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N24" i="1" l="1"/>
  <c r="C31" i="1" l="1"/>
</calcChain>
</file>

<file path=xl/sharedStrings.xml><?xml version="1.0" encoding="utf-8"?>
<sst xmlns="http://schemas.openxmlformats.org/spreadsheetml/2006/main" count="434" uniqueCount="311">
  <si>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</si>
  <si>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</si>
  <si>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</si>
  <si>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</si>
  <si>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</si>
  <si>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</si>
  <si>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</si>
  <si>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</si>
  <si>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</si>
  <si>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</si>
  <si>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</si>
  <si>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</si>
  <si>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</si>
  <si>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</si>
  <si>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</si>
  <si>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</si>
  <si>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</si>
  <si>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</si>
  <si>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</si>
  <si>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</si>
  <si>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</si>
  <si>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</si>
  <si>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</si>
  <si>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</si>
  <si>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</si>
  <si>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</si>
  <si>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</si>
  <si>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</si>
  <si>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</si>
  <si>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</si>
  <si>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</si>
  <si>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</si>
  <si>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</si>
  <si>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</si>
  <si>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</si>
  <si>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</si>
  <si>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</si>
  <si>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</si>
  <si>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</si>
  <si>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</si>
  <si>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</si>
  <si>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</si>
  <si>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</si>
  <si>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</si>
  <si>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</si>
  <si>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</si>
  <si>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</si>
  <si>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</si>
  <si>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</si>
  <si>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</si>
  <si>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</si>
  <si>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</si>
  <si>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</si>
  <si>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</si>
  <si>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</si>
  <si>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</si>
  <si>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</si>
  <si>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</si>
  <si>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</si>
  <si>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</si>
  <si>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</si>
  <si>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</si>
  <si>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</si>
  <si>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</si>
  <si>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</si>
  <si>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</si>
  <si>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</si>
  <si>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</si>
  <si>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</si>
  <si>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</si>
  <si>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</si>
  <si>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</si>
  <si>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</si>
  <si>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</si>
  <si>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</si>
  <si>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</si>
  <si>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</si>
  <si>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</si>
  <si>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</si>
  <si>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</si>
  <si>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</si>
  <si>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</si>
  <si>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</si>
  <si>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</si>
  <si>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</si>
  <si>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</si>
  <si>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</si>
  <si>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</si>
  <si>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</si>
  <si>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</si>
  <si>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</si>
  <si>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</si>
  <si>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</si>
  <si>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</si>
  <si>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</si>
  <si>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</si>
  <si>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</si>
  <si>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</si>
  <si>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</si>
  <si>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</si>
  <si>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</si>
  <si>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</si>
  <si>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</si>
  <si>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</si>
  <si>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</si>
  <si>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</si>
  <si>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</si>
  <si>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</si>
  <si>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</si>
  <si>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</si>
  <si>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</si>
  <si>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</si>
  <si>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</si>
  <si>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</si>
  <si>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</si>
  <si>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</si>
  <si>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</si>
  <si>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</si>
  <si>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</si>
  <si>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</si>
  <si>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</si>
  <si>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</si>
  <si>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</si>
  <si>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</si>
  <si>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</si>
  <si>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</si>
  <si>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</si>
  <si>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</si>
  <si>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</si>
  <si>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</si>
  <si>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</si>
  <si>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</si>
  <si>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</si>
  <si>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</si>
  <si>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</si>
  <si>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</si>
  <si>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</si>
  <si>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</si>
  <si>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</si>
  <si>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</si>
  <si>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</si>
  <si>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</si>
  <si>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</si>
  <si>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</si>
  <si>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</si>
  <si>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</si>
  <si>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</si>
  <si>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</si>
  <si>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</si>
  <si>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</si>
  <si>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</si>
  <si>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</si>
  <si>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</si>
  <si>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</si>
  <si>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</si>
  <si>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</si>
  <si>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</si>
  <si>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</si>
  <si>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</si>
  <si>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</si>
  <si>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</si>
  <si>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</si>
  <si>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</si>
  <si>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</si>
  <si>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</si>
  <si>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</si>
  <si>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</si>
  <si>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</si>
  <si>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</si>
  <si>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</si>
  <si>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</si>
  <si>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</si>
  <si>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</si>
  <si>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</si>
  <si>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</si>
  <si>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</si>
  <si>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</si>
  <si>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</si>
  <si>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</si>
  <si>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</si>
  <si>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</si>
  <si>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</si>
  <si>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</si>
  <si>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</si>
  <si>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</si>
  <si>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</si>
  <si>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</si>
  <si>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</si>
  <si>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</si>
  <si>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</si>
  <si>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</si>
  <si>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</si>
  <si>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</si>
  <si>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</si>
  <si>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</si>
  <si>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</si>
  <si>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</si>
  <si>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</si>
  <si>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</si>
  <si>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</si>
  <si>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</si>
  <si>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</si>
  <si>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</si>
  <si>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</si>
  <si>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</si>
  <si>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</si>
  <si>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</si>
  <si>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</si>
  <si>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</si>
  <si>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</si>
  <si>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</si>
  <si>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</si>
  <si>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</si>
  <si>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</si>
  <si>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</si>
  <si>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</si>
  <si>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</si>
  <si>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</si>
  <si>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</si>
  <si>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</si>
  <si>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</si>
  <si>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</si>
  <si>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</si>
  <si>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</si>
  <si>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</si>
  <si>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</si>
  <si>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</si>
  <si>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</si>
  <si>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</si>
  <si>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</si>
  <si>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</si>
  <si>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</si>
  <si>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</si>
  <si>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</si>
  <si>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</si>
  <si>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</si>
  <si>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</si>
  <si>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</si>
  <si>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</si>
  <si>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</si>
  <si>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</si>
  <si>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</si>
  <si>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</si>
  <si>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</si>
  <si>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</si>
  <si>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</si>
  <si>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</si>
  <si>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</si>
  <si>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</si>
  <si>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</si>
  <si>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</si>
  <si>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</si>
  <si>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</si>
  <si>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</si>
  <si>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</si>
  <si>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</si>
  <si>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</si>
  <si>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</si>
  <si>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</si>
  <si>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</si>
  <si>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</si>
  <si>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</si>
  <si>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</si>
  <si>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</si>
  <si>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</si>
  <si>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</si>
  <si>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</si>
  <si>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</si>
  <si>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</si>
  <si>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</si>
  <si>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На технические двери предоставить паспорт качества.</t>
  </si>
  <si>
    <t>ООО "АРТ-ДВЕРИ"</t>
  </si>
  <si>
    <t>Заказ на изготовление металических изделий Объект: Сигнальный корпус №3 подземные внутренние.</t>
  </si>
  <si>
    <t xml:space="preserve">  № счета ___ от 17.09.2018г.</t>
  </si>
  <si>
    <t xml:space="preserve"> ДВ-1 помещ д/хранения авто в там-шл лиф-в.</t>
  </si>
  <si>
    <t xml:space="preserve">Дверь с порогом с уплотнением в притворах. </t>
  </si>
  <si>
    <t>ДВ-2 лифтовые холлы, колясочные.</t>
  </si>
  <si>
    <r>
      <t>ДЫМОГАЗ!дверь с порогом с уплотнением в притворах. стекло 300х400-24 мм пож трип низ стекла на 1200мм выше низа двери.</t>
    </r>
    <r>
      <rPr>
        <b/>
        <sz val="11"/>
        <color theme="1"/>
        <rFont val="Calibri"/>
        <family val="2"/>
        <charset val="204"/>
        <scheme val="minor"/>
      </rPr>
      <t>.</t>
    </r>
  </si>
  <si>
    <t>ДВЛ-2 лифтовые холлы, колясочные.</t>
  </si>
  <si>
    <t xml:space="preserve">ДЫМОГАЗ!дверь с порогом с уплотнением в притворах.стекло 300х400-24 мм пож трип низ стекла на 1200мм выше низа двери. </t>
  </si>
  <si>
    <t>в проекте ДВ-3  колясочная.</t>
  </si>
  <si>
    <r>
      <t xml:space="preserve">Дверь  с порогом с уплотнением в притворах. </t>
    </r>
    <r>
      <rPr>
        <b/>
        <sz val="11"/>
        <color theme="1"/>
        <rFont val="Calibri"/>
        <family val="2"/>
        <charset val="204"/>
        <scheme val="minor"/>
      </rPr>
      <t>Поз. в проекте ДВ-4 двери из помещений для хранения автомобилей в тамбур-шлюз эвакуационной лестници.</t>
    </r>
  </si>
  <si>
    <t>ДВЛ-1 дв из помещ д/хран авто в тамб-шл лиф-в.</t>
  </si>
  <si>
    <t xml:space="preserve"> ДВ-4 дв из пом д/хран авто в там-шл эвак-ной лест.</t>
  </si>
  <si>
    <t>ДВ-4 межсекционные и венткамеры.</t>
  </si>
  <si>
    <t xml:space="preserve">Дверь с порогом с уплотнением в притворах . </t>
  </si>
  <si>
    <r>
      <t xml:space="preserve">Дверь с порогом с уплотнением в притворах. </t>
    </r>
    <r>
      <rPr>
        <b/>
        <sz val="11"/>
        <color theme="1"/>
        <rFont val="Calibri"/>
        <family val="2"/>
        <charset val="204"/>
        <scheme val="minor"/>
      </rPr>
      <t>Поз. в проекте ДВЛ-4 двери из помещений для хранения автомобилей в тамбур-шлюз эвакуационной лестницы.</t>
    </r>
  </si>
  <si>
    <t>ДВЛ-4 дв из пом д/ хран авто в там-шл эвак-ной лест.</t>
  </si>
  <si>
    <t>ДВЛ-4 межсекционные и венткамеры.</t>
  </si>
  <si>
    <r>
      <t xml:space="preserve">Дверь с порогом с уплотнением в притворах . На двери </t>
    </r>
    <r>
      <rPr>
        <sz val="11"/>
        <rFont val="Calibri"/>
        <family val="2"/>
        <charset val="204"/>
        <scheme val="minor"/>
      </rPr>
      <t>установить замок, ручка.</t>
    </r>
  </si>
  <si>
    <t>ДВЛ-5 межсекционные двери.</t>
  </si>
  <si>
    <t>Дверь  с порогом с уплотнением в притворах . На двери установить замок.</t>
  </si>
  <si>
    <t>ДВЛ-5 эвакуационные лестници.</t>
  </si>
  <si>
    <r>
      <t xml:space="preserve">Дверь с порогом с уплотнением в притворах . </t>
    </r>
    <r>
      <rPr>
        <b/>
        <sz val="11"/>
        <color rgb="FFFF0000"/>
        <rFont val="Calibri"/>
        <family val="2"/>
        <charset val="204"/>
        <scheme val="minor"/>
      </rPr>
      <t>ПОДГОТОВКА под ПП замок -антипаника  (ручка)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</si>
  <si>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ДВЛ-5.1 колясочная.</t>
  </si>
  <si>
    <t xml:space="preserve">Дверь с порогом с уплотнением в притворах . На двери установить замок. </t>
  </si>
  <si>
    <r>
      <t xml:space="preserve">Дверь с порогом с уплотнением в притворах . На двери установить замок (ключ/вертушок). </t>
    </r>
    <r>
      <rPr>
        <b/>
        <sz val="11"/>
        <color theme="1"/>
        <rFont val="Calibri"/>
        <family val="2"/>
        <charset val="204"/>
        <scheme val="minor"/>
      </rPr>
      <t>Поз. в проекте ДВ-6 эвакуационные лесницы на тех.этаже и электрощитовые.</t>
    </r>
  </si>
  <si>
    <t>ДВ-6 эвак-ные лесн на тех.этаже и электрощитовые.</t>
  </si>
  <si>
    <r>
      <t xml:space="preserve">Дверь с порогом с уплотнением в притворах . На двери установить замок (ключ/вертушок). </t>
    </r>
    <r>
      <rPr>
        <b/>
        <sz val="11"/>
        <color theme="1"/>
        <rFont val="Calibri"/>
        <family val="2"/>
        <charset val="204"/>
        <scheme val="minor"/>
      </rPr>
      <t>Поз. в проекте ДВЛ-6 венткамеры,ПУИ, насосная станция АПТ и электрощитовые.</t>
    </r>
  </si>
  <si>
    <t>ДВЛ-6 вентк.,ПУИ, насосная станция АПТ и элект-вые.</t>
  </si>
  <si>
    <t>ДВ-7 кладовые.</t>
  </si>
  <si>
    <t xml:space="preserve">Дверь  с порогом с уплотнением в притворах . На двери установить замок . </t>
  </si>
  <si>
    <t>Поз. в проекте ДВ-7 кладовые.</t>
  </si>
  <si>
    <t>ДВЛ-7 кладовые.</t>
  </si>
  <si>
    <r>
      <t xml:space="preserve">Дверь с порогом с уплотнением в притворах . На двери установить замок . </t>
    </r>
    <r>
      <rPr>
        <b/>
        <sz val="11"/>
        <color theme="1"/>
        <rFont val="Calibri"/>
        <family val="2"/>
        <charset val="204"/>
        <scheme val="minor"/>
      </rPr>
      <t>Поз. в проекте ДВ-8 кладовые.</t>
    </r>
  </si>
  <si>
    <t>ДВ-8 кладовые.</t>
  </si>
  <si>
    <t xml:space="preserve"> ДВ-7.1 венткамеры тех. Помещений.</t>
  </si>
  <si>
    <r>
      <t>Дверь  с порогом с уплотнением в притворах.стекло 300х400-24 мм пож трип низ стекла на 1200мм выше низа двери.</t>
    </r>
    <r>
      <rPr>
        <b/>
        <sz val="11"/>
        <color theme="1"/>
        <rFont val="Calibri"/>
        <family val="2"/>
        <charset val="204"/>
        <scheme val="minor"/>
      </rPr>
      <t>Поз. в проекте ДВЛ-2.1 дверь из помещения для хранения автомобилей в тамбур-шлюз лифтового холла.</t>
    </r>
  </si>
  <si>
    <t>ДВЛ-2.1 дв из пом д/хран авто в там-шл лифт хола.</t>
  </si>
  <si>
    <r>
      <t xml:space="preserve">Дверь с порогом с уплотнением в притворах. </t>
    </r>
    <r>
      <rPr>
        <b/>
        <sz val="11"/>
        <color theme="1"/>
        <rFont val="Calibri"/>
        <family val="2"/>
        <charset val="204"/>
        <scheme val="minor"/>
      </rPr>
      <t>Поз. в проекте ДВ-4.1 вход из рампы №1 в помещение для хранения автомобилей.</t>
    </r>
  </si>
  <si>
    <t>ДВ-4.1 вход из рампы №1 в пом-ние д/хран 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</si>
</sst>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2" xfId="0" applyBorder="1"/>
    <xf numFmtId="1" fontId="0" fillId="2" borderId="2" xfId="0" applyNumberFormat="1" applyFill="1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0" fontId="0" fillId="0" borderId="9" xfId="0" applyFill="1" applyBorder="1"/>
    <xf numFmtId="49" fontId="0" fillId="0" borderId="10" xfId="0" applyNumberFormat="1" applyFill="1" applyBorder="1" applyAlignment="1">
      <alignment wrapText="1"/>
    </xf>
    <xf numFmtId="3" fontId="0" fillId="0" borderId="0" xfId="0" applyNumberFormat="1" applyFill="1" applyBorder="1"/>
    <xf numFmtId="3" fontId="8" fillId="0" borderId="11" xfId="0" applyNumberFormat="1" applyFont="1" applyBorder="1"/>
    <xf numFmtId="3" fontId="0" fillId="0" borderId="12" xfId="0" applyNumberFormat="1" applyBorder="1"/>
    <xf numFmtId="1" fontId="0" fillId="0" borderId="2" xfId="0" applyNumberFormat="1" applyBorder="1" applyAlignment="1">
      <alignment wrapText="1"/>
    </xf>
    <xf numFmtId="0" fontId="0" fillId="0" borderId="2" xfId="0" applyFill="1" applyBorder="1"/>
    <xf numFmtId="3" fontId="0" fillId="0" borderId="2" xfId="0" applyNumberFormat="1" applyFill="1" applyBorder="1"/>
    <xf numFmtId="1" fontId="0" fillId="0" borderId="2" xfId="0" applyNumberFormat="1" applyFill="1" applyBorder="1" applyAlignment="1">
      <alignment wrapText="1"/>
    </xf>
    <xf numFmtId="3" fontId="0" fillId="0" borderId="12" xfId="0" applyNumberFormat="1" applyFill="1" applyBorder="1"/>
    <xf numFmtId="0" fontId="0" fillId="3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7"/>
  <sheetViews>
    <sheetView tabSelected="1" zoomScaleNormal="100" workbookViewId="0">
      <selection activeCell="U36" sqref="U36"/>
    </sheetView>
  </sheetViews>
  <sheetFormatPr defaultRowHeight="15" x14ac:dyDescent="0.25"/>
  <cols>
    <col min="1" max="1" width="3.5703125" customWidth="1"/>
    <col min="2" max="2" width="24.7109375" customWidth="1"/>
    <col min="3" max="3" width="5.42578125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4" width="15.28515625" customWidth="1"/>
    <col min="15" max="15" width="3" customWidth="1"/>
    <col min="16" max="16" width="4.5703125" customWidth="1"/>
    <col min="17" max="17" width="4.140625" customWidth="1"/>
    <col min="18" max="18" width="4.85546875" customWidth="1"/>
    <col min="19" max="19" width="42.140625" customWidth="1"/>
    <col min="20" max="20" width="2.140625" customWidth="1"/>
    <col min="21" max="21" width="49.42578125" customWidth="1"/>
  </cols>
  <sheetData>
    <row r="1" spans="1:21" ht="23.25" x14ac:dyDescent="0.35">
      <c r="B1" s="2"/>
      <c r="C1" s="44" t="s">
        <v>271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2"/>
    </row>
    <row r="2" spans="1:21" ht="21" x14ac:dyDescent="0.35">
      <c r="B2" s="2"/>
      <c r="C2" s="47" t="s">
        <v>272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1:21" ht="18.75" x14ac:dyDescent="0.3">
      <c r="B3" s="2" t="s">
        <v>240</v>
      </c>
      <c r="C3" s="45" t="s">
        <v>267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1" ht="18.75" x14ac:dyDescent="0.3">
      <c r="B4" s="2" t="s">
        <v>241</v>
      </c>
      <c r="C4" s="45" t="s">
        <v>268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1" ht="18.75" x14ac:dyDescent="0.3">
      <c r="B5" s="2" t="s">
        <v>266</v>
      </c>
      <c r="C5" s="46" t="s">
        <v>273</v>
      </c>
      <c r="D5" s="46"/>
      <c r="E5" s="46"/>
      <c r="F5" s="46"/>
      <c r="G5" s="46"/>
      <c r="S5" s="42"/>
    </row>
    <row r="6" spans="1:21" ht="15.75" thickBot="1" x14ac:dyDescent="0.3">
      <c r="C6" s="42"/>
      <c r="S6" s="42"/>
    </row>
    <row r="7" spans="1:21" ht="15.75" thickBot="1" x14ac:dyDescent="0.3">
      <c r="A7" s="26">
        <v>1</v>
      </c>
      <c r="B7" s="27">
        <v>2</v>
      </c>
      <c r="C7" s="27">
        <v>3</v>
      </c>
      <c r="D7" s="27">
        <v>4</v>
      </c>
      <c r="E7" s="27">
        <v>5</v>
      </c>
      <c r="F7" s="27">
        <v>6</v>
      </c>
      <c r="G7" s="27">
        <v>7</v>
      </c>
      <c r="H7" s="27">
        <v>8</v>
      </c>
      <c r="I7" s="27">
        <v>9</v>
      </c>
      <c r="J7" s="27">
        <v>10</v>
      </c>
      <c r="K7" s="27">
        <v>11</v>
      </c>
      <c r="L7" s="27">
        <v>12</v>
      </c>
      <c r="M7" s="27">
        <v>13</v>
      </c>
      <c r="N7" s="27">
        <v>14</v>
      </c>
      <c r="O7" s="27">
        <v>15</v>
      </c>
      <c r="P7" s="27">
        <v>16</v>
      </c>
      <c r="Q7" s="27">
        <v>17</v>
      </c>
      <c r="R7" s="27">
        <v>18</v>
      </c>
      <c r="S7" s="28">
        <v>19</v>
      </c>
      <c r="T7" s="49">
        <v>20</v>
      </c>
      <c r="U7" s="49">
        <v>21</v>
      </c>
    </row>
    <row r="8" spans="1:21" ht="78.75" customHeight="1" thickBot="1" x14ac:dyDescent="0.3">
      <c r="A8" s="29"/>
      <c r="B8" s="30" t="s">
        <v>18</v>
      </c>
      <c r="C8" s="30" t="s">
        <v>229</v>
      </c>
      <c r="D8" s="30" t="s">
        <v>15</v>
      </c>
      <c r="E8" s="30" t="s">
        <v>16</v>
      </c>
      <c r="F8" s="30" t="s">
        <v>17</v>
      </c>
      <c r="G8" s="30" t="s">
        <v>19</v>
      </c>
      <c r="H8" s="30" t="s">
        <v>234</v>
      </c>
      <c r="I8" s="30" t="s">
        <v>224</v>
      </c>
      <c r="J8" s="30" t="s">
        <v>225</v>
      </c>
      <c r="K8" s="30" t="s">
        <v>228</v>
      </c>
      <c r="L8" s="30" t="s">
        <v>235</v>
      </c>
      <c r="M8" s="30" t="s">
        <v>230</v>
      </c>
      <c r="N8" s="30" t="s">
        <v>231</v>
      </c>
      <c r="O8" s="30" t="s">
        <v>232</v>
      </c>
      <c r="P8" s="30" t="s">
        <v>233</v>
      </c>
      <c r="Q8" s="30" t="s">
        <v>236</v>
      </c>
      <c r="R8" s="30" t="s">
        <v>237</v>
      </c>
      <c r="S8" s="31" t="s">
        <v>239</v>
      </c>
      <c r="T8" s="49"/>
      <c r="U8" s="49"/>
    </row>
    <row r="9" spans="1:21" ht="79.5" customHeight="1" thickBot="1" x14ac:dyDescent="0.3">
      <c r="A9" s="32">
        <v>1</v>
      </c>
      <c r="B9" s="21" t="s">
        <v>1</v>
      </c>
      <c r="C9" s="22">
        <v>6</v>
      </c>
      <c r="D9" s="35">
        <v>2080</v>
      </c>
      <c r="E9" s="36">
        <v>1460</v>
      </c>
      <c r="F9" s="21" t="s">
        <v>22</v>
      </c>
      <c r="G9" s="23">
        <v>1000</v>
      </c>
      <c r="H9" s="21" t="s">
        <v>169</v>
      </c>
      <c r="I9" s="21" t="s">
        <v>3</v>
      </c>
      <c r="J9" s="24" t="s">
        <v>13</v>
      </c>
      <c r="K9" s="21">
        <v>3</v>
      </c>
      <c r="L9" s="21">
        <v>3</v>
      </c>
      <c r="M9" s="37"/>
      <c r="N9" s="37"/>
      <c r="O9" s="25"/>
      <c r="P9" s="25"/>
      <c r="Q9" s="21"/>
      <c r="R9" s="23"/>
      <c r="S9" s="33" t="s">
        <v>275</v>
      </c>
      <c r="T9" s="49"/>
      <c r="U9" s="49" t="s">
        <v>274</v>
      </c>
    </row>
    <row r="10" spans="1:21" ht="77.25" customHeight="1" thickBot="1" x14ac:dyDescent="0.3">
      <c r="A10" s="32">
        <v>2</v>
      </c>
      <c r="B10" s="21" t="s">
        <v>1</v>
      </c>
      <c r="C10" s="22">
        <v>1</v>
      </c>
      <c r="D10" s="35">
        <v>2080</v>
      </c>
      <c r="E10" s="36">
        <v>1460</v>
      </c>
      <c r="F10" s="21" t="s">
        <v>21</v>
      </c>
      <c r="G10" s="23">
        <v>1000</v>
      </c>
      <c r="H10" s="21" t="s">
        <v>169</v>
      </c>
      <c r="I10" s="21" t="s">
        <v>3</v>
      </c>
      <c r="J10" s="24" t="s">
        <v>13</v>
      </c>
      <c r="K10" s="21">
        <v>3</v>
      </c>
      <c r="L10" s="21">
        <v>3</v>
      </c>
      <c r="M10" s="37"/>
      <c r="N10" s="37"/>
      <c r="O10" s="25"/>
      <c r="P10" s="25"/>
      <c r="Q10" s="21"/>
      <c r="R10" s="23"/>
      <c r="S10" s="33" t="s">
        <v>275</v>
      </c>
      <c r="T10" s="49"/>
      <c r="U10" s="49" t="s">
        <v>282</v>
      </c>
    </row>
    <row r="11" spans="1:21" ht="62.25" customHeight="1" thickBot="1" x14ac:dyDescent="0.3">
      <c r="A11" s="32">
        <v>3</v>
      </c>
      <c r="B11" s="21" t="s">
        <v>261</v>
      </c>
      <c r="C11" s="22">
        <v>5</v>
      </c>
      <c r="D11" s="35">
        <v>2080</v>
      </c>
      <c r="E11" s="36">
        <v>1460</v>
      </c>
      <c r="F11" s="21" t="s">
        <v>22</v>
      </c>
      <c r="G11" s="23">
        <v>1000</v>
      </c>
      <c r="H11" s="21" t="s">
        <v>169</v>
      </c>
      <c r="I11" s="21" t="s">
        <v>3</v>
      </c>
      <c r="J11" s="24" t="s">
        <v>13</v>
      </c>
      <c r="K11" s="21">
        <v>3</v>
      </c>
      <c r="L11" s="21">
        <v>3</v>
      </c>
      <c r="M11" s="1">
        <v>1</v>
      </c>
      <c r="N11" s="37"/>
      <c r="O11" s="25"/>
      <c r="P11" s="25"/>
      <c r="Q11" s="21"/>
      <c r="R11" s="23"/>
      <c r="S11" s="33" t="s">
        <v>277</v>
      </c>
      <c r="T11" s="49"/>
      <c r="U11" s="49" t="s">
        <v>276</v>
      </c>
    </row>
    <row r="12" spans="1:21" ht="75" customHeight="1" thickBot="1" x14ac:dyDescent="0.3">
      <c r="A12" s="32">
        <v>4</v>
      </c>
      <c r="B12" s="21" t="s">
        <v>261</v>
      </c>
      <c r="C12" s="22">
        <v>14</v>
      </c>
      <c r="D12" s="35">
        <v>2080</v>
      </c>
      <c r="E12" s="36">
        <v>1460</v>
      </c>
      <c r="F12" s="21" t="s">
        <v>21</v>
      </c>
      <c r="G12" s="23">
        <v>1000</v>
      </c>
      <c r="H12" s="21" t="s">
        <v>169</v>
      </c>
      <c r="I12" s="21" t="s">
        <v>3</v>
      </c>
      <c r="J12" s="24" t="s">
        <v>13</v>
      </c>
      <c r="K12" s="21">
        <v>3</v>
      </c>
      <c r="L12" s="21">
        <v>3</v>
      </c>
      <c r="M12" s="37">
        <v>1</v>
      </c>
      <c r="N12" s="40"/>
      <c r="O12" s="25"/>
      <c r="P12" s="25"/>
      <c r="Q12" s="21"/>
      <c r="R12" s="23"/>
      <c r="S12" s="33" t="s">
        <v>279</v>
      </c>
      <c r="T12" s="49"/>
      <c r="U12" s="49" t="s">
        <v>278</v>
      </c>
    </row>
    <row r="13" spans="1:21" ht="45.75" customHeight="1" thickBot="1" x14ac:dyDescent="0.3">
      <c r="A13" s="32">
        <v>5</v>
      </c>
      <c r="B13" s="38" t="s">
        <v>252</v>
      </c>
      <c r="C13" s="22">
        <v>7</v>
      </c>
      <c r="D13" s="35">
        <v>2080</v>
      </c>
      <c r="E13" s="36">
        <v>1460</v>
      </c>
      <c r="F13" s="21" t="s">
        <v>22</v>
      </c>
      <c r="G13" s="39">
        <v>1000</v>
      </c>
      <c r="H13" s="21" t="s">
        <v>169</v>
      </c>
      <c r="I13" s="21" t="s">
        <v>3</v>
      </c>
      <c r="J13" s="24" t="s">
        <v>13</v>
      </c>
      <c r="K13" s="21">
        <v>3</v>
      </c>
      <c r="L13" s="21">
        <v>3</v>
      </c>
      <c r="M13" s="40"/>
      <c r="N13" s="40"/>
      <c r="O13" s="25"/>
      <c r="P13" s="25"/>
      <c r="Q13" s="21"/>
      <c r="R13" s="23"/>
      <c r="S13" s="33" t="s">
        <v>275</v>
      </c>
      <c r="T13" s="49"/>
      <c r="U13" s="49" t="s">
        <v>280</v>
      </c>
    </row>
    <row r="14" spans="1:21" ht="90" customHeight="1" thickBot="1" x14ac:dyDescent="0.3">
      <c r="A14" s="32">
        <v>6</v>
      </c>
      <c r="B14" s="38" t="s">
        <v>0</v>
      </c>
      <c r="C14" s="22">
        <v>14</v>
      </c>
      <c r="D14" s="35">
        <v>2080</v>
      </c>
      <c r="E14" s="36">
        <v>1160</v>
      </c>
      <c r="F14" s="21" t="s">
        <v>22</v>
      </c>
      <c r="G14" s="39"/>
      <c r="H14" s="21" t="s">
        <v>169</v>
      </c>
      <c r="I14" s="21" t="s">
        <v>3</v>
      </c>
      <c r="J14" s="24" t="s">
        <v>13</v>
      </c>
      <c r="K14" s="21">
        <v>3</v>
      </c>
      <c r="L14" s="21"/>
      <c r="M14" s="40"/>
      <c r="N14" s="40"/>
      <c r="O14" s="25"/>
      <c r="P14" s="25"/>
      <c r="Q14" s="21"/>
      <c r="R14" s="23"/>
      <c r="S14" s="33" t="s">
        <v>281</v>
      </c>
      <c r="T14" s="49"/>
      <c r="U14" s="49" t="s">
        <v>283</v>
      </c>
    </row>
    <row r="15" spans="1:21" ht="60.75" customHeight="1" thickBot="1" x14ac:dyDescent="0.3">
      <c r="A15" s="32">
        <v>7</v>
      </c>
      <c r="B15" s="38" t="s">
        <v>0</v>
      </c>
      <c r="C15" s="22">
        <v>7</v>
      </c>
      <c r="D15" s="35">
        <v>2080</v>
      </c>
      <c r="E15" s="36">
        <v>1160</v>
      </c>
      <c r="F15" s="21" t="s">
        <v>22</v>
      </c>
      <c r="G15" s="39"/>
      <c r="H15" s="21" t="s">
        <v>169</v>
      </c>
      <c r="I15" s="21" t="s">
        <v>3</v>
      </c>
      <c r="J15" s="24" t="s">
        <v>13</v>
      </c>
      <c r="K15" s="21">
        <v>3</v>
      </c>
      <c r="L15" s="21"/>
      <c r="M15" s="40"/>
      <c r="N15" s="40"/>
      <c r="O15" s="25"/>
      <c r="P15" s="25"/>
      <c r="Q15" s="21"/>
      <c r="R15" s="23"/>
      <c r="S15" s="33" t="s">
        <v>285</v>
      </c>
      <c r="T15" s="49"/>
      <c r="U15" s="49" t="s">
        <v>284</v>
      </c>
    </row>
    <row r="16" spans="1:21" ht="74.25" customHeight="1" thickBot="1" x14ac:dyDescent="0.3">
      <c r="A16" s="32">
        <v>8</v>
      </c>
      <c r="B16" s="38" t="s">
        <v>0</v>
      </c>
      <c r="C16" s="22">
        <v>39</v>
      </c>
      <c r="D16" s="35">
        <v>2080</v>
      </c>
      <c r="E16" s="36">
        <v>1160</v>
      </c>
      <c r="F16" s="21" t="s">
        <v>21</v>
      </c>
      <c r="G16" s="39"/>
      <c r="H16" s="21" t="s">
        <v>169</v>
      </c>
      <c r="I16" s="21" t="s">
        <v>3</v>
      </c>
      <c r="J16" s="24" t="s">
        <v>13</v>
      </c>
      <c r="K16" s="21">
        <v>3</v>
      </c>
      <c r="L16" s="21"/>
      <c r="M16" s="40"/>
      <c r="N16" s="40"/>
      <c r="O16" s="25"/>
      <c r="P16" s="25"/>
      <c r="Q16" s="21"/>
      <c r="R16" s="23"/>
      <c r="S16" s="33" t="s">
        <v>286</v>
      </c>
      <c r="T16" s="49"/>
      <c r="U16" s="49" t="s">
        <v>287</v>
      </c>
    </row>
    <row r="17" spans="1:21" ht="88.5" customHeight="1" thickBot="1" x14ac:dyDescent="0.3">
      <c r="A17" s="32">
        <v>9</v>
      </c>
      <c r="B17" s="38" t="s">
        <v>0</v>
      </c>
      <c r="C17" s="22">
        <v>7</v>
      </c>
      <c r="D17" s="35">
        <v>2080</v>
      </c>
      <c r="E17" s="36">
        <v>1160</v>
      </c>
      <c r="F17" s="21" t="s">
        <v>21</v>
      </c>
      <c r="G17" s="39"/>
      <c r="H17" s="21" t="s">
        <v>169</v>
      </c>
      <c r="I17" s="21" t="s">
        <v>3</v>
      </c>
      <c r="J17" s="24" t="s">
        <v>13</v>
      </c>
      <c r="K17" s="21">
        <v>3</v>
      </c>
      <c r="L17" s="21"/>
      <c r="M17" s="40"/>
      <c r="N17" s="40"/>
      <c r="O17" s="25"/>
      <c r="P17" s="25"/>
      <c r="Q17" s="21"/>
      <c r="R17" s="23"/>
      <c r="S17" s="33" t="s">
        <v>289</v>
      </c>
      <c r="T17" s="49"/>
      <c r="U17" s="49" t="s">
        <v>288</v>
      </c>
    </row>
    <row r="18" spans="1:21" ht="76.5" customHeight="1" thickBot="1" x14ac:dyDescent="0.3">
      <c r="A18" s="32">
        <v>10</v>
      </c>
      <c r="B18" s="38" t="s">
        <v>0</v>
      </c>
      <c r="C18" s="22">
        <v>1</v>
      </c>
      <c r="D18" s="35">
        <v>2080</v>
      </c>
      <c r="E18" s="36">
        <v>1160</v>
      </c>
      <c r="F18" s="21" t="s">
        <v>21</v>
      </c>
      <c r="G18" s="39"/>
      <c r="H18" s="21" t="s">
        <v>169</v>
      </c>
      <c r="I18" s="21" t="s">
        <v>3</v>
      </c>
      <c r="J18" s="24" t="s">
        <v>13</v>
      </c>
      <c r="K18" s="21">
        <v>3</v>
      </c>
      <c r="L18" s="21"/>
      <c r="M18" s="40"/>
      <c r="N18" s="40"/>
      <c r="O18" s="25"/>
      <c r="P18" s="25"/>
      <c r="Q18" s="21"/>
      <c r="R18" s="23"/>
      <c r="S18" s="33" t="s">
        <v>291</v>
      </c>
      <c r="T18" s="49"/>
      <c r="U18" s="49" t="s">
        <v>290</v>
      </c>
    </row>
    <row r="19" spans="1:21" ht="75" customHeight="1" thickBot="1" x14ac:dyDescent="0.3">
      <c r="A19" s="32">
        <v>11</v>
      </c>
      <c r="B19" s="38" t="s">
        <v>0</v>
      </c>
      <c r="C19" s="22">
        <v>2</v>
      </c>
      <c r="D19" s="35">
        <v>2080</v>
      </c>
      <c r="E19" s="36">
        <v>1160</v>
      </c>
      <c r="F19" s="21" t="s">
        <v>21</v>
      </c>
      <c r="G19" s="39"/>
      <c r="H19" s="21" t="s">
        <v>169</v>
      </c>
      <c r="I19" s="21" t="s">
        <v>3</v>
      </c>
      <c r="J19" s="24" t="s">
        <v>13</v>
      </c>
      <c r="K19" s="21">
        <v>3</v>
      </c>
      <c r="L19" s="21"/>
      <c r="M19" s="40"/>
      <c r="N19" s="40"/>
      <c r="O19" s="25"/>
      <c r="P19" s="25"/>
      <c r="Q19" s="21"/>
      <c r="R19" s="23"/>
      <c r="S19" s="33" t="s">
        <v>293</v>
      </c>
      <c r="T19" s="49"/>
      <c r="U19" s="49" t="s">
        <v>292</v>
      </c>
    </row>
    <row r="20" spans="1:21" ht="69" customHeight="1" thickBot="1" x14ac:dyDescent="0.3">
      <c r="A20" s="32">
        <v>12</v>
      </c>
      <c r="B20" s="38" t="s">
        <v>252</v>
      </c>
      <c r="C20" s="22">
        <v>1</v>
      </c>
      <c r="D20" s="35">
        <v>2080</v>
      </c>
      <c r="E20" s="36">
        <v>1160</v>
      </c>
      <c r="F20" s="21" t="s">
        <v>21</v>
      </c>
      <c r="G20" s="39"/>
      <c r="H20" s="21" t="s">
        <v>169</v>
      </c>
      <c r="I20" s="21" t="s">
        <v>3</v>
      </c>
      <c r="J20" s="24" t="s">
        <v>13</v>
      </c>
      <c r="K20" s="21">
        <v>3</v>
      </c>
      <c r="L20" s="21"/>
      <c r="M20" s="40"/>
      <c r="N20" s="40"/>
      <c r="O20" s="25"/>
      <c r="P20" s="25"/>
      <c r="Q20" s="21"/>
      <c r="R20" s="23"/>
      <c r="S20" s="33" t="s">
        <v>295</v>
      </c>
      <c r="T20" s="49"/>
      <c r="U20" s="49" t="s">
        <v>294</v>
      </c>
    </row>
    <row r="21" spans="1:21" ht="93" customHeight="1" thickBot="1" x14ac:dyDescent="0.3">
      <c r="A21" s="32">
        <v>13</v>
      </c>
      <c r="B21" s="38" t="s">
        <v>0</v>
      </c>
      <c r="C21" s="22">
        <v>19</v>
      </c>
      <c r="D21" s="35">
        <v>2080</v>
      </c>
      <c r="E21" s="36">
        <v>960</v>
      </c>
      <c r="F21" s="21" t="s">
        <v>22</v>
      </c>
      <c r="G21" s="39"/>
      <c r="H21" s="21" t="s">
        <v>169</v>
      </c>
      <c r="I21" s="21" t="s">
        <v>3</v>
      </c>
      <c r="J21" s="24" t="s">
        <v>13</v>
      </c>
      <c r="K21" s="21">
        <v>3</v>
      </c>
      <c r="L21" s="21"/>
      <c r="M21" s="40"/>
      <c r="N21" s="40"/>
      <c r="O21" s="25"/>
      <c r="P21" s="25"/>
      <c r="Q21" s="21"/>
      <c r="R21" s="23"/>
      <c r="S21" s="33" t="s">
        <v>296</v>
      </c>
      <c r="T21" s="49"/>
      <c r="U21" s="49" t="s">
        <v>297</v>
      </c>
    </row>
    <row r="22" spans="1:21" ht="91.5" customHeight="1" thickBot="1" x14ac:dyDescent="0.3">
      <c r="A22" s="32">
        <v>14</v>
      </c>
      <c r="B22" s="38" t="s">
        <v>0</v>
      </c>
      <c r="C22" s="22">
        <v>9</v>
      </c>
      <c r="D22" s="35">
        <v>2080</v>
      </c>
      <c r="E22" s="36">
        <v>960</v>
      </c>
      <c r="F22" s="21" t="s">
        <v>21</v>
      </c>
      <c r="G22" s="39"/>
      <c r="H22" s="21" t="s">
        <v>169</v>
      </c>
      <c r="I22" s="21" t="s">
        <v>3</v>
      </c>
      <c r="J22" s="24" t="s">
        <v>13</v>
      </c>
      <c r="K22" s="21">
        <v>3</v>
      </c>
      <c r="L22" s="21"/>
      <c r="M22" s="40"/>
      <c r="N22" s="40"/>
      <c r="O22" s="25"/>
      <c r="P22" s="25"/>
      <c r="Q22" s="21"/>
      <c r="R22" s="23"/>
      <c r="S22" s="33" t="s">
        <v>298</v>
      </c>
      <c r="T22" s="49"/>
      <c r="U22" s="49" t="s">
        <v>299</v>
      </c>
    </row>
    <row r="23" spans="1:21" ht="62.25" customHeight="1" thickBot="1" x14ac:dyDescent="0.3">
      <c r="A23" s="32">
        <v>15</v>
      </c>
      <c r="B23" s="38" t="s">
        <v>252</v>
      </c>
      <c r="C23" s="22">
        <v>153</v>
      </c>
      <c r="D23" s="35">
        <v>2080</v>
      </c>
      <c r="E23" s="36">
        <v>860</v>
      </c>
      <c r="F23" s="21" t="s">
        <v>22</v>
      </c>
      <c r="G23" s="39"/>
      <c r="H23" s="21" t="s">
        <v>169</v>
      </c>
      <c r="I23" s="21" t="s">
        <v>3</v>
      </c>
      <c r="J23" s="24" t="s">
        <v>226</v>
      </c>
      <c r="K23" s="21">
        <v>2</v>
      </c>
      <c r="L23" s="21"/>
      <c r="M23" s="40"/>
      <c r="N23" s="40"/>
      <c r="O23" s="25"/>
      <c r="P23" s="25"/>
      <c r="Q23" s="21"/>
      <c r="R23" s="23"/>
      <c r="S23" s="33" t="s">
        <v>301</v>
      </c>
      <c r="T23" s="49"/>
      <c r="U23" s="49" t="s">
        <v>300</v>
      </c>
    </row>
    <row r="24" spans="1:21" ht="63.75" customHeight="1" thickBot="1" x14ac:dyDescent="0.3">
      <c r="A24" s="32">
        <v>16</v>
      </c>
      <c r="B24" s="38" t="s">
        <v>252</v>
      </c>
      <c r="C24" s="22">
        <v>15</v>
      </c>
      <c r="D24" s="35">
        <v>2050</v>
      </c>
      <c r="E24" s="36">
        <v>860</v>
      </c>
      <c r="F24" s="21" t="s">
        <v>22</v>
      </c>
      <c r="G24" s="39"/>
      <c r="H24" s="21" t="s">
        <v>169</v>
      </c>
      <c r="I24" s="21" t="s">
        <v>3</v>
      </c>
      <c r="J24" s="24" t="s">
        <v>226</v>
      </c>
      <c r="K24" s="21">
        <v>2</v>
      </c>
      <c r="L24" s="21"/>
      <c r="M24" s="40"/>
      <c r="N24" s="40">
        <f>C23+C24+C25+C26</f>
        <v>276</v>
      </c>
      <c r="O24" s="25"/>
      <c r="P24" s="25"/>
      <c r="Q24" s="21"/>
      <c r="R24" s="23"/>
      <c r="S24" s="33" t="s">
        <v>301</v>
      </c>
      <c r="T24" s="49"/>
      <c r="U24" s="49" t="s">
        <v>302</v>
      </c>
    </row>
    <row r="25" spans="1:21" ht="60" customHeight="1" thickBot="1" x14ac:dyDescent="0.3">
      <c r="A25" s="32">
        <v>17</v>
      </c>
      <c r="B25" s="38" t="s">
        <v>252</v>
      </c>
      <c r="C25" s="22">
        <v>93</v>
      </c>
      <c r="D25" s="35">
        <v>2080</v>
      </c>
      <c r="E25" s="36">
        <v>860</v>
      </c>
      <c r="F25" s="21" t="s">
        <v>21</v>
      </c>
      <c r="G25" s="39"/>
      <c r="H25" s="21" t="s">
        <v>169</v>
      </c>
      <c r="I25" s="21" t="s">
        <v>3</v>
      </c>
      <c r="J25" s="24" t="s">
        <v>226</v>
      </c>
      <c r="K25" s="21">
        <v>2</v>
      </c>
      <c r="L25" s="21"/>
      <c r="M25" s="40"/>
      <c r="N25" s="40"/>
      <c r="O25" s="25"/>
      <c r="P25" s="25"/>
      <c r="Q25" s="21"/>
      <c r="R25" s="23"/>
      <c r="S25" s="33" t="s">
        <v>301</v>
      </c>
      <c r="T25" s="49"/>
      <c r="U25" s="49" t="s">
        <v>303</v>
      </c>
    </row>
    <row r="26" spans="1:21" ht="66.75" customHeight="1" thickBot="1" x14ac:dyDescent="0.3">
      <c r="A26" s="32">
        <v>18</v>
      </c>
      <c r="B26" s="38" t="s">
        <v>252</v>
      </c>
      <c r="C26" s="22">
        <v>15</v>
      </c>
      <c r="D26" s="35">
        <v>2050</v>
      </c>
      <c r="E26" s="36">
        <v>860</v>
      </c>
      <c r="F26" s="21" t="s">
        <v>21</v>
      </c>
      <c r="G26" s="39"/>
      <c r="H26" s="21" t="s">
        <v>169</v>
      </c>
      <c r="I26" s="21" t="s">
        <v>3</v>
      </c>
      <c r="J26" s="24" t="s">
        <v>226</v>
      </c>
      <c r="K26" s="21">
        <v>2</v>
      </c>
      <c r="L26" s="21"/>
      <c r="M26" s="40"/>
      <c r="N26" s="40"/>
      <c r="O26" s="25"/>
      <c r="P26" s="25"/>
      <c r="Q26" s="21"/>
      <c r="R26" s="23"/>
      <c r="S26" s="33" t="s">
        <v>301</v>
      </c>
      <c r="T26" s="49"/>
      <c r="U26" s="49" t="s">
        <v>303</v>
      </c>
    </row>
    <row r="27" spans="1:21" ht="60.75" customHeight="1" thickBot="1" x14ac:dyDescent="0.3">
      <c r="A27" s="32">
        <v>19</v>
      </c>
      <c r="B27" s="38" t="s">
        <v>252</v>
      </c>
      <c r="C27" s="22">
        <v>13</v>
      </c>
      <c r="D27" s="35">
        <v>2080</v>
      </c>
      <c r="E27" s="41">
        <v>760</v>
      </c>
      <c r="F27" s="21" t="s">
        <v>22</v>
      </c>
      <c r="G27" s="39"/>
      <c r="H27" s="21" t="s">
        <v>169</v>
      </c>
      <c r="I27" s="21" t="s">
        <v>3</v>
      </c>
      <c r="J27" s="24" t="s">
        <v>226</v>
      </c>
      <c r="K27" s="21">
        <v>2</v>
      </c>
      <c r="L27" s="21"/>
      <c r="M27" s="40"/>
      <c r="N27" s="40"/>
      <c r="O27" s="25"/>
      <c r="P27" s="25"/>
      <c r="Q27" s="21"/>
      <c r="R27" s="23"/>
      <c r="S27" s="33" t="s">
        <v>304</v>
      </c>
      <c r="T27" s="49"/>
      <c r="U27" s="49" t="s">
        <v>305</v>
      </c>
    </row>
    <row r="28" spans="1:21" ht="60.75" customHeight="1" thickBot="1" x14ac:dyDescent="0.3">
      <c r="A28" s="32">
        <v>20</v>
      </c>
      <c r="B28" s="38" t="s">
        <v>0</v>
      </c>
      <c r="C28" s="22">
        <v>4</v>
      </c>
      <c r="D28" s="35">
        <v>2080</v>
      </c>
      <c r="E28" s="41">
        <v>860</v>
      </c>
      <c r="F28" s="21" t="s">
        <v>22</v>
      </c>
      <c r="G28" s="39"/>
      <c r="H28" s="21" t="s">
        <v>169</v>
      </c>
      <c r="I28" s="21" t="s">
        <v>3</v>
      </c>
      <c r="J28" s="24" t="s">
        <v>13</v>
      </c>
      <c r="K28" s="21">
        <v>3</v>
      </c>
      <c r="L28" s="21"/>
      <c r="M28" s="40"/>
      <c r="N28" s="40"/>
      <c r="O28" s="25"/>
      <c r="P28" s="25"/>
      <c r="Q28" s="21"/>
      <c r="R28" s="23"/>
      <c r="S28" s="33" t="s">
        <v>275</v>
      </c>
      <c r="T28" s="49"/>
      <c r="U28" s="49" t="s">
        <v>306</v>
      </c>
    </row>
    <row r="29" spans="1:21" ht="87.75" customHeight="1" thickBot="1" x14ac:dyDescent="0.3">
      <c r="A29" s="32">
        <v>21</v>
      </c>
      <c r="B29" s="38" t="s">
        <v>0</v>
      </c>
      <c r="C29" s="22">
        <v>1</v>
      </c>
      <c r="D29" s="35">
        <v>2080</v>
      </c>
      <c r="E29" s="36">
        <v>1110</v>
      </c>
      <c r="F29" s="21" t="s">
        <v>21</v>
      </c>
      <c r="G29" s="39"/>
      <c r="H29" s="21" t="s">
        <v>169</v>
      </c>
      <c r="I29" s="21" t="s">
        <v>3</v>
      </c>
      <c r="J29" s="24" t="s">
        <v>13</v>
      </c>
      <c r="K29" s="21">
        <v>3</v>
      </c>
      <c r="L29" s="21"/>
      <c r="M29" s="37">
        <v>1</v>
      </c>
      <c r="N29" s="40"/>
      <c r="O29" s="25"/>
      <c r="P29" s="25"/>
      <c r="Q29" s="21"/>
      <c r="R29" s="23"/>
      <c r="S29" s="33" t="s">
        <v>307</v>
      </c>
      <c r="T29" s="49"/>
      <c r="U29" s="49" t="s">
        <v>308</v>
      </c>
    </row>
    <row r="30" spans="1:21" ht="70.5" customHeight="1" thickBot="1" x14ac:dyDescent="0.3">
      <c r="A30" s="32">
        <v>22</v>
      </c>
      <c r="B30" s="38" t="s">
        <v>0</v>
      </c>
      <c r="C30" s="22">
        <v>1</v>
      </c>
      <c r="D30" s="35">
        <v>2080</v>
      </c>
      <c r="E30" s="36">
        <v>760</v>
      </c>
      <c r="F30" s="21" t="s">
        <v>22</v>
      </c>
      <c r="G30" s="39"/>
      <c r="H30" s="21" t="s">
        <v>169</v>
      </c>
      <c r="I30" s="21" t="s">
        <v>3</v>
      </c>
      <c r="J30" s="24" t="s">
        <v>13</v>
      </c>
      <c r="K30" s="21">
        <v>3</v>
      </c>
      <c r="L30" s="21"/>
      <c r="M30" s="40"/>
      <c r="N30" s="40"/>
      <c r="O30" s="25"/>
      <c r="P30" s="25"/>
      <c r="Q30" s="21"/>
      <c r="R30" s="23"/>
      <c r="S30" s="33" t="s">
        <v>309</v>
      </c>
      <c r="T30" s="49"/>
      <c r="U30" s="49" t="s">
        <v>310</v>
      </c>
    </row>
    <row r="31" spans="1:21" x14ac:dyDescent="0.25">
      <c r="A31" s="18"/>
      <c r="B31" s="3"/>
      <c r="C31" s="17">
        <f>SUM(C9:C30)</f>
        <v>427</v>
      </c>
      <c r="D31" s="5"/>
      <c r="E31" s="5"/>
      <c r="F31" s="18"/>
      <c r="G31" s="5"/>
      <c r="H31" s="3"/>
      <c r="I31" s="3"/>
      <c r="J31" s="16"/>
      <c r="K31" s="18"/>
      <c r="L31" s="3"/>
      <c r="M31" s="4"/>
      <c r="N31" s="4"/>
      <c r="O31" s="4"/>
      <c r="P31" s="4"/>
      <c r="Q31" s="3"/>
      <c r="R31" s="5"/>
      <c r="S31" s="19"/>
    </row>
    <row r="32" spans="1:21" x14ac:dyDescent="0.25">
      <c r="A32" s="18"/>
      <c r="B32" s="3"/>
      <c r="C32" s="17"/>
      <c r="D32" s="5" t="s">
        <v>270</v>
      </c>
      <c r="E32" s="5"/>
      <c r="F32" s="18"/>
      <c r="G32" s="5"/>
      <c r="H32" s="3"/>
      <c r="I32" s="3"/>
      <c r="J32" s="16"/>
      <c r="K32" s="18"/>
      <c r="L32" s="3"/>
      <c r="M32" s="4"/>
      <c r="N32" s="4"/>
      <c r="O32" s="4"/>
      <c r="P32" s="4"/>
      <c r="Q32" s="3"/>
      <c r="R32" s="5"/>
      <c r="S32" s="19"/>
    </row>
    <row r="33" spans="1:19" x14ac:dyDescent="0.25">
      <c r="A33" s="18"/>
      <c r="B33" s="3"/>
      <c r="C33" s="17"/>
      <c r="D33" s="5"/>
      <c r="E33" s="5"/>
      <c r="F33" s="18"/>
      <c r="G33" s="5"/>
      <c r="H33" s="3"/>
      <c r="I33" s="3"/>
      <c r="J33" s="16"/>
      <c r="K33" s="18"/>
      <c r="L33" s="3"/>
      <c r="M33" s="4"/>
      <c r="N33" s="4"/>
      <c r="O33" s="4"/>
      <c r="P33" s="4"/>
      <c r="Q33" s="3"/>
      <c r="R33" s="5"/>
      <c r="S33" s="19"/>
    </row>
    <row r="34" spans="1:19" x14ac:dyDescent="0.25">
      <c r="A34" s="18"/>
      <c r="B34" s="3"/>
      <c r="C34" s="17"/>
      <c r="D34" s="5"/>
      <c r="E34" s="5"/>
      <c r="F34" s="18"/>
      <c r="G34" s="5"/>
      <c r="H34" s="3"/>
      <c r="I34" s="3"/>
      <c r="J34" s="16"/>
      <c r="K34" s="18"/>
      <c r="L34" s="3"/>
      <c r="M34" s="4"/>
      <c r="N34" s="4"/>
      <c r="O34" s="4"/>
      <c r="P34" s="4"/>
      <c r="Q34" s="3"/>
      <c r="R34" s="5"/>
      <c r="S34" s="19"/>
    </row>
    <row r="35" spans="1:19" ht="18.75" x14ac:dyDescent="0.3">
      <c r="A35" s="3"/>
      <c r="B35" s="11" t="s">
        <v>242</v>
      </c>
      <c r="C35" s="12" t="s">
        <v>269</v>
      </c>
      <c r="D35" s="13"/>
      <c r="E35" s="13"/>
      <c r="F35" s="11"/>
      <c r="G35" s="13"/>
      <c r="H35" s="11"/>
      <c r="I35" s="3"/>
      <c r="J35" s="3"/>
      <c r="K35" s="3"/>
      <c r="L35" s="3"/>
      <c r="M35" s="4"/>
      <c r="N35" s="4"/>
      <c r="O35" s="4"/>
      <c r="P35" s="4"/>
      <c r="Q35" s="3"/>
      <c r="R35" s="5"/>
      <c r="S35" s="20"/>
    </row>
    <row r="36" spans="1:19" x14ac:dyDescent="0.25">
      <c r="A36" s="3"/>
      <c r="B36" s="7"/>
      <c r="C36" s="8"/>
      <c r="D36" s="9"/>
      <c r="E36" s="9"/>
      <c r="F36" s="7"/>
      <c r="G36" s="9"/>
      <c r="H36" s="7"/>
      <c r="I36" s="3"/>
      <c r="J36" s="3"/>
      <c r="K36" s="3"/>
      <c r="L36" s="3"/>
      <c r="M36" s="4"/>
      <c r="N36" s="4"/>
      <c r="O36" s="4"/>
      <c r="P36" s="4"/>
      <c r="Q36" s="3"/>
      <c r="R36" s="5"/>
      <c r="S36" s="20"/>
    </row>
    <row r="37" spans="1:19" x14ac:dyDescent="0.25">
      <c r="A37" s="3"/>
      <c r="B37" s="7"/>
      <c r="C37" s="8"/>
      <c r="D37" s="9"/>
      <c r="E37" s="9"/>
      <c r="F37" s="7"/>
      <c r="G37" s="10" t="s">
        <v>243</v>
      </c>
      <c r="H37" s="7"/>
      <c r="I37" s="3"/>
      <c r="J37" s="3"/>
      <c r="K37" s="3"/>
      <c r="L37" s="3"/>
      <c r="M37" s="4"/>
      <c r="N37" s="4"/>
      <c r="O37" s="4"/>
      <c r="P37" s="4"/>
      <c r="Q37" s="3"/>
      <c r="R37" s="5"/>
      <c r="S37" s="20"/>
    </row>
    <row r="38" spans="1:19" x14ac:dyDescent="0.25">
      <c r="A38" s="3"/>
      <c r="B38" s="3"/>
      <c r="C38" s="17"/>
      <c r="D38" s="43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20"/>
    </row>
    <row r="39" spans="1:19" x14ac:dyDescent="0.25">
      <c r="A39" s="3"/>
      <c r="B39" s="3"/>
      <c r="C39" s="17"/>
      <c r="D39" s="34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20"/>
    </row>
    <row r="40" spans="1:19" x14ac:dyDescent="0.25">
      <c r="A40" s="3"/>
      <c r="B40" s="3"/>
      <c r="C40" s="17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20"/>
    </row>
    <row r="41" spans="1:19" x14ac:dyDescent="0.25">
      <c r="A41" s="3"/>
      <c r="B41" s="3"/>
      <c r="C41" s="17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20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20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3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3"/>
      <c r="S99" s="3"/>
      <c r="T99" s="3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3"/>
      <c r="S100" s="3"/>
      <c r="T100" s="3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T116" s="3"/>
    </row>
    <row r="117" spans="1:20" x14ac:dyDescent="0.25">
      <c r="A117" s="3"/>
      <c r="T117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34">
      <formula1>Способы_открывания</formula1>
    </dataValidation>
    <dataValidation type="list" allowBlank="1" showInputMessage="1" showErrorMessage="1" sqref="H9:H34">
      <formula1>Цвета_окраса</formula1>
    </dataValidation>
    <dataValidation type="list" allowBlank="1" showInputMessage="1" showErrorMessage="1" sqref="I9:I34">
      <formula1>Наличник</formula1>
    </dataValidation>
    <dataValidation type="list" allowBlank="1" showInputMessage="1" showErrorMessage="1" sqref="J9:J34">
      <formula1>Доводчик</formula1>
    </dataValidation>
    <dataValidation type="list" allowBlank="1" showInputMessage="1" showErrorMessage="1" sqref="Q9:Q34">
      <formula1>Фрамуга</formula1>
    </dataValidation>
    <dataValidation type="list" allowBlank="1" showInputMessage="1" showErrorMessage="1" sqref="B9:B34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4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4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4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2018-10-01T11:02:26Z</dcterms:modified>
</cp:coreProperties>
</file>