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3540" tabRatio="500"/>
  </bookViews>
  <sheets>
    <sheet name="13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16" i="1"/>
  <c r="D30" i="1"/>
</calcChain>
</file>

<file path=xl/sharedStrings.xml><?xml version="1.0" encoding="utf-8"?>
<sst xmlns="http://schemas.openxmlformats.org/spreadsheetml/2006/main" count="86" uniqueCount="79">
  <si>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</si>
  <si>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</si>
  <si>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</si>
  <si>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</si>
  <si>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</si>
  <si>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</si>
  <si>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</si>
  <si>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</si>
  <si>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</si>
  <si>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</si>
  <si>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</si>
  <si>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</si>
  <si>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13/09/2019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</si>
  <si>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</si>
  <si>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</si>
  <si>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</si>
  <si>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</si>
  <si>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</si>
  <si>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</si>
  <si>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</si>
  <si>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</si>
  <si>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</si>
  <si>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</si>
  <si>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</si>
  <si>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</si>
  <si>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1000609223-1</t>
  </si>
  <si>
    <t>NAIRA TRANSIT ACCOUNT IFO NTI BACKBONE</t>
  </si>
  <si>
    <t>BEING REL. OF FUND TO OAGF AS MGT FEE IRO OF NAT. TECH. INFRAST. BACKBONE PHASE II. AS PER AIE NO.A01-00006211.</t>
  </si>
  <si>
    <t>1000610150-1</t>
  </si>
  <si>
    <t>CATCH MATE VENTURES LIMITED</t>
  </si>
  <si>
    <t>PART PAYMENT FOR GENERAL MAINTENANCE &amp; REPAIRS OF AFIKPO-UWANA ABIA S/B IN EBONYI STATE C/NO 17-180 CERT 1 (F)</t>
  </si>
  <si>
    <t>1000610644-2</t>
  </si>
  <si>
    <t>ODUYEMI OLUKAYODE OLUSHEYE</t>
  </si>
  <si>
    <t>ESTACODE, VISA FEE &amp; AIR TICKET( DCL,SHIRU &amp; YEWANDE)</t>
  </si>
  <si>
    <t>1000610644-3</t>
  </si>
  <si>
    <t>OMOLOWO AYOBAMI JOSEPH</t>
  </si>
  <si>
    <t>ESTACODE, VISA FEE &amp; AIR TICKET(DCL,DD, AD &amp; SWEET)</t>
  </si>
  <si>
    <t>1000610709-5</t>
  </si>
  <si>
    <t>IJUNT CONSTRUZION LTD</t>
  </si>
  <si>
    <t>CAPITAL PROJECT</t>
  </si>
  <si>
    <t>1000610778-1</t>
  </si>
  <si>
    <t>SONNEN-SENA NIG LTD</t>
  </si>
  <si>
    <t>1000610778-10</t>
  </si>
  <si>
    <t>BOLANCY NIGERIA LTD</t>
  </si>
  <si>
    <t>Being 100% payment IRO Supply of Aluminium roofing sheets and other covering accessories for empowerment</t>
  </si>
  <si>
    <t>1000610778-14</t>
  </si>
  <si>
    <t>RIVER LIGHT CONSTRUCTION NIGERIA LIMITED</t>
  </si>
  <si>
    <t>Being payment IRO Reimbursement for Purchase of 41 Plots of land</t>
  </si>
  <si>
    <t>1000610778-6</t>
  </si>
  <si>
    <t>KAMZAMO NIG LTD</t>
  </si>
  <si>
    <t>Being 100% payment IRO Supply of Poultry Feed Production for empowerment</t>
  </si>
  <si>
    <t>1000610873-3</t>
  </si>
  <si>
    <t>GENERALVIEW TOWERS LIMITED</t>
  </si>
  <si>
    <t>Capital Payment 13/09/19</t>
  </si>
  <si>
    <t>1000610937-13</t>
  </si>
  <si>
    <t>ABUJA ELECTRICITY DISTRIBUTION COMPANY(NEPA)</t>
  </si>
  <si>
    <t>PAYMENT FOR ELECTRICITY BILL FOR THE MTH OF AUGUST</t>
  </si>
  <si>
    <t>1000610976-1</t>
  </si>
  <si>
    <t>DSD GLOBAL RESOURCES LIMITED</t>
  </si>
  <si>
    <t>Payment to DSD GLOBAL RESOURCES LTD (GIFMIS-OHM-30-19)</t>
  </si>
  <si>
    <t>1000611011-1</t>
  </si>
  <si>
    <t>WATERWAY GLOBAL RESOURCES LTD</t>
  </si>
  <si>
    <t>BEING PAYMENT TO THE CONTRACTOR FOR THE RENOVATION OF JIGAWA STATE JOB CENTRE.</t>
  </si>
  <si>
    <t>1000611016-2</t>
  </si>
  <si>
    <t>Payment as cost of Airtickets for Super Falcons Team &amp; Delegation to France</t>
  </si>
  <si>
    <t>1000611016-3</t>
  </si>
  <si>
    <t>SEROB LEGACY HOTELS LIMITED</t>
  </si>
  <si>
    <t>Part Payment for Accommodation &amp; Feeding of U-23 Male National Team</t>
  </si>
  <si>
    <t>1000611016-6</t>
  </si>
  <si>
    <t>CHIDA INTERNATIONAL HOTELS LIMITED</t>
  </si>
  <si>
    <t>Part Payment of outstanding for Accommodation &amp; Feeding of NFF Guests</t>
  </si>
  <si>
    <t>1000611047-1</t>
  </si>
  <si>
    <t>JULIUS BERGER NIGERIA PLC</t>
  </si>
  <si>
    <t>1000611056-5</t>
  </si>
  <si>
    <t>NATIONAL POWER TRAINING INSTITUTE OF NIGERIA</t>
  </si>
  <si>
    <t>PAYMENT FOR TRAINING OF ENGINEERS AND TECHNICAL OFFICERS OF METERING AND LABORATORY SERVICES OF NEMSA ON TROUBLESHOOTING &amp; CALIBRATION OF METERING TEST EQUIPMENT</t>
  </si>
  <si>
    <t>ORGANIZATION NAME</t>
  </si>
  <si>
    <t xml:space="preserve">BEING 100% CONTRACT SUM TO THE COY FOR THE SUPPLY OF WELDING AND FABRICATION EQUIPMENT FOR THE EMPOWERMENT OF PAP DELEGATES </t>
  </si>
  <si>
    <t>BEING PAYMENT FOR THE 15% MOBILIZATION FEE FOR THE CONSTRUCTION AND INSTALLATION OF LIFT SHAFT WITH COVERED WALKWAY TO THE OSGF.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</si>
</sst>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7" workbookViewId="0">
      <selection activeCell="E17" sqref="E17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76</v>
      </c>
      <c r="D15" t="s">
        <v>22</v>
      </c>
      <c r="E15" t="s">
        <v>23</v>
      </c>
      <c r="F15" t="s">
        <v>24</v>
      </c>
    </row>
    <row r="16" spans="1:13">
      <c r="A16" t="s">
        <v>40</v>
      </c>
      <c r="B16">
        <v>111002002</v>
      </c>
      <c r="C16" t="str">
        <f>VLOOKUP(B16,[1]Sheet3!$A$2:$B$1321,2)</f>
        <v>OFFICE OF THE SPECIAL ADVISER TO THE PRESIDENT ON NIGER DELTA</v>
      </c>
      <c r="D16" t="s">
        <v>41</v>
      </c>
      <c r="E16" s="1">
        <v>88449523.819999993</v>
      </c>
      <c r="F16" t="s">
        <v>77</v>
      </c>
    </row>
    <row r="17" spans="1:6">
      <c r="A17" t="s">
        <v>42</v>
      </c>
      <c r="B17">
        <v>111002002</v>
      </c>
      <c r="C17" t="str">
        <f>VLOOKUP(B17,[1]Sheet3!$A$2:$B$1321,2)</f>
        <v>OFFICE OF THE SPECIAL ADVISER TO THE PRESIDENT ON NIGER DELTA</v>
      </c>
      <c r="D17" t="s">
        <v>43</v>
      </c>
      <c r="E17" s="1">
        <v>78682655.239999995</v>
      </c>
      <c r="F17" t="s">
        <v>44</v>
      </c>
    </row>
    <row r="18" spans="1:6">
      <c r="A18" t="s">
        <v>45</v>
      </c>
      <c r="B18">
        <v>111002002</v>
      </c>
      <c r="C18" t="str">
        <f>VLOOKUP(B18,[1]Sheet3!$A$2:$B$1321,2)</f>
        <v>OFFICE OF THE SPECIAL ADVISER TO THE PRESIDENT ON NIGER DELTA</v>
      </c>
      <c r="D18" t="s">
        <v>46</v>
      </c>
      <c r="E18" s="1">
        <v>24600000</v>
      </c>
      <c r="F18" t="s">
        <v>47</v>
      </c>
    </row>
    <row r="19" spans="1:6">
      <c r="A19" t="s">
        <v>48</v>
      </c>
      <c r="B19">
        <v>111002002</v>
      </c>
      <c r="C19" t="str">
        <f>VLOOKUP(B19,[1]Sheet3!$A$2:$B$1321,2)</f>
        <v>OFFICE OF THE SPECIAL ADVISER TO THE PRESIDENT ON NIGER DELTA</v>
      </c>
      <c r="D19" t="s">
        <v>49</v>
      </c>
      <c r="E19" s="1">
        <v>79488638.090000004</v>
      </c>
      <c r="F19" t="s">
        <v>50</v>
      </c>
    </row>
    <row r="20" spans="1:6">
      <c r="A20" t="s">
        <v>51</v>
      </c>
      <c r="B20">
        <v>116001001</v>
      </c>
      <c r="C20" t="str">
        <f>VLOOKUP(B20,[1]Sheet3!$A$2:$B$1321,2)</f>
        <v>MINISTRY OF DEFENCE - MOD HQTRS</v>
      </c>
      <c r="D20" t="s">
        <v>52</v>
      </c>
      <c r="E20" s="1">
        <v>28224383</v>
      </c>
      <c r="F20" t="s">
        <v>53</v>
      </c>
    </row>
    <row r="21" spans="1:6">
      <c r="A21" t="s">
        <v>71</v>
      </c>
      <c r="B21">
        <v>161001001</v>
      </c>
      <c r="C21" t="str">
        <f>VLOOKUP(B21,[1]Sheet3!$A$2:$B$1321,2)</f>
        <v>SECRETARY TO THE GOVERNMENT OF THE FEDERATION HQTRS</v>
      </c>
      <c r="D21" t="s">
        <v>72</v>
      </c>
      <c r="E21" s="1">
        <v>32612544.75</v>
      </c>
      <c r="F21" t="s">
        <v>78</v>
      </c>
    </row>
    <row r="22" spans="1:6">
      <c r="A22" t="s">
        <v>57</v>
      </c>
      <c r="B22">
        <v>215012001</v>
      </c>
      <c r="C22" t="str">
        <f>VLOOKUP(B22,[1]Sheet3!$A$2:$B$1321,2)</f>
        <v>FEDERAL UNIVERSITY OF AGRICULTURE, ABEOKUTA</v>
      </c>
      <c r="D22" t="s">
        <v>58</v>
      </c>
      <c r="E22" s="1">
        <v>7069583.3399999999</v>
      </c>
      <c r="F22" t="s">
        <v>59</v>
      </c>
    </row>
    <row r="23" spans="1:6">
      <c r="A23" t="s">
        <v>54</v>
      </c>
      <c r="B23">
        <v>220001001</v>
      </c>
      <c r="C23" t="str">
        <f>VLOOKUP(B23,[1]Sheet3!$A$2:$B$1321,2)</f>
        <v>FEDERAL MINISTRY OF FINANCE, BUDGET AND NATIONAL PLANNING - HQTRS</v>
      </c>
      <c r="D23" t="s">
        <v>55</v>
      </c>
      <c r="E23" s="1">
        <v>6079319</v>
      </c>
      <c r="F23" t="s">
        <v>56</v>
      </c>
    </row>
    <row r="24" spans="1:6">
      <c r="A24" t="s">
        <v>25</v>
      </c>
      <c r="B24">
        <v>220007001</v>
      </c>
      <c r="C24" t="str">
        <f>VLOOKUP(B24,[1]Sheet3!$A$2:$B$1321,2)</f>
        <v>OFFICE OF THE ACCOUNTANT-GENERAL OF THE FEDERATION</v>
      </c>
      <c r="D24" t="s">
        <v>26</v>
      </c>
      <c r="E24" s="1">
        <v>253202934</v>
      </c>
      <c r="F24" t="s">
        <v>27</v>
      </c>
    </row>
    <row r="25" spans="1:6">
      <c r="A25" t="s">
        <v>60</v>
      </c>
      <c r="B25">
        <v>227001001</v>
      </c>
      <c r="C25" t="str">
        <f>VLOOKUP(B25,[1]Sheet3!$A$2:$B$1321,2)</f>
        <v>FEDERAL MINISTRY OF LABOUR AND EMPLOYMENT - HQTRS</v>
      </c>
      <c r="D25" t="s">
        <v>61</v>
      </c>
      <c r="E25" s="1">
        <v>5739241.9299999997</v>
      </c>
      <c r="F25" t="s">
        <v>62</v>
      </c>
    </row>
    <row r="26" spans="1:6">
      <c r="A26" t="s">
        <v>73</v>
      </c>
      <c r="B26">
        <v>231005001</v>
      </c>
      <c r="C26" t="str">
        <f>VLOOKUP(B26,[1]Sheet3!$A$2:$B$1321,2)</f>
        <v>NIGERIAN ELECTRICITY MANAGEMENT SERVICES AGENCY (NEMSA) HQTRS</v>
      </c>
      <c r="D26" t="s">
        <v>74</v>
      </c>
      <c r="E26" s="1">
        <v>10434062.5</v>
      </c>
      <c r="F26" t="s">
        <v>75</v>
      </c>
    </row>
    <row r="27" spans="1:6">
      <c r="A27" t="s">
        <v>28</v>
      </c>
      <c r="B27">
        <v>231089004</v>
      </c>
      <c r="C27" t="str">
        <f>VLOOKUP(B27,[1]Sheet3!$A$2:$B$1321,2)</f>
        <v>FEDERAL ROAD MAINTENANCE AGENCY</v>
      </c>
      <c r="D27" t="s">
        <v>29</v>
      </c>
      <c r="E27" s="1">
        <v>17904761.890000001</v>
      </c>
      <c r="F27" t="s">
        <v>30</v>
      </c>
    </row>
    <row r="28" spans="1:6">
      <c r="A28" t="s">
        <v>31</v>
      </c>
      <c r="B28">
        <v>326001001</v>
      </c>
      <c r="C28" t="str">
        <f>VLOOKUP(B28,[1]Sheet3!$A$2:$B$1321,2)</f>
        <v>FEDERAL MINISTRY OF JUSTICE - HQTRS</v>
      </c>
      <c r="D28" t="s">
        <v>32</v>
      </c>
      <c r="E28" s="1">
        <v>12685000</v>
      </c>
      <c r="F28" t="s">
        <v>33</v>
      </c>
    </row>
    <row r="29" spans="1:6">
      <c r="A29" t="s">
        <v>34</v>
      </c>
      <c r="B29">
        <v>326001001</v>
      </c>
      <c r="C29" t="str">
        <f>VLOOKUP(B29,[1]Sheet3!$A$2:$B$1321,2)</f>
        <v>FEDERAL MINISTRY OF JUSTICE - HQTRS</v>
      </c>
      <c r="D29" t="s">
        <v>35</v>
      </c>
      <c r="E29" s="1">
        <v>12125280</v>
      </c>
      <c r="F29" t="s">
        <v>36</v>
      </c>
    </row>
    <row r="30" spans="1:6">
      <c r="A30" t="s">
        <v>63</v>
      </c>
      <c r="B30">
        <v>513021002</v>
      </c>
      <c r="C30" t="str">
        <f>VLOOKUP(B30,[1]Sheet3!$A$2:$B$1321,2)</f>
        <v>NIGERIA FOOTBALL FEDERATION</v>
      </c>
      <c r="D30" t="e">
        <f>YONE TRAVELS &amp; TOURS LIMITED</f>
        <v>#NAME?</v>
      </c>
      <c r="E30" s="1">
        <v>30000000</v>
      </c>
      <c r="F30" t="s">
        <v>64</v>
      </c>
    </row>
    <row r="31" spans="1:6">
      <c r="A31" t="s">
        <v>65</v>
      </c>
      <c r="B31">
        <v>513021002</v>
      </c>
      <c r="C31" t="str">
        <f>VLOOKUP(B31,[1]Sheet3!$A$2:$B$1321,2)</f>
        <v>NIGERIA FOOTBALL FEDERATION</v>
      </c>
      <c r="D31" t="s">
        <v>66</v>
      </c>
      <c r="E31" s="1">
        <v>9047619.0399999991</v>
      </c>
      <c r="F31" t="s">
        <v>67</v>
      </c>
    </row>
    <row r="32" spans="1:6">
      <c r="A32" t="s">
        <v>68</v>
      </c>
      <c r="B32">
        <v>513021002</v>
      </c>
      <c r="C32" t="str">
        <f>VLOOKUP(B32,[1]Sheet3!$A$2:$B$1321,2)</f>
        <v>NIGERIA FOOTBALL FEDERATION</v>
      </c>
      <c r="D32" t="s">
        <v>69</v>
      </c>
      <c r="E32" s="1">
        <v>9047619.0399999991</v>
      </c>
      <c r="F32" t="s">
        <v>70</v>
      </c>
    </row>
    <row r="33" spans="1:6">
      <c r="A33" t="s">
        <v>37</v>
      </c>
      <c r="B33">
        <v>517021031</v>
      </c>
      <c r="C33" t="str">
        <f>VLOOKUP(B33,[1]Sheet3!$A$2:$B$1321,2)</f>
        <v>FEDERAL UNIVERSITY DUTSE</v>
      </c>
      <c r="D33" t="s">
        <v>38</v>
      </c>
      <c r="E33" s="1">
        <v>14365000.699999999</v>
      </c>
      <c r="F33" t="s">
        <v>39</v>
      </c>
    </row>
  </sheetData>
  <sortState ref="A16:V59">
    <sortCondition ref="C16:C5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2019-11-30T12:23:16Z</dcterms:created>
  <dcterms:modified xsi:type="dcterms:W3CDTF">2019-11-30T12:23:16Z</dcterms:modified>
</cp:coreProperties>
</file>