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wawona-task\task\"/>
    </mc:Choice>
  </mc:AlternateContent>
  <xr:revisionPtr revIDLastSave="0" documentId="13_ncr:40009_{50ACC26B-5DEA-4822-B462-2E0EC3BA10FB}" xr6:coauthVersionLast="46" xr6:coauthVersionMax="46" xr10:uidLastSave="{00000000-0000-0000-0000-000000000000}"/>
  <bookViews>
    <workbookView xWindow="-29049" yWindow="1869" windowWidth="24686" windowHeight="16808"/>
  </bookViews>
  <sheets>
    <sheet name="points" sheetId="1" r:id="rId1"/>
  </sheets>
  <calcPr calcId="0"/>
</workbook>
</file>

<file path=xl/calcChain.xml><?xml version="1.0" encoding="utf-8"?>
<calcChain xmlns="http://schemas.openxmlformats.org/spreadsheetml/2006/main">
  <c r="H13" i="1" l="1"/>
  <c r="K5" i="1"/>
  <c r="K6" i="1"/>
  <c r="K7" i="1"/>
  <c r="K8" i="1"/>
  <c r="D8" i="1"/>
  <c r="D7" i="1"/>
  <c r="D6" i="1"/>
  <c r="D5" i="1"/>
  <c r="B8" i="1"/>
  <c r="B7" i="1"/>
  <c r="B6" i="1"/>
  <c r="B5" i="1"/>
  <c r="F2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G161" i="1" s="1"/>
  <c r="E162" i="1"/>
  <c r="E163" i="1"/>
  <c r="E164" i="1"/>
  <c r="E165" i="1"/>
  <c r="E166" i="1"/>
  <c r="E167" i="1"/>
  <c r="E168" i="1"/>
  <c r="E169" i="1"/>
  <c r="E170" i="1"/>
  <c r="E171" i="1"/>
  <c r="E172" i="1"/>
  <c r="E173" i="1"/>
  <c r="G173" i="1" s="1"/>
  <c r="E174" i="1"/>
  <c r="E175" i="1"/>
  <c r="E176" i="1"/>
  <c r="E177" i="1"/>
  <c r="E178" i="1"/>
  <c r="E179" i="1"/>
  <c r="E180" i="1"/>
  <c r="E181" i="1"/>
  <c r="E182" i="1"/>
  <c r="E183" i="1"/>
  <c r="E184" i="1"/>
  <c r="E185" i="1"/>
  <c r="G185" i="1" s="1"/>
  <c r="E186" i="1"/>
  <c r="E187" i="1"/>
  <c r="E188" i="1"/>
  <c r="E189" i="1"/>
  <c r="E190" i="1"/>
  <c r="E191" i="1"/>
  <c r="E192" i="1"/>
  <c r="E193" i="1"/>
  <c r="E194" i="1"/>
  <c r="E195" i="1"/>
  <c r="E196" i="1"/>
  <c r="E197" i="1"/>
  <c r="G197" i="1" s="1"/>
  <c r="E198" i="1"/>
  <c r="E199" i="1"/>
  <c r="E200" i="1"/>
  <c r="E201" i="1"/>
  <c r="E202" i="1"/>
  <c r="E203" i="1"/>
  <c r="E204" i="1"/>
  <c r="E205" i="1"/>
  <c r="E206" i="1"/>
  <c r="E207" i="1"/>
  <c r="E208" i="1"/>
  <c r="E209" i="1"/>
  <c r="G209" i="1" s="1"/>
  <c r="E210" i="1"/>
  <c r="E211" i="1"/>
  <c r="E212" i="1"/>
  <c r="E213" i="1"/>
  <c r="E214" i="1"/>
  <c r="E215" i="1"/>
  <c r="E216" i="1"/>
  <c r="E217" i="1"/>
  <c r="E218" i="1"/>
  <c r="E219" i="1"/>
  <c r="E220" i="1"/>
  <c r="E221" i="1"/>
  <c r="G221" i="1" s="1"/>
  <c r="E222" i="1"/>
  <c r="E223" i="1"/>
  <c r="E224" i="1"/>
  <c r="E225" i="1"/>
  <c r="E226" i="1"/>
  <c r="E227" i="1"/>
  <c r="E228" i="1"/>
  <c r="E229" i="1"/>
  <c r="E230" i="1"/>
  <c r="E231" i="1"/>
  <c r="E232" i="1"/>
  <c r="E233" i="1"/>
  <c r="G233" i="1" s="1"/>
  <c r="E234" i="1"/>
  <c r="E235" i="1"/>
  <c r="E236" i="1"/>
  <c r="E237" i="1"/>
  <c r="E238" i="1"/>
  <c r="E13" i="1"/>
  <c r="C14" i="1"/>
  <c r="C15" i="1"/>
  <c r="C16" i="1"/>
  <c r="C17" i="1"/>
  <c r="C18" i="1"/>
  <c r="C19" i="1"/>
  <c r="C20" i="1"/>
  <c r="C21" i="1"/>
  <c r="C22" i="1"/>
  <c r="F22" i="1" s="1"/>
  <c r="C23" i="1"/>
  <c r="F23" i="1" s="1"/>
  <c r="C24" i="1"/>
  <c r="C25" i="1"/>
  <c r="F25" i="1" s="1"/>
  <c r="C26" i="1"/>
  <c r="C27" i="1"/>
  <c r="C28" i="1"/>
  <c r="C29" i="1"/>
  <c r="C30" i="1"/>
  <c r="C31" i="1"/>
  <c r="C32" i="1"/>
  <c r="C33" i="1"/>
  <c r="C34" i="1"/>
  <c r="F34" i="1" s="1"/>
  <c r="C35" i="1"/>
  <c r="F35" i="1" s="1"/>
  <c r="C36" i="1"/>
  <c r="C37" i="1"/>
  <c r="F37" i="1" s="1"/>
  <c r="C38" i="1"/>
  <c r="C39" i="1"/>
  <c r="C40" i="1"/>
  <c r="C41" i="1"/>
  <c r="C42" i="1"/>
  <c r="C43" i="1"/>
  <c r="C44" i="1"/>
  <c r="C45" i="1"/>
  <c r="C46" i="1"/>
  <c r="F46" i="1" s="1"/>
  <c r="C47" i="1"/>
  <c r="F47" i="1" s="1"/>
  <c r="C48" i="1"/>
  <c r="C49" i="1"/>
  <c r="F49" i="1" s="1"/>
  <c r="C50" i="1"/>
  <c r="C51" i="1"/>
  <c r="C52" i="1"/>
  <c r="C53" i="1"/>
  <c r="C54" i="1"/>
  <c r="C55" i="1"/>
  <c r="C56" i="1"/>
  <c r="C57" i="1"/>
  <c r="C58" i="1"/>
  <c r="F58" i="1" s="1"/>
  <c r="C59" i="1"/>
  <c r="F59" i="1" s="1"/>
  <c r="C60" i="1"/>
  <c r="C61" i="1"/>
  <c r="F61" i="1" s="1"/>
  <c r="C62" i="1"/>
  <c r="C63" i="1"/>
  <c r="C64" i="1"/>
  <c r="C65" i="1"/>
  <c r="C66" i="1"/>
  <c r="C67" i="1"/>
  <c r="C68" i="1"/>
  <c r="C69" i="1"/>
  <c r="C70" i="1"/>
  <c r="F70" i="1" s="1"/>
  <c r="C71" i="1"/>
  <c r="F71" i="1" s="1"/>
  <c r="C72" i="1"/>
  <c r="C73" i="1"/>
  <c r="F73" i="1" s="1"/>
  <c r="C74" i="1"/>
  <c r="C75" i="1"/>
  <c r="C76" i="1"/>
  <c r="C77" i="1"/>
  <c r="C78" i="1"/>
  <c r="C79" i="1"/>
  <c r="C80" i="1"/>
  <c r="C81" i="1"/>
  <c r="C82" i="1"/>
  <c r="F82" i="1" s="1"/>
  <c r="C83" i="1"/>
  <c r="F83" i="1" s="1"/>
  <c r="C84" i="1"/>
  <c r="C85" i="1"/>
  <c r="F85" i="1" s="1"/>
  <c r="C86" i="1"/>
  <c r="C87" i="1"/>
  <c r="C88" i="1"/>
  <c r="C89" i="1"/>
  <c r="C90" i="1"/>
  <c r="C91" i="1"/>
  <c r="C92" i="1"/>
  <c r="C93" i="1"/>
  <c r="C94" i="1"/>
  <c r="F94" i="1" s="1"/>
  <c r="C95" i="1"/>
  <c r="F95" i="1" s="1"/>
  <c r="C96" i="1"/>
  <c r="C97" i="1"/>
  <c r="F97" i="1" s="1"/>
  <c r="C98" i="1"/>
  <c r="C99" i="1"/>
  <c r="C100" i="1"/>
  <c r="C101" i="1"/>
  <c r="C102" i="1"/>
  <c r="C103" i="1"/>
  <c r="C104" i="1"/>
  <c r="C105" i="1"/>
  <c r="C106" i="1"/>
  <c r="F106" i="1" s="1"/>
  <c r="C107" i="1"/>
  <c r="F107" i="1" s="1"/>
  <c r="C108" i="1"/>
  <c r="C109" i="1"/>
  <c r="F109" i="1" s="1"/>
  <c r="C110" i="1"/>
  <c r="C111" i="1"/>
  <c r="C112" i="1"/>
  <c r="C113" i="1"/>
  <c r="C114" i="1"/>
  <c r="C115" i="1"/>
  <c r="C116" i="1"/>
  <c r="C117" i="1"/>
  <c r="C118" i="1"/>
  <c r="F118" i="1" s="1"/>
  <c r="C119" i="1"/>
  <c r="F119" i="1" s="1"/>
  <c r="C120" i="1"/>
  <c r="C121" i="1"/>
  <c r="F121" i="1" s="1"/>
  <c r="C122" i="1"/>
  <c r="C123" i="1"/>
  <c r="C124" i="1"/>
  <c r="C125" i="1"/>
  <c r="C126" i="1"/>
  <c r="C127" i="1"/>
  <c r="C128" i="1"/>
  <c r="C129" i="1"/>
  <c r="C130" i="1"/>
  <c r="F130" i="1" s="1"/>
  <c r="C131" i="1"/>
  <c r="F131" i="1" s="1"/>
  <c r="C132" i="1"/>
  <c r="C133" i="1"/>
  <c r="F133" i="1" s="1"/>
  <c r="C134" i="1"/>
  <c r="C135" i="1"/>
  <c r="C136" i="1"/>
  <c r="C137" i="1"/>
  <c r="C138" i="1"/>
  <c r="C139" i="1"/>
  <c r="C140" i="1"/>
  <c r="C141" i="1"/>
  <c r="C142" i="1"/>
  <c r="F142" i="1" s="1"/>
  <c r="C143" i="1"/>
  <c r="F143" i="1" s="1"/>
  <c r="C144" i="1"/>
  <c r="C145" i="1"/>
  <c r="F145" i="1" s="1"/>
  <c r="C146" i="1"/>
  <c r="C147" i="1"/>
  <c r="C148" i="1"/>
  <c r="C149" i="1"/>
  <c r="C150" i="1"/>
  <c r="C151" i="1"/>
  <c r="C152" i="1"/>
  <c r="C153" i="1"/>
  <c r="C154" i="1"/>
  <c r="F154" i="1" s="1"/>
  <c r="C155" i="1"/>
  <c r="F155" i="1" s="1"/>
  <c r="C156" i="1"/>
  <c r="C157" i="1"/>
  <c r="F157" i="1" s="1"/>
  <c r="C158" i="1"/>
  <c r="C159" i="1"/>
  <c r="C160" i="1"/>
  <c r="C161" i="1"/>
  <c r="C162" i="1"/>
  <c r="C163" i="1"/>
  <c r="C164" i="1"/>
  <c r="C165" i="1"/>
  <c r="C166" i="1"/>
  <c r="F166" i="1" s="1"/>
  <c r="C167" i="1"/>
  <c r="F167" i="1" s="1"/>
  <c r="C168" i="1"/>
  <c r="C169" i="1"/>
  <c r="F169" i="1" s="1"/>
  <c r="C170" i="1"/>
  <c r="C171" i="1"/>
  <c r="C172" i="1"/>
  <c r="C173" i="1"/>
  <c r="C174" i="1"/>
  <c r="C175" i="1"/>
  <c r="C176" i="1"/>
  <c r="C177" i="1"/>
  <c r="C178" i="1"/>
  <c r="F178" i="1" s="1"/>
  <c r="C179" i="1"/>
  <c r="F179" i="1" s="1"/>
  <c r="C180" i="1"/>
  <c r="C181" i="1"/>
  <c r="F181" i="1" s="1"/>
  <c r="C182" i="1"/>
  <c r="C183" i="1"/>
  <c r="C184" i="1"/>
  <c r="C185" i="1"/>
  <c r="C186" i="1"/>
  <c r="C187" i="1"/>
  <c r="C188" i="1"/>
  <c r="C189" i="1"/>
  <c r="C190" i="1"/>
  <c r="F190" i="1" s="1"/>
  <c r="C191" i="1"/>
  <c r="F191" i="1" s="1"/>
  <c r="C192" i="1"/>
  <c r="C193" i="1"/>
  <c r="F193" i="1" s="1"/>
  <c r="C194" i="1"/>
  <c r="C195" i="1"/>
  <c r="C196" i="1"/>
  <c r="C197" i="1"/>
  <c r="C198" i="1"/>
  <c r="C199" i="1"/>
  <c r="C200" i="1"/>
  <c r="C201" i="1"/>
  <c r="C202" i="1"/>
  <c r="F202" i="1" s="1"/>
  <c r="C203" i="1"/>
  <c r="F203" i="1" s="1"/>
  <c r="C204" i="1"/>
  <c r="C205" i="1"/>
  <c r="F205" i="1" s="1"/>
  <c r="C206" i="1"/>
  <c r="C207" i="1"/>
  <c r="C208" i="1"/>
  <c r="C209" i="1"/>
  <c r="C210" i="1"/>
  <c r="C211" i="1"/>
  <c r="C212" i="1"/>
  <c r="C213" i="1"/>
  <c r="C214" i="1"/>
  <c r="F214" i="1" s="1"/>
  <c r="C215" i="1"/>
  <c r="F215" i="1" s="1"/>
  <c r="C216" i="1"/>
  <c r="C217" i="1"/>
  <c r="F217" i="1" s="1"/>
  <c r="C218" i="1"/>
  <c r="C219" i="1"/>
  <c r="C220" i="1"/>
  <c r="C221" i="1"/>
  <c r="C222" i="1"/>
  <c r="C223" i="1"/>
  <c r="C224" i="1"/>
  <c r="C225" i="1"/>
  <c r="C226" i="1"/>
  <c r="F226" i="1" s="1"/>
  <c r="C227" i="1"/>
  <c r="F227" i="1" s="1"/>
  <c r="C228" i="1"/>
  <c r="C229" i="1"/>
  <c r="F229" i="1" s="1"/>
  <c r="C230" i="1"/>
  <c r="C231" i="1"/>
  <c r="C232" i="1"/>
  <c r="C233" i="1"/>
  <c r="C234" i="1"/>
  <c r="C235" i="1"/>
  <c r="C236" i="1"/>
  <c r="C237" i="1"/>
  <c r="C238" i="1"/>
  <c r="F238" i="1" s="1"/>
  <c r="C13" i="1"/>
  <c r="E12" i="1"/>
  <c r="C12" i="1"/>
  <c r="F12" i="1" s="1"/>
  <c r="L12" i="1"/>
  <c r="F220" i="1" l="1"/>
  <c r="F196" i="1"/>
  <c r="F172" i="1"/>
  <c r="F160" i="1"/>
  <c r="F148" i="1"/>
  <c r="F136" i="1"/>
  <c r="F124" i="1"/>
  <c r="F112" i="1"/>
  <c r="F100" i="1"/>
  <c r="F88" i="1"/>
  <c r="F76" i="1"/>
  <c r="F64" i="1"/>
  <c r="F52" i="1"/>
  <c r="F40" i="1"/>
  <c r="F28" i="1"/>
  <c r="F16" i="1"/>
  <c r="F208" i="1"/>
  <c r="G181" i="1"/>
  <c r="I181" i="1" s="1"/>
  <c r="J181" i="1" s="1"/>
  <c r="G109" i="1"/>
  <c r="G37" i="1"/>
  <c r="I37" i="1" s="1"/>
  <c r="J37" i="1" s="1"/>
  <c r="F232" i="1"/>
  <c r="F184" i="1"/>
  <c r="I109" i="1"/>
  <c r="J109" i="1" s="1"/>
  <c r="H109" i="1"/>
  <c r="F236" i="1"/>
  <c r="F224" i="1"/>
  <c r="F212" i="1"/>
  <c r="F200" i="1"/>
  <c r="F188" i="1"/>
  <c r="F176" i="1"/>
  <c r="F164" i="1"/>
  <c r="F152" i="1"/>
  <c r="F140" i="1"/>
  <c r="F128" i="1"/>
  <c r="F116" i="1"/>
  <c r="F104" i="1"/>
  <c r="F92" i="1"/>
  <c r="F80" i="1"/>
  <c r="F68" i="1"/>
  <c r="F56" i="1"/>
  <c r="F44" i="1"/>
  <c r="F32" i="1"/>
  <c r="F20" i="1"/>
  <c r="F151" i="1"/>
  <c r="F79" i="1"/>
  <c r="F31" i="1"/>
  <c r="F19" i="1"/>
  <c r="I233" i="1"/>
  <c r="J233" i="1" s="1"/>
  <c r="I221" i="1"/>
  <c r="J221" i="1" s="1"/>
  <c r="I209" i="1"/>
  <c r="J209" i="1" s="1"/>
  <c r="I197" i="1"/>
  <c r="J197" i="1" s="1"/>
  <c r="I185" i="1"/>
  <c r="J185" i="1" s="1"/>
  <c r="I173" i="1"/>
  <c r="J173" i="1" s="1"/>
  <c r="I161" i="1"/>
  <c r="J161" i="1" s="1"/>
  <c r="G149" i="1"/>
  <c r="G137" i="1"/>
  <c r="G125" i="1"/>
  <c r="G113" i="1"/>
  <c r="G101" i="1"/>
  <c r="G89" i="1"/>
  <c r="G77" i="1"/>
  <c r="G65" i="1"/>
  <c r="G53" i="1"/>
  <c r="G41" i="1"/>
  <c r="G29" i="1"/>
  <c r="G17" i="1"/>
  <c r="H233" i="1"/>
  <c r="H221" i="1"/>
  <c r="H209" i="1"/>
  <c r="H197" i="1"/>
  <c r="H185" i="1"/>
  <c r="H173" i="1"/>
  <c r="H161" i="1"/>
  <c r="F235" i="1"/>
  <c r="F127" i="1"/>
  <c r="G220" i="1"/>
  <c r="G208" i="1"/>
  <c r="G196" i="1"/>
  <c r="G184" i="1"/>
  <c r="G172" i="1"/>
  <c r="G160" i="1"/>
  <c r="G148" i="1"/>
  <c r="G136" i="1"/>
  <c r="G112" i="1"/>
  <c r="G100" i="1"/>
  <c r="G88" i="1"/>
  <c r="G76" i="1"/>
  <c r="G64" i="1"/>
  <c r="G40" i="1"/>
  <c r="G28" i="1"/>
  <c r="G16" i="1"/>
  <c r="F199" i="1"/>
  <c r="F55" i="1"/>
  <c r="G232" i="1"/>
  <c r="F223" i="1"/>
  <c r="F67" i="1"/>
  <c r="G230" i="1"/>
  <c r="G218" i="1"/>
  <c r="G206" i="1"/>
  <c r="G194" i="1"/>
  <c r="G182" i="1"/>
  <c r="G170" i="1"/>
  <c r="G158" i="1"/>
  <c r="G146" i="1"/>
  <c r="G134" i="1"/>
  <c r="G122" i="1"/>
  <c r="G110" i="1"/>
  <c r="G98" i="1"/>
  <c r="G86" i="1"/>
  <c r="G74" i="1"/>
  <c r="G62" i="1"/>
  <c r="G50" i="1"/>
  <c r="G38" i="1"/>
  <c r="G26" i="1"/>
  <c r="G14" i="1"/>
  <c r="F115" i="1"/>
  <c r="G229" i="1"/>
  <c r="G217" i="1"/>
  <c r="G205" i="1"/>
  <c r="G193" i="1"/>
  <c r="G157" i="1"/>
  <c r="G145" i="1"/>
  <c r="G133" i="1"/>
  <c r="G121" i="1"/>
  <c r="G85" i="1"/>
  <c r="G73" i="1"/>
  <c r="G61" i="1"/>
  <c r="G49" i="1"/>
  <c r="F163" i="1"/>
  <c r="F43" i="1"/>
  <c r="G228" i="1"/>
  <c r="H228" i="1" s="1"/>
  <c r="G216" i="1"/>
  <c r="H216" i="1" s="1"/>
  <c r="G204" i="1"/>
  <c r="H204" i="1" s="1"/>
  <c r="G192" i="1"/>
  <c r="H192" i="1" s="1"/>
  <c r="G180" i="1"/>
  <c r="H180" i="1" s="1"/>
  <c r="G168" i="1"/>
  <c r="H168" i="1" s="1"/>
  <c r="G156" i="1"/>
  <c r="H156" i="1" s="1"/>
  <c r="G144" i="1"/>
  <c r="H144" i="1" s="1"/>
  <c r="G132" i="1"/>
  <c r="H132" i="1" s="1"/>
  <c r="G120" i="1"/>
  <c r="H120" i="1" s="1"/>
  <c r="G108" i="1"/>
  <c r="H108" i="1" s="1"/>
  <c r="G96" i="1"/>
  <c r="H96" i="1" s="1"/>
  <c r="G84" i="1"/>
  <c r="H84" i="1" s="1"/>
  <c r="G72" i="1"/>
  <c r="H72" i="1" s="1"/>
  <c r="G60" i="1"/>
  <c r="H60" i="1" s="1"/>
  <c r="G48" i="1"/>
  <c r="H48" i="1" s="1"/>
  <c r="G36" i="1"/>
  <c r="H36" i="1" s="1"/>
  <c r="G24" i="1"/>
  <c r="H24" i="1" s="1"/>
  <c r="F187" i="1"/>
  <c r="F91" i="1"/>
  <c r="G13" i="1"/>
  <c r="F211" i="1"/>
  <c r="F139" i="1"/>
  <c r="F175" i="1"/>
  <c r="F103" i="1"/>
  <c r="F206" i="1"/>
  <c r="F146" i="1"/>
  <c r="F86" i="1"/>
  <c r="F62" i="1"/>
  <c r="F26" i="1"/>
  <c r="I228" i="1"/>
  <c r="J228" i="1" s="1"/>
  <c r="I108" i="1"/>
  <c r="J108" i="1" s="1"/>
  <c r="I96" i="1"/>
  <c r="J96" i="1" s="1"/>
  <c r="I84" i="1"/>
  <c r="J84" i="1" s="1"/>
  <c r="G169" i="1"/>
  <c r="G97" i="1"/>
  <c r="G25" i="1"/>
  <c r="F170" i="1"/>
  <c r="F98" i="1"/>
  <c r="F74" i="1"/>
  <c r="F38" i="1"/>
  <c r="G227" i="1"/>
  <c r="G215" i="1"/>
  <c r="G203" i="1"/>
  <c r="G191" i="1"/>
  <c r="G179" i="1"/>
  <c r="G167" i="1"/>
  <c r="G155" i="1"/>
  <c r="G143" i="1"/>
  <c r="G131" i="1"/>
  <c r="G119" i="1"/>
  <c r="G107" i="1"/>
  <c r="G95" i="1"/>
  <c r="G83" i="1"/>
  <c r="G71" i="1"/>
  <c r="G59" i="1"/>
  <c r="G47" i="1"/>
  <c r="G35" i="1"/>
  <c r="G23" i="1"/>
  <c r="F182" i="1"/>
  <c r="F110" i="1"/>
  <c r="F50" i="1"/>
  <c r="F14" i="1"/>
  <c r="F230" i="1"/>
  <c r="F134" i="1"/>
  <c r="G237" i="1"/>
  <c r="G225" i="1"/>
  <c r="G213" i="1"/>
  <c r="G201" i="1"/>
  <c r="G189" i="1"/>
  <c r="G177" i="1"/>
  <c r="G165" i="1"/>
  <c r="G153" i="1"/>
  <c r="G141" i="1"/>
  <c r="G129" i="1"/>
  <c r="G117" i="1"/>
  <c r="G105" i="1"/>
  <c r="G93" i="1"/>
  <c r="G81" i="1"/>
  <c r="G69" i="1"/>
  <c r="G57" i="1"/>
  <c r="G45" i="1"/>
  <c r="G33" i="1"/>
  <c r="G21" i="1"/>
  <c r="F194" i="1"/>
  <c r="F122" i="1"/>
  <c r="G236" i="1"/>
  <c r="G224" i="1"/>
  <c r="G212" i="1"/>
  <c r="G200" i="1"/>
  <c r="G188" i="1"/>
  <c r="G176" i="1"/>
  <c r="G164" i="1"/>
  <c r="G152" i="1"/>
  <c r="G140" i="1"/>
  <c r="G128" i="1"/>
  <c r="G116" i="1"/>
  <c r="G104" i="1"/>
  <c r="G92" i="1"/>
  <c r="G80" i="1"/>
  <c r="G68" i="1"/>
  <c r="G56" i="1"/>
  <c r="G44" i="1"/>
  <c r="G32" i="1"/>
  <c r="G20" i="1"/>
  <c r="F158" i="1"/>
  <c r="G235" i="1"/>
  <c r="G223" i="1"/>
  <c r="G211" i="1"/>
  <c r="G199" i="1"/>
  <c r="G187" i="1"/>
  <c r="G175" i="1"/>
  <c r="G163" i="1"/>
  <c r="G151" i="1"/>
  <c r="G139" i="1"/>
  <c r="G127" i="1"/>
  <c r="G115" i="1"/>
  <c r="G103" i="1"/>
  <c r="G91" i="1"/>
  <c r="G79" i="1"/>
  <c r="G67" i="1"/>
  <c r="G55" i="1"/>
  <c r="G43" i="1"/>
  <c r="G31" i="1"/>
  <c r="G19" i="1"/>
  <c r="F218" i="1"/>
  <c r="G234" i="1"/>
  <c r="G222" i="1"/>
  <c r="G210" i="1"/>
  <c r="G198" i="1"/>
  <c r="G186" i="1"/>
  <c r="G174" i="1"/>
  <c r="G162" i="1"/>
  <c r="G150" i="1"/>
  <c r="G138" i="1"/>
  <c r="G126" i="1"/>
  <c r="G114" i="1"/>
  <c r="G102" i="1"/>
  <c r="G90" i="1"/>
  <c r="G78" i="1"/>
  <c r="G66" i="1"/>
  <c r="G54" i="1"/>
  <c r="G42" i="1"/>
  <c r="G30" i="1"/>
  <c r="G18" i="1"/>
  <c r="G124" i="1"/>
  <c r="G52" i="1"/>
  <c r="F233" i="1"/>
  <c r="F221" i="1"/>
  <c r="F209" i="1"/>
  <c r="F197" i="1"/>
  <c r="F185" i="1"/>
  <c r="F173" i="1"/>
  <c r="F161" i="1"/>
  <c r="F149" i="1"/>
  <c r="F137" i="1"/>
  <c r="F125" i="1"/>
  <c r="F113" i="1"/>
  <c r="F101" i="1"/>
  <c r="F89" i="1"/>
  <c r="F77" i="1"/>
  <c r="F65" i="1"/>
  <c r="F53" i="1"/>
  <c r="F41" i="1"/>
  <c r="F29" i="1"/>
  <c r="F17" i="1"/>
  <c r="G231" i="1"/>
  <c r="G219" i="1"/>
  <c r="G207" i="1"/>
  <c r="G195" i="1"/>
  <c r="G183" i="1"/>
  <c r="G171" i="1"/>
  <c r="G159" i="1"/>
  <c r="G147" i="1"/>
  <c r="G135" i="1"/>
  <c r="G123" i="1"/>
  <c r="G111" i="1"/>
  <c r="G99" i="1"/>
  <c r="G87" i="1"/>
  <c r="G75" i="1"/>
  <c r="G63" i="1"/>
  <c r="G51" i="1"/>
  <c r="G39" i="1"/>
  <c r="G27" i="1"/>
  <c r="G15" i="1"/>
  <c r="F231" i="1"/>
  <c r="F219" i="1"/>
  <c r="F207" i="1"/>
  <c r="F195" i="1"/>
  <c r="F183" i="1"/>
  <c r="F171" i="1"/>
  <c r="F159" i="1"/>
  <c r="F147" i="1"/>
  <c r="F135" i="1"/>
  <c r="F123" i="1"/>
  <c r="F111" i="1"/>
  <c r="F99" i="1"/>
  <c r="F87" i="1"/>
  <c r="F75" i="1"/>
  <c r="F63" i="1"/>
  <c r="F51" i="1"/>
  <c r="F39" i="1"/>
  <c r="F27" i="1"/>
  <c r="F15" i="1"/>
  <c r="G238" i="1"/>
  <c r="G226" i="1"/>
  <c r="G214" i="1"/>
  <c r="G202" i="1"/>
  <c r="G190" i="1"/>
  <c r="G178" i="1"/>
  <c r="G166" i="1"/>
  <c r="G154" i="1"/>
  <c r="G142" i="1"/>
  <c r="G130" i="1"/>
  <c r="G118" i="1"/>
  <c r="G106" i="1"/>
  <c r="G94" i="1"/>
  <c r="G82" i="1"/>
  <c r="G70" i="1"/>
  <c r="G58" i="1"/>
  <c r="G46" i="1"/>
  <c r="G34" i="1"/>
  <c r="G22" i="1"/>
  <c r="G12" i="1"/>
  <c r="F228" i="1"/>
  <c r="F216" i="1"/>
  <c r="F204" i="1"/>
  <c r="F192" i="1"/>
  <c r="F180" i="1"/>
  <c r="F168" i="1"/>
  <c r="F156" i="1"/>
  <c r="F144" i="1"/>
  <c r="F132" i="1"/>
  <c r="F120" i="1"/>
  <c r="F108" i="1"/>
  <c r="F96" i="1"/>
  <c r="F84" i="1"/>
  <c r="F72" i="1"/>
  <c r="F60" i="1"/>
  <c r="F48" i="1"/>
  <c r="F36" i="1"/>
  <c r="F24" i="1"/>
  <c r="C6" i="1"/>
  <c r="F237" i="1"/>
  <c r="F225" i="1"/>
  <c r="F213" i="1"/>
  <c r="F201" i="1"/>
  <c r="F189" i="1"/>
  <c r="F177" i="1"/>
  <c r="F165" i="1"/>
  <c r="F153" i="1"/>
  <c r="F141" i="1"/>
  <c r="F129" i="1"/>
  <c r="F117" i="1"/>
  <c r="F105" i="1"/>
  <c r="F93" i="1"/>
  <c r="F81" i="1"/>
  <c r="F69" i="1"/>
  <c r="F57" i="1"/>
  <c r="F45" i="1"/>
  <c r="F33" i="1"/>
  <c r="F21" i="1"/>
  <c r="F234" i="1"/>
  <c r="F222" i="1"/>
  <c r="F210" i="1"/>
  <c r="F198" i="1"/>
  <c r="F186" i="1"/>
  <c r="F174" i="1"/>
  <c r="F162" i="1"/>
  <c r="F150" i="1"/>
  <c r="F138" i="1"/>
  <c r="F126" i="1"/>
  <c r="F114" i="1"/>
  <c r="F102" i="1"/>
  <c r="F90" i="1"/>
  <c r="F78" i="1"/>
  <c r="F66" i="1"/>
  <c r="F54" i="1"/>
  <c r="F42" i="1"/>
  <c r="F30" i="1"/>
  <c r="F18" i="1"/>
  <c r="F13" i="1"/>
  <c r="L6" i="1"/>
  <c r="L8" i="1"/>
  <c r="E6" i="1"/>
  <c r="C8" i="1"/>
  <c r="E8" i="1"/>
  <c r="C5" i="1"/>
  <c r="C7" i="1"/>
  <c r="E5" i="1"/>
  <c r="E7" i="1"/>
  <c r="L5" i="1"/>
  <c r="L7" i="1"/>
  <c r="I120" i="1" l="1"/>
  <c r="J120" i="1" s="1"/>
  <c r="I132" i="1"/>
  <c r="J132" i="1" s="1"/>
  <c r="I48" i="1"/>
  <c r="J48" i="1" s="1"/>
  <c r="I60" i="1"/>
  <c r="J60" i="1" s="1"/>
  <c r="H181" i="1"/>
  <c r="I72" i="1"/>
  <c r="J72" i="1" s="1"/>
  <c r="I168" i="1"/>
  <c r="J168" i="1" s="1"/>
  <c r="H37" i="1"/>
  <c r="I192" i="1"/>
  <c r="J192" i="1" s="1"/>
  <c r="I216" i="1"/>
  <c r="J216" i="1" s="1"/>
  <c r="I31" i="1"/>
  <c r="J31" i="1" s="1"/>
  <c r="H31" i="1"/>
  <c r="I208" i="1"/>
  <c r="J208" i="1" s="1"/>
  <c r="H208" i="1"/>
  <c r="I236" i="1"/>
  <c r="J236" i="1" s="1"/>
  <c r="H236" i="1"/>
  <c r="I46" i="1"/>
  <c r="J46" i="1" s="1"/>
  <c r="H46" i="1"/>
  <c r="I190" i="1"/>
  <c r="J190" i="1" s="1"/>
  <c r="H190" i="1"/>
  <c r="I15" i="1"/>
  <c r="J15" i="1" s="1"/>
  <c r="H15" i="1"/>
  <c r="I159" i="1"/>
  <c r="J159" i="1" s="1"/>
  <c r="H159" i="1"/>
  <c r="I114" i="1"/>
  <c r="J114" i="1" s="1"/>
  <c r="H114" i="1"/>
  <c r="I19" i="1"/>
  <c r="J19" i="1" s="1"/>
  <c r="H19" i="1"/>
  <c r="I163" i="1"/>
  <c r="J163" i="1" s="1"/>
  <c r="H163" i="1"/>
  <c r="I68" i="1"/>
  <c r="J68" i="1" s="1"/>
  <c r="H68" i="1"/>
  <c r="I212" i="1"/>
  <c r="J212" i="1" s="1"/>
  <c r="H212" i="1"/>
  <c r="I105" i="1"/>
  <c r="J105" i="1" s="1"/>
  <c r="H105" i="1"/>
  <c r="I83" i="1"/>
  <c r="J83" i="1" s="1"/>
  <c r="H83" i="1"/>
  <c r="I227" i="1"/>
  <c r="J227" i="1" s="1"/>
  <c r="H227" i="1"/>
  <c r="I73" i="1"/>
  <c r="J73" i="1" s="1"/>
  <c r="H73" i="1"/>
  <c r="I26" i="1"/>
  <c r="J26" i="1" s="1"/>
  <c r="H26" i="1"/>
  <c r="I170" i="1"/>
  <c r="J170" i="1" s="1"/>
  <c r="H170" i="1"/>
  <c r="I28" i="1"/>
  <c r="J28" i="1" s="1"/>
  <c r="H28" i="1"/>
  <c r="I196" i="1"/>
  <c r="J196" i="1" s="1"/>
  <c r="H196" i="1"/>
  <c r="I17" i="1"/>
  <c r="J17" i="1" s="1"/>
  <c r="H17" i="1"/>
  <c r="I202" i="1"/>
  <c r="J202" i="1" s="1"/>
  <c r="H202" i="1"/>
  <c r="I175" i="1"/>
  <c r="J175" i="1" s="1"/>
  <c r="H175" i="1"/>
  <c r="I43" i="1"/>
  <c r="J43" i="1" s="1"/>
  <c r="H43" i="1"/>
  <c r="I129" i="1"/>
  <c r="J129" i="1" s="1"/>
  <c r="H129" i="1"/>
  <c r="I121" i="1"/>
  <c r="J121" i="1" s="1"/>
  <c r="H121" i="1"/>
  <c r="I64" i="1"/>
  <c r="J64" i="1" s="1"/>
  <c r="H64" i="1"/>
  <c r="I82" i="1"/>
  <c r="J82" i="1" s="1"/>
  <c r="H82" i="1"/>
  <c r="I51" i="1"/>
  <c r="J51" i="1" s="1"/>
  <c r="H51" i="1"/>
  <c r="I124" i="1"/>
  <c r="J124" i="1" s="1"/>
  <c r="H124" i="1"/>
  <c r="I55" i="1"/>
  <c r="J55" i="1" s="1"/>
  <c r="H55" i="1"/>
  <c r="I94" i="1"/>
  <c r="J94" i="1" s="1"/>
  <c r="H94" i="1"/>
  <c r="I238" i="1"/>
  <c r="J238" i="1" s="1"/>
  <c r="H238" i="1"/>
  <c r="I63" i="1"/>
  <c r="J63" i="1" s="1"/>
  <c r="H63" i="1"/>
  <c r="I207" i="1"/>
  <c r="J207" i="1" s="1"/>
  <c r="H207" i="1"/>
  <c r="I18" i="1"/>
  <c r="J18" i="1" s="1"/>
  <c r="H18" i="1"/>
  <c r="I162" i="1"/>
  <c r="J162" i="1" s="1"/>
  <c r="H162" i="1"/>
  <c r="I67" i="1"/>
  <c r="J67" i="1" s="1"/>
  <c r="H67" i="1"/>
  <c r="I211" i="1"/>
  <c r="J211" i="1" s="1"/>
  <c r="H211" i="1"/>
  <c r="I116" i="1"/>
  <c r="J116" i="1" s="1"/>
  <c r="H116" i="1"/>
  <c r="I153" i="1"/>
  <c r="J153" i="1" s="1"/>
  <c r="H153" i="1"/>
  <c r="I131" i="1"/>
  <c r="J131" i="1" s="1"/>
  <c r="H131" i="1"/>
  <c r="I145" i="1"/>
  <c r="J145" i="1" s="1"/>
  <c r="H145" i="1"/>
  <c r="I74" i="1"/>
  <c r="J74" i="1" s="1"/>
  <c r="H74" i="1"/>
  <c r="I218" i="1"/>
  <c r="J218" i="1" s="1"/>
  <c r="H218" i="1"/>
  <c r="I88" i="1"/>
  <c r="J88" i="1" s="1"/>
  <c r="H88" i="1"/>
  <c r="I65" i="1"/>
  <c r="J65" i="1" s="1"/>
  <c r="H65" i="1"/>
  <c r="I171" i="1"/>
  <c r="J171" i="1" s="1"/>
  <c r="H171" i="1"/>
  <c r="I214" i="1"/>
  <c r="J214" i="1" s="1"/>
  <c r="H214" i="1"/>
  <c r="I187" i="1"/>
  <c r="J187" i="1" s="1"/>
  <c r="H187" i="1"/>
  <c r="I194" i="1"/>
  <c r="J194" i="1" s="1"/>
  <c r="H194" i="1"/>
  <c r="I106" i="1"/>
  <c r="J106" i="1" s="1"/>
  <c r="H106" i="1"/>
  <c r="I75" i="1"/>
  <c r="J75" i="1" s="1"/>
  <c r="H75" i="1"/>
  <c r="I219" i="1"/>
  <c r="J219" i="1" s="1"/>
  <c r="H219" i="1"/>
  <c r="I30" i="1"/>
  <c r="J30" i="1" s="1"/>
  <c r="H30" i="1"/>
  <c r="I174" i="1"/>
  <c r="J174" i="1" s="1"/>
  <c r="H174" i="1"/>
  <c r="I79" i="1"/>
  <c r="J79" i="1" s="1"/>
  <c r="H79" i="1"/>
  <c r="I223" i="1"/>
  <c r="J223" i="1" s="1"/>
  <c r="H223" i="1"/>
  <c r="I128" i="1"/>
  <c r="J128" i="1" s="1"/>
  <c r="H128" i="1"/>
  <c r="I21" i="1"/>
  <c r="J21" i="1" s="1"/>
  <c r="H21" i="1"/>
  <c r="I165" i="1"/>
  <c r="J165" i="1" s="1"/>
  <c r="H165" i="1"/>
  <c r="I143" i="1"/>
  <c r="J143" i="1" s="1"/>
  <c r="H143" i="1"/>
  <c r="I157" i="1"/>
  <c r="J157" i="1" s="1"/>
  <c r="H157" i="1"/>
  <c r="I86" i="1"/>
  <c r="J86" i="1" s="1"/>
  <c r="H86" i="1"/>
  <c r="I230" i="1"/>
  <c r="J230" i="1" s="1"/>
  <c r="H230" i="1"/>
  <c r="I100" i="1"/>
  <c r="J100" i="1" s="1"/>
  <c r="H100" i="1"/>
  <c r="I77" i="1"/>
  <c r="J77" i="1" s="1"/>
  <c r="H77" i="1"/>
  <c r="I118" i="1"/>
  <c r="J118" i="1" s="1"/>
  <c r="H118" i="1"/>
  <c r="I87" i="1"/>
  <c r="J87" i="1" s="1"/>
  <c r="H87" i="1"/>
  <c r="I231" i="1"/>
  <c r="J231" i="1" s="1"/>
  <c r="H231" i="1"/>
  <c r="I42" i="1"/>
  <c r="J42" i="1" s="1"/>
  <c r="H42" i="1"/>
  <c r="I186" i="1"/>
  <c r="J186" i="1" s="1"/>
  <c r="H186" i="1"/>
  <c r="I91" i="1"/>
  <c r="J91" i="1" s="1"/>
  <c r="H91" i="1"/>
  <c r="I235" i="1"/>
  <c r="J235" i="1" s="1"/>
  <c r="H235" i="1"/>
  <c r="I140" i="1"/>
  <c r="J140" i="1" s="1"/>
  <c r="H140" i="1"/>
  <c r="I33" i="1"/>
  <c r="J33" i="1" s="1"/>
  <c r="H33" i="1"/>
  <c r="I177" i="1"/>
  <c r="J177" i="1" s="1"/>
  <c r="H177" i="1"/>
  <c r="I155" i="1"/>
  <c r="J155" i="1" s="1"/>
  <c r="H155" i="1"/>
  <c r="I193" i="1"/>
  <c r="J193" i="1" s="1"/>
  <c r="H193" i="1"/>
  <c r="I98" i="1"/>
  <c r="J98" i="1" s="1"/>
  <c r="H98" i="1"/>
  <c r="I112" i="1"/>
  <c r="J112" i="1" s="1"/>
  <c r="H112" i="1"/>
  <c r="I89" i="1"/>
  <c r="J89" i="1" s="1"/>
  <c r="H89" i="1"/>
  <c r="I27" i="1"/>
  <c r="J27" i="1" s="1"/>
  <c r="H27" i="1"/>
  <c r="I52" i="1"/>
  <c r="J52" i="1" s="1"/>
  <c r="H52" i="1"/>
  <c r="I107" i="1"/>
  <c r="J107" i="1" s="1"/>
  <c r="H107" i="1"/>
  <c r="I130" i="1"/>
  <c r="J130" i="1" s="1"/>
  <c r="H130" i="1"/>
  <c r="I99" i="1"/>
  <c r="J99" i="1" s="1"/>
  <c r="H99" i="1"/>
  <c r="I54" i="1"/>
  <c r="J54" i="1" s="1"/>
  <c r="H54" i="1"/>
  <c r="I198" i="1"/>
  <c r="J198" i="1" s="1"/>
  <c r="H198" i="1"/>
  <c r="I152" i="1"/>
  <c r="J152" i="1" s="1"/>
  <c r="H152" i="1"/>
  <c r="I45" i="1"/>
  <c r="J45" i="1" s="1"/>
  <c r="H45" i="1"/>
  <c r="I189" i="1"/>
  <c r="J189" i="1" s="1"/>
  <c r="H189" i="1"/>
  <c r="I23" i="1"/>
  <c r="J23" i="1" s="1"/>
  <c r="H23" i="1"/>
  <c r="I167" i="1"/>
  <c r="J167" i="1" s="1"/>
  <c r="H167" i="1"/>
  <c r="I25" i="1"/>
  <c r="J25" i="1" s="1"/>
  <c r="H25" i="1"/>
  <c r="I205" i="1"/>
  <c r="J205" i="1" s="1"/>
  <c r="H205" i="1"/>
  <c r="I110" i="1"/>
  <c r="J110" i="1" s="1"/>
  <c r="H110" i="1"/>
  <c r="I136" i="1"/>
  <c r="J136" i="1" s="1"/>
  <c r="H136" i="1"/>
  <c r="I101" i="1"/>
  <c r="J101" i="1" s="1"/>
  <c r="H101" i="1"/>
  <c r="I224" i="1"/>
  <c r="J224" i="1" s="1"/>
  <c r="H224" i="1"/>
  <c r="I85" i="1"/>
  <c r="J85" i="1" s="1"/>
  <c r="H85" i="1"/>
  <c r="I182" i="1"/>
  <c r="J182" i="1" s="1"/>
  <c r="H182" i="1"/>
  <c r="I29" i="1"/>
  <c r="J29" i="1" s="1"/>
  <c r="H29" i="1"/>
  <c r="I183" i="1"/>
  <c r="J183" i="1" s="1"/>
  <c r="H183" i="1"/>
  <c r="I92" i="1"/>
  <c r="J92" i="1" s="1"/>
  <c r="H92" i="1"/>
  <c r="I41" i="1"/>
  <c r="J41" i="1" s="1"/>
  <c r="H41" i="1"/>
  <c r="I226" i="1"/>
  <c r="J226" i="1" s="1"/>
  <c r="H226" i="1"/>
  <c r="I103" i="1"/>
  <c r="J103" i="1" s="1"/>
  <c r="H103" i="1"/>
  <c r="I142" i="1"/>
  <c r="J142" i="1" s="1"/>
  <c r="H142" i="1"/>
  <c r="I111" i="1"/>
  <c r="J111" i="1" s="1"/>
  <c r="H111" i="1"/>
  <c r="I66" i="1"/>
  <c r="J66" i="1" s="1"/>
  <c r="H66" i="1"/>
  <c r="I210" i="1"/>
  <c r="J210" i="1" s="1"/>
  <c r="H210" i="1"/>
  <c r="I115" i="1"/>
  <c r="J115" i="1" s="1"/>
  <c r="H115" i="1"/>
  <c r="I20" i="1"/>
  <c r="J20" i="1" s="1"/>
  <c r="H20" i="1"/>
  <c r="I164" i="1"/>
  <c r="J164" i="1" s="1"/>
  <c r="H164" i="1"/>
  <c r="I57" i="1"/>
  <c r="J57" i="1" s="1"/>
  <c r="H57" i="1"/>
  <c r="I201" i="1"/>
  <c r="J201" i="1" s="1"/>
  <c r="H201" i="1"/>
  <c r="I35" i="1"/>
  <c r="J35" i="1" s="1"/>
  <c r="H35" i="1"/>
  <c r="I179" i="1"/>
  <c r="J179" i="1" s="1"/>
  <c r="H179" i="1"/>
  <c r="I97" i="1"/>
  <c r="J97" i="1" s="1"/>
  <c r="H97" i="1"/>
  <c r="I144" i="1"/>
  <c r="J144" i="1" s="1"/>
  <c r="I217" i="1"/>
  <c r="J217" i="1" s="1"/>
  <c r="H217" i="1"/>
  <c r="I122" i="1"/>
  <c r="J122" i="1" s="1"/>
  <c r="H122" i="1"/>
  <c r="I232" i="1"/>
  <c r="J232" i="1" s="1"/>
  <c r="H232" i="1"/>
  <c r="I148" i="1"/>
  <c r="J148" i="1" s="1"/>
  <c r="H148" i="1"/>
  <c r="I113" i="1"/>
  <c r="J113" i="1" s="1"/>
  <c r="H113" i="1"/>
  <c r="I58" i="1"/>
  <c r="J58" i="1" s="1"/>
  <c r="H58" i="1"/>
  <c r="I80" i="1"/>
  <c r="J80" i="1" s="1"/>
  <c r="H80" i="1"/>
  <c r="I95" i="1"/>
  <c r="J95" i="1" s="1"/>
  <c r="H95" i="1"/>
  <c r="I38" i="1"/>
  <c r="J38" i="1" s="1"/>
  <c r="H38" i="1"/>
  <c r="I40" i="1"/>
  <c r="J40" i="1" s="1"/>
  <c r="H40" i="1"/>
  <c r="I39" i="1"/>
  <c r="J39" i="1" s="1"/>
  <c r="H39" i="1"/>
  <c r="I138" i="1"/>
  <c r="J138" i="1" s="1"/>
  <c r="H138" i="1"/>
  <c r="I50" i="1"/>
  <c r="J50" i="1" s="1"/>
  <c r="H50" i="1"/>
  <c r="I220" i="1"/>
  <c r="J220" i="1" s="1"/>
  <c r="H220" i="1"/>
  <c r="I150" i="1"/>
  <c r="J150" i="1" s="1"/>
  <c r="H150" i="1"/>
  <c r="I199" i="1"/>
  <c r="J199" i="1" s="1"/>
  <c r="H199" i="1"/>
  <c r="I141" i="1"/>
  <c r="J141" i="1" s="1"/>
  <c r="H141" i="1"/>
  <c r="I119" i="1"/>
  <c r="J119" i="1" s="1"/>
  <c r="H119" i="1"/>
  <c r="I62" i="1"/>
  <c r="J62" i="1" s="1"/>
  <c r="H62" i="1"/>
  <c r="I12" i="1"/>
  <c r="H12" i="1"/>
  <c r="I154" i="1"/>
  <c r="J154" i="1" s="1"/>
  <c r="H154" i="1"/>
  <c r="I123" i="1"/>
  <c r="J123" i="1" s="1"/>
  <c r="H123" i="1"/>
  <c r="I78" i="1"/>
  <c r="J78" i="1" s="1"/>
  <c r="H78" i="1"/>
  <c r="I222" i="1"/>
  <c r="J222" i="1" s="1"/>
  <c r="H222" i="1"/>
  <c r="I127" i="1"/>
  <c r="J127" i="1" s="1"/>
  <c r="H127" i="1"/>
  <c r="I32" i="1"/>
  <c r="J32" i="1" s="1"/>
  <c r="H32" i="1"/>
  <c r="I176" i="1"/>
  <c r="J176" i="1" s="1"/>
  <c r="H176" i="1"/>
  <c r="I69" i="1"/>
  <c r="J69" i="1" s="1"/>
  <c r="H69" i="1"/>
  <c r="I213" i="1"/>
  <c r="J213" i="1" s="1"/>
  <c r="H213" i="1"/>
  <c r="I47" i="1"/>
  <c r="J47" i="1" s="1"/>
  <c r="H47" i="1"/>
  <c r="I191" i="1"/>
  <c r="J191" i="1" s="1"/>
  <c r="H191" i="1"/>
  <c r="I169" i="1"/>
  <c r="J169" i="1" s="1"/>
  <c r="H169" i="1"/>
  <c r="I156" i="1"/>
  <c r="J156" i="1" s="1"/>
  <c r="I229" i="1"/>
  <c r="J229" i="1" s="1"/>
  <c r="H229" i="1"/>
  <c r="I134" i="1"/>
  <c r="J134" i="1" s="1"/>
  <c r="H134" i="1"/>
  <c r="I160" i="1"/>
  <c r="J160" i="1" s="1"/>
  <c r="H160" i="1"/>
  <c r="I125" i="1"/>
  <c r="J125" i="1" s="1"/>
  <c r="H125" i="1"/>
  <c r="I126" i="1"/>
  <c r="J126" i="1" s="1"/>
  <c r="H126" i="1"/>
  <c r="I117" i="1"/>
  <c r="J117" i="1" s="1"/>
  <c r="H117" i="1"/>
  <c r="I70" i="1"/>
  <c r="J70" i="1" s="1"/>
  <c r="H70" i="1"/>
  <c r="I195" i="1"/>
  <c r="J195" i="1" s="1"/>
  <c r="H195" i="1"/>
  <c r="I104" i="1"/>
  <c r="J104" i="1" s="1"/>
  <c r="H104" i="1"/>
  <c r="I76" i="1"/>
  <c r="J76" i="1" s="1"/>
  <c r="H76" i="1"/>
  <c r="I135" i="1"/>
  <c r="J135" i="1" s="1"/>
  <c r="H135" i="1"/>
  <c r="I90" i="1"/>
  <c r="J90" i="1" s="1"/>
  <c r="H90" i="1"/>
  <c r="I139" i="1"/>
  <c r="J139" i="1" s="1"/>
  <c r="H139" i="1"/>
  <c r="I44" i="1"/>
  <c r="J44" i="1" s="1"/>
  <c r="H44" i="1"/>
  <c r="I81" i="1"/>
  <c r="J81" i="1" s="1"/>
  <c r="H81" i="1"/>
  <c r="I225" i="1"/>
  <c r="J225" i="1" s="1"/>
  <c r="H225" i="1"/>
  <c r="I59" i="1"/>
  <c r="J59" i="1" s="1"/>
  <c r="H59" i="1"/>
  <c r="I203" i="1"/>
  <c r="J203" i="1" s="1"/>
  <c r="H203" i="1"/>
  <c r="I24" i="1"/>
  <c r="J24" i="1" s="1"/>
  <c r="I180" i="1"/>
  <c r="J180" i="1" s="1"/>
  <c r="I49" i="1"/>
  <c r="J49" i="1" s="1"/>
  <c r="H49" i="1"/>
  <c r="I146" i="1"/>
  <c r="J146" i="1" s="1"/>
  <c r="H146" i="1"/>
  <c r="I172" i="1"/>
  <c r="J172" i="1" s="1"/>
  <c r="H172" i="1"/>
  <c r="I137" i="1"/>
  <c r="J137" i="1" s="1"/>
  <c r="H137" i="1"/>
  <c r="I133" i="1"/>
  <c r="J133" i="1" s="1"/>
  <c r="H133" i="1"/>
  <c r="I206" i="1"/>
  <c r="J206" i="1" s="1"/>
  <c r="H206" i="1"/>
  <c r="I53" i="1"/>
  <c r="J53" i="1" s="1"/>
  <c r="H53" i="1"/>
  <c r="I22" i="1"/>
  <c r="J22" i="1" s="1"/>
  <c r="H22" i="1"/>
  <c r="I166" i="1"/>
  <c r="J166" i="1" s="1"/>
  <c r="H166" i="1"/>
  <c r="I234" i="1"/>
  <c r="J234" i="1" s="1"/>
  <c r="H234" i="1"/>
  <c r="I188" i="1"/>
  <c r="J188" i="1" s="1"/>
  <c r="H188" i="1"/>
  <c r="I34" i="1"/>
  <c r="J34" i="1" s="1"/>
  <c r="H34" i="1"/>
  <c r="I178" i="1"/>
  <c r="J178" i="1" s="1"/>
  <c r="H178" i="1"/>
  <c r="I147" i="1"/>
  <c r="J147" i="1" s="1"/>
  <c r="H147" i="1"/>
  <c r="I102" i="1"/>
  <c r="J102" i="1" s="1"/>
  <c r="H102" i="1"/>
  <c r="I151" i="1"/>
  <c r="J151" i="1" s="1"/>
  <c r="H151" i="1"/>
  <c r="I56" i="1"/>
  <c r="J56" i="1" s="1"/>
  <c r="H56" i="1"/>
  <c r="I200" i="1"/>
  <c r="J200" i="1" s="1"/>
  <c r="H200" i="1"/>
  <c r="I93" i="1"/>
  <c r="J93" i="1" s="1"/>
  <c r="H93" i="1"/>
  <c r="I237" i="1"/>
  <c r="J237" i="1" s="1"/>
  <c r="H237" i="1"/>
  <c r="I71" i="1"/>
  <c r="J71" i="1" s="1"/>
  <c r="H71" i="1"/>
  <c r="I215" i="1"/>
  <c r="J215" i="1" s="1"/>
  <c r="H215" i="1"/>
  <c r="I36" i="1"/>
  <c r="J36" i="1" s="1"/>
  <c r="I204" i="1"/>
  <c r="J204" i="1" s="1"/>
  <c r="I13" i="1"/>
  <c r="J13" i="1" s="1"/>
  <c r="I61" i="1"/>
  <c r="J61" i="1" s="1"/>
  <c r="H61" i="1"/>
  <c r="I14" i="1"/>
  <c r="J14" i="1" s="1"/>
  <c r="H14" i="1"/>
  <c r="I158" i="1"/>
  <c r="J158" i="1" s="1"/>
  <c r="H158" i="1"/>
  <c r="I16" i="1"/>
  <c r="J16" i="1" s="1"/>
  <c r="H16" i="1"/>
  <c r="I184" i="1"/>
  <c r="J184" i="1" s="1"/>
  <c r="H184" i="1"/>
  <c r="I149" i="1"/>
  <c r="J149" i="1" s="1"/>
  <c r="H149" i="1"/>
  <c r="J12" i="1"/>
  <c r="F6" i="1"/>
  <c r="G8" i="1"/>
  <c r="G7" i="1"/>
  <c r="G5" i="1"/>
  <c r="G6" i="1"/>
  <c r="F8" i="1"/>
  <c r="F7" i="1"/>
  <c r="F5" i="1"/>
  <c r="J6" i="1" l="1"/>
  <c r="I8" i="1"/>
  <c r="I5" i="1"/>
  <c r="I6" i="1"/>
  <c r="I7" i="1"/>
  <c r="H6" i="1"/>
  <c r="H5" i="1"/>
  <c r="H7" i="1"/>
  <c r="H8" i="1"/>
  <c r="J5" i="1"/>
  <c r="J7" i="1"/>
  <c r="J8" i="1"/>
</calcChain>
</file>

<file path=xl/sharedStrings.xml><?xml version="1.0" encoding="utf-8"?>
<sst xmlns="http://schemas.openxmlformats.org/spreadsheetml/2006/main" count="30" uniqueCount="19">
  <si>
    <t>max</t>
  </si>
  <si>
    <t>min</t>
  </si>
  <si>
    <t>avg</t>
  </si>
  <si>
    <t>sdev</t>
  </si>
  <si>
    <t>https://www.usna.edu/Users/oceano/pguth/md_help/html/approx_equivalents.htm</t>
  </si>
  <si>
    <t>velocity [m/s]</t>
  </si>
  <si>
    <t>velocity [km/h]</t>
  </si>
  <si>
    <t>latitude [deg]</t>
  </si>
  <si>
    <t>latChange [deg]</t>
  </si>
  <si>
    <t>longitude [deg]</t>
  </si>
  <si>
    <t>longChange [deg]</t>
  </si>
  <si>
    <t>directionChange [deg]</t>
  </si>
  <si>
    <t>Eredeti adat</t>
  </si>
  <si>
    <t>time [s]</t>
  </si>
  <si>
    <t>timeChange [s]</t>
  </si>
  <si>
    <t>Row</t>
  </si>
  <si>
    <t>lat/dist [deg/m] rate</t>
  </si>
  <si>
    <t>displacement [m]</t>
  </si>
  <si>
    <t>displacement [deg]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</si>
</sst>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8" formatCode="_-* #,##0.0_-;\-* #,##0.0_-;_-* &quot;-&quot;??_-;_-@_-"/>
    <numFmt numFmtId="186" formatCode="_-* #,##0.00000000000000000_-;\-* #,##0.00000000000000000_-;_-* &quot;-&quot;??_-;_-@_-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8" fontId="0" fillId="0" borderId="0" xfId="1" applyNumberFormat="1" applyFont="1"/>
    <xf numFmtId="43" fontId="0" fillId="0" borderId="0" xfId="1" applyNumberFormat="1" applyFont="1"/>
    <xf numFmtId="186" fontId="0" fillId="0" borderId="0" xfId="1" applyNumberFormat="1" applyFont="1"/>
    <xf numFmtId="186" fontId="0" fillId="0" borderId="0" xfId="0" applyNumberFormat="1"/>
    <xf numFmtId="43" fontId="0" fillId="0" borderId="0" xfId="0" applyNumberFormat="1"/>
    <xf numFmtId="186" fontId="0" fillId="33" borderId="0" xfId="1" applyNumberFormat="1" applyFont="1" applyFill="1"/>
    <xf numFmtId="186" fontId="0" fillId="33" borderId="0" xfId="1" applyNumberFormat="1" applyFont="1" applyFill="1" applyAlignment="1">
      <alignment vertical="center" wrapText="1"/>
    </xf>
    <xf numFmtId="168" fontId="0" fillId="33" borderId="0" xfId="1" applyNumberFormat="1" applyFont="1" applyFill="1"/>
    <xf numFmtId="168" fontId="0" fillId="33" borderId="0" xfId="1" applyNumberFormat="1" applyFont="1" applyFill="1" applyAlignment="1">
      <alignment vertical="center" wrapText="1"/>
    </xf>
  </cellXfs>
  <cellStyles count="43">
    <cellStyle name="20% - 1. jelölőszín" xfId="20" builtinId="30" customBuiltin="1"/>
    <cellStyle name="20% - 2. jelölőszín" xfId="24" builtinId="34" customBuiltin="1"/>
    <cellStyle name="20% - 3. jelölőszín" xfId="28" builtinId="38" customBuiltin="1"/>
    <cellStyle name="20% - 4. jelölőszín" xfId="32" builtinId="42" customBuiltin="1"/>
    <cellStyle name="20% - 5. jelölőszín" xfId="36" builtinId="46" customBuiltin="1"/>
    <cellStyle name="20% - 6. jelölőszín" xfId="40" builtinId="50" customBuiltin="1"/>
    <cellStyle name="40% - 1. jelölőszín" xfId="21" builtinId="31" customBuiltin="1"/>
    <cellStyle name="40% - 2. jelölőszín" xfId="25" builtinId="35" customBuiltin="1"/>
    <cellStyle name="40% - 3. jelölőszín" xfId="29" builtinId="39" customBuiltin="1"/>
    <cellStyle name="40% - 4. jelölőszín" xfId="33" builtinId="43" customBuiltin="1"/>
    <cellStyle name="40% - 5. jelölőszín" xfId="37" builtinId="47" customBuiltin="1"/>
    <cellStyle name="40% - 6. jelölőszín" xfId="41" builtinId="51" customBuiltin="1"/>
    <cellStyle name="60% - 1. jelölőszín" xfId="22" builtinId="32" customBuiltin="1"/>
    <cellStyle name="60% - 2. jelölőszín" xfId="26" builtinId="36" customBuiltin="1"/>
    <cellStyle name="60% - 3. jelölőszín" xfId="30" builtinId="40" customBuiltin="1"/>
    <cellStyle name="60% - 4. jelölőszín" xfId="34" builtinId="44" customBuiltin="1"/>
    <cellStyle name="60% - 5. jelölőszín" xfId="38" builtinId="48" customBuiltin="1"/>
    <cellStyle name="60% - 6. jelölőszín" xfId="42" builtinId="52" customBuiltin="1"/>
    <cellStyle name="Bevitel" xfId="10" builtinId="20" customBuiltin="1"/>
    <cellStyle name="Cím" xfId="2" builtinId="15" customBuiltin="1"/>
    <cellStyle name="Címsor 1" xfId="3" builtinId="16" customBuiltin="1"/>
    <cellStyle name="Címsor 2" xfId="4" builtinId="17" customBuiltin="1"/>
    <cellStyle name="Címsor 3" xfId="5" builtinId="18" customBuiltin="1"/>
    <cellStyle name="Címsor 4" xfId="6" builtinId="19" customBuiltin="1"/>
    <cellStyle name="Ellenőrzőcella" xfId="14" builtinId="23" customBuiltin="1"/>
    <cellStyle name="Ezres" xfId="1" builtinId="3"/>
    <cellStyle name="Figyelmeztetés" xfId="15" builtinId="11" customBuiltin="1"/>
    <cellStyle name="Hivatkozott cella" xfId="13" builtinId="24" customBuiltin="1"/>
    <cellStyle name="Jegyzet" xfId="16" builtinId="10" customBuiltin="1"/>
    <cellStyle name="Jelölőszín 1" xfId="19" builtinId="29" customBuiltin="1"/>
    <cellStyle name="Jelölőszín 2" xfId="23" builtinId="33" customBuiltin="1"/>
    <cellStyle name="Jelölőszín 3" xfId="27" builtinId="37" customBuiltin="1"/>
    <cellStyle name="Jelölőszín 4" xfId="31" builtinId="41" customBuiltin="1"/>
    <cellStyle name="Jelölőszín 5" xfId="35" builtinId="45" customBuiltin="1"/>
    <cellStyle name="Jelölőszín 6" xfId="39" builtinId="49" customBuiltin="1"/>
    <cellStyle name="Jó" xfId="7" builtinId="26" customBuiltin="1"/>
    <cellStyle name="Kimenet" xfId="11" builtinId="21" customBuiltin="1"/>
    <cellStyle name="Magyarázó szöveg" xfId="17" builtinId="53" customBuiltin="1"/>
    <cellStyle name="Normál" xfId="0" builtinId="0"/>
    <cellStyle name="Összesen" xfId="18" builtinId="25" customBuiltin="1"/>
    <cellStyle name="Rossz" xfId="8" builtinId="27" customBuiltin="1"/>
    <cellStyle name="Semleges" xfId="9" builtinId="28" customBuiltin="1"/>
    <cellStyle name="Számítás" xfId="12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06039122661446"/>
          <c:y val="2.2978217077864904E-2"/>
          <c:w val="0.83205965887820144"/>
          <c:h val="0.75518116029633842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points!$B$12:$B$1048576</c:f>
              <c:numCache>
                <c:formatCode>_-* #\ ##0.00000000000000000_-;\-* #\ ##0.00000000000000000_-;_-* "-"??_-;_-@_-</c:formatCode>
                <c:ptCount val="1048565"/>
                <c:pt idx="0">
                  <c:v>51.498714933833</c:v>
                </c:pt>
                <c:pt idx="1">
                  <c:v>51.498405862026999</c:v>
                </c:pt>
                <c:pt idx="2">
                  <c:v>51.498205021215</c:v>
                </c:pt>
                <c:pt idx="3">
                  <c:v>51.498041549679002</c:v>
                </c:pt>
                <c:pt idx="4">
                  <c:v>51.497699480198001</c:v>
                </c:pt>
                <c:pt idx="5">
                  <c:v>51.497339979407002</c:v>
                </c:pt>
                <c:pt idx="6">
                  <c:v>51.497093692082998</c:v>
                </c:pt>
                <c:pt idx="7">
                  <c:v>51.497047271965997</c:v>
                </c:pt>
                <c:pt idx="8">
                  <c:v>51.497039084809003</c:v>
                </c:pt>
                <c:pt idx="9">
                  <c:v>51.496962231832001</c:v>
                </c:pt>
                <c:pt idx="10">
                  <c:v>51.496898186924</c:v>
                </c:pt>
                <c:pt idx="11">
                  <c:v>51.496832022603002</c:v>
                </c:pt>
                <c:pt idx="12">
                  <c:v>51.496701197287003</c:v>
                </c:pt>
                <c:pt idx="13">
                  <c:v>51.496664330194001</c:v>
                </c:pt>
                <c:pt idx="14">
                  <c:v>51.496456202350998</c:v>
                </c:pt>
                <c:pt idx="15">
                  <c:v>51.496238338236999</c:v>
                </c:pt>
                <c:pt idx="16">
                  <c:v>51.496085489167001</c:v>
                </c:pt>
                <c:pt idx="17">
                  <c:v>51.495775945680997</c:v>
                </c:pt>
                <c:pt idx="18">
                  <c:v>51.495125120997997</c:v>
                </c:pt>
                <c:pt idx="19">
                  <c:v>51.494872502279001</c:v>
                </c:pt>
                <c:pt idx="20">
                  <c:v>51.495021062913999</c:v>
                </c:pt>
                <c:pt idx="21">
                  <c:v>51.495363761767997</c:v>
                </c:pt>
                <c:pt idx="22">
                  <c:v>51.495707289393998</c:v>
                </c:pt>
                <c:pt idx="23">
                  <c:v>51.495882577737</c:v>
                </c:pt>
                <c:pt idx="24">
                  <c:v>51.495882580173998</c:v>
                </c:pt>
                <c:pt idx="25">
                  <c:v>51.495882580173998</c:v>
                </c:pt>
                <c:pt idx="26">
                  <c:v>51.495882580173998</c:v>
                </c:pt>
                <c:pt idx="27">
                  <c:v>51.495882580173998</c:v>
                </c:pt>
                <c:pt idx="28">
                  <c:v>51.495882580173998</c:v>
                </c:pt>
                <c:pt idx="29">
                  <c:v>51.495882580173998</c:v>
                </c:pt>
                <c:pt idx="30">
                  <c:v>51.495882580173998</c:v>
                </c:pt>
                <c:pt idx="31">
                  <c:v>51.495882580173998</c:v>
                </c:pt>
                <c:pt idx="32">
                  <c:v>51.495882580173998</c:v>
                </c:pt>
                <c:pt idx="33">
                  <c:v>51.495882580173998</c:v>
                </c:pt>
                <c:pt idx="34">
                  <c:v>51.495882580173998</c:v>
                </c:pt>
                <c:pt idx="35">
                  <c:v>51.495882580173998</c:v>
                </c:pt>
                <c:pt idx="36">
                  <c:v>51.495882580173998</c:v>
                </c:pt>
                <c:pt idx="37">
                  <c:v>51.495882580173998</c:v>
                </c:pt>
                <c:pt idx="38">
                  <c:v>51.495882580173998</c:v>
                </c:pt>
                <c:pt idx="39">
                  <c:v>51.495882580173998</c:v>
                </c:pt>
                <c:pt idx="40">
                  <c:v>51.495882580173998</c:v>
                </c:pt>
                <c:pt idx="41">
                  <c:v>51.495882580173998</c:v>
                </c:pt>
                <c:pt idx="42">
                  <c:v>51.495882580173998</c:v>
                </c:pt>
                <c:pt idx="43">
                  <c:v>51.495882580173998</c:v>
                </c:pt>
                <c:pt idx="44">
                  <c:v>51.495882580173998</c:v>
                </c:pt>
                <c:pt idx="45">
                  <c:v>51.495882580173998</c:v>
                </c:pt>
                <c:pt idx="46">
                  <c:v>51.495882580173998</c:v>
                </c:pt>
                <c:pt idx="47">
                  <c:v>51.495882580173998</c:v>
                </c:pt>
                <c:pt idx="48">
                  <c:v>51.495882580173998</c:v>
                </c:pt>
                <c:pt idx="49">
                  <c:v>51.496024220286003</c:v>
                </c:pt>
                <c:pt idx="50">
                  <c:v>51.496279150623003</c:v>
                </c:pt>
                <c:pt idx="51">
                  <c:v>51.496565238427003</c:v>
                </c:pt>
                <c:pt idx="52">
                  <c:v>51.496739759278</c:v>
                </c:pt>
                <c:pt idx="53">
                  <c:v>51.496744866211998</c:v>
                </c:pt>
                <c:pt idx="54">
                  <c:v>51.496838130181999</c:v>
                </c:pt>
                <c:pt idx="55">
                  <c:v>51.496886892427</c:v>
                </c:pt>
                <c:pt idx="56">
                  <c:v>51.496963152025003</c:v>
                </c:pt>
                <c:pt idx="57">
                  <c:v>51.497155863670002</c:v>
                </c:pt>
                <c:pt idx="58">
                  <c:v>51.497191046822998</c:v>
                </c:pt>
                <c:pt idx="59">
                  <c:v>51.497191046822998</c:v>
                </c:pt>
                <c:pt idx="60">
                  <c:v>51.497191046822998</c:v>
                </c:pt>
                <c:pt idx="61">
                  <c:v>51.497229833317</c:v>
                </c:pt>
                <c:pt idx="62">
                  <c:v>51.497288650092003</c:v>
                </c:pt>
                <c:pt idx="63">
                  <c:v>51.497360785753997</c:v>
                </c:pt>
                <c:pt idx="64">
                  <c:v>51.497388589038998</c:v>
                </c:pt>
                <c:pt idx="65">
                  <c:v>51.497428151786998</c:v>
                </c:pt>
                <c:pt idx="66">
                  <c:v>51.497483751963003</c:v>
                </c:pt>
                <c:pt idx="67">
                  <c:v>51.497488819381999</c:v>
                </c:pt>
                <c:pt idx="68">
                  <c:v>51.497567432436</c:v>
                </c:pt>
                <c:pt idx="69">
                  <c:v>51.497725084038997</c:v>
                </c:pt>
                <c:pt idx="70">
                  <c:v>51.497750474162999</c:v>
                </c:pt>
                <c:pt idx="71">
                  <c:v>51.497809756579002</c:v>
                </c:pt>
                <c:pt idx="72">
                  <c:v>51.498000064229998</c:v>
                </c:pt>
                <c:pt idx="73">
                  <c:v>51.498151360450002</c:v>
                </c:pt>
                <c:pt idx="74">
                  <c:v>51.51138670225</c:v>
                </c:pt>
                <c:pt idx="75">
                  <c:v>51.498804631696999</c:v>
                </c:pt>
                <c:pt idx="76">
                  <c:v>51.499081254750998</c:v>
                </c:pt>
                <c:pt idx="77">
                  <c:v>51.499441037299</c:v>
                </c:pt>
                <c:pt idx="78">
                  <c:v>51.499858348522999</c:v>
                </c:pt>
                <c:pt idx="79">
                  <c:v>51.500091108707998</c:v>
                </c:pt>
                <c:pt idx="80">
                  <c:v>51.500035558458997</c:v>
                </c:pt>
                <c:pt idx="81">
                  <c:v>51.499660208182</c:v>
                </c:pt>
                <c:pt idx="82">
                  <c:v>51.499359842315997</c:v>
                </c:pt>
                <c:pt idx="83">
                  <c:v>51.499575075260999</c:v>
                </c:pt>
                <c:pt idx="84">
                  <c:v>51.499853006077998</c:v>
                </c:pt>
                <c:pt idx="85">
                  <c:v>51.499968367133</c:v>
                </c:pt>
                <c:pt idx="86">
                  <c:v>51.500090874058998</c:v>
                </c:pt>
                <c:pt idx="87">
                  <c:v>51.500139008189002</c:v>
                </c:pt>
                <c:pt idx="88">
                  <c:v>51.500148291481999</c:v>
                </c:pt>
                <c:pt idx="89">
                  <c:v>51.500162332190001</c:v>
                </c:pt>
                <c:pt idx="90">
                  <c:v>51.500190289616</c:v>
                </c:pt>
                <c:pt idx="91">
                  <c:v>51.500190289616</c:v>
                </c:pt>
                <c:pt idx="92">
                  <c:v>51.511520245835001</c:v>
                </c:pt>
                <c:pt idx="93">
                  <c:v>51.500258026910998</c:v>
                </c:pt>
                <c:pt idx="94">
                  <c:v>51.500303689101997</c:v>
                </c:pt>
                <c:pt idx="95">
                  <c:v>51.500476916427999</c:v>
                </c:pt>
                <c:pt idx="96">
                  <c:v>51.500625278050002</c:v>
                </c:pt>
                <c:pt idx="97">
                  <c:v>51.500784720128998</c:v>
                </c:pt>
                <c:pt idx="98">
                  <c:v>51.501139597585002</c:v>
                </c:pt>
                <c:pt idx="99">
                  <c:v>51.501546355819997</c:v>
                </c:pt>
                <c:pt idx="100">
                  <c:v>51.501736804223</c:v>
                </c:pt>
                <c:pt idx="101">
                  <c:v>51.501744667890001</c:v>
                </c:pt>
                <c:pt idx="102">
                  <c:v>51.501746850884999</c:v>
                </c:pt>
                <c:pt idx="103">
                  <c:v>51.501757541048001</c:v>
                </c:pt>
                <c:pt idx="104">
                  <c:v>51.501757541048001</c:v>
                </c:pt>
                <c:pt idx="105">
                  <c:v>51.502037503564999</c:v>
                </c:pt>
                <c:pt idx="106">
                  <c:v>51.502454316619001</c:v>
                </c:pt>
                <c:pt idx="107">
                  <c:v>51.502647639507003</c:v>
                </c:pt>
                <c:pt idx="108">
                  <c:v>51.502687713579</c:v>
                </c:pt>
                <c:pt idx="109">
                  <c:v>51.502706013534002</c:v>
                </c:pt>
                <c:pt idx="110">
                  <c:v>51.502903378021998</c:v>
                </c:pt>
                <c:pt idx="111">
                  <c:v>51.50312784378</c:v>
                </c:pt>
                <c:pt idx="112">
                  <c:v>51.503219781119</c:v>
                </c:pt>
                <c:pt idx="113">
                  <c:v>51.503424508515998</c:v>
                </c:pt>
                <c:pt idx="114">
                  <c:v>51.503826112136998</c:v>
                </c:pt>
                <c:pt idx="115">
                  <c:v>51.504077331748</c:v>
                </c:pt>
                <c:pt idx="116">
                  <c:v>51.504292181311001</c:v>
                </c:pt>
                <c:pt idx="117">
                  <c:v>51.504729950368002</c:v>
                </c:pt>
                <c:pt idx="118">
                  <c:v>51.505370895600997</c:v>
                </c:pt>
                <c:pt idx="119">
                  <c:v>51.505857621753002</c:v>
                </c:pt>
                <c:pt idx="120">
                  <c:v>51.506660978531997</c:v>
                </c:pt>
                <c:pt idx="121">
                  <c:v>51.507325582598</c:v>
                </c:pt>
                <c:pt idx="122">
                  <c:v>51.507947123055999</c:v>
                </c:pt>
                <c:pt idx="123">
                  <c:v>51.508399739429002</c:v>
                </c:pt>
                <c:pt idx="124">
                  <c:v>51.508825439120002</c:v>
                </c:pt>
                <c:pt idx="125">
                  <c:v>51.509001407973997</c:v>
                </c:pt>
                <c:pt idx="126">
                  <c:v>51.509090458627</c:v>
                </c:pt>
                <c:pt idx="127">
                  <c:v>51.509260290299999</c:v>
                </c:pt>
                <c:pt idx="128">
                  <c:v>51.509525396240001</c:v>
                </c:pt>
                <c:pt idx="129">
                  <c:v>51.509745502984003</c:v>
                </c:pt>
                <c:pt idx="130">
                  <c:v>51.510006938690999</c:v>
                </c:pt>
                <c:pt idx="131">
                  <c:v>51.510216586414998</c:v>
                </c:pt>
                <c:pt idx="132">
                  <c:v>51.510267112720001</c:v>
                </c:pt>
                <c:pt idx="133">
                  <c:v>51.510369141094998</c:v>
                </c:pt>
                <c:pt idx="134">
                  <c:v>51.511306575913999</c:v>
                </c:pt>
                <c:pt idx="135">
                  <c:v>51.510751705823999</c:v>
                </c:pt>
                <c:pt idx="136">
                  <c:v>51.510780050405998</c:v>
                </c:pt>
                <c:pt idx="137">
                  <c:v>51.510809192019998</c:v>
                </c:pt>
                <c:pt idx="138">
                  <c:v>51.511258438364997</c:v>
                </c:pt>
                <c:pt idx="139">
                  <c:v>51.511560508450003</c:v>
                </c:pt>
                <c:pt idx="140">
                  <c:v>51.511721727122001</c:v>
                </c:pt>
                <c:pt idx="141">
                  <c:v>51.513067932798002</c:v>
                </c:pt>
                <c:pt idx="142">
                  <c:v>51.513589825765003</c:v>
                </c:pt>
                <c:pt idx="143">
                  <c:v>51.513735036848999</c:v>
                </c:pt>
                <c:pt idx="144">
                  <c:v>51.514246126762004</c:v>
                </c:pt>
                <c:pt idx="145">
                  <c:v>51.514637818445998</c:v>
                </c:pt>
                <c:pt idx="146">
                  <c:v>51.514880699540001</c:v>
                </c:pt>
                <c:pt idx="147">
                  <c:v>51.514977402935003</c:v>
                </c:pt>
                <c:pt idx="148">
                  <c:v>51.516054292527997</c:v>
                </c:pt>
                <c:pt idx="149">
                  <c:v>51.517116610999999</c:v>
                </c:pt>
                <c:pt idx="150">
                  <c:v>51.517327137681001</c:v>
                </c:pt>
                <c:pt idx="151">
                  <c:v>51.518678965621</c:v>
                </c:pt>
                <c:pt idx="152">
                  <c:v>51.518888499417997</c:v>
                </c:pt>
                <c:pt idx="153">
                  <c:v>51.518888499417997</c:v>
                </c:pt>
                <c:pt idx="154">
                  <c:v>51.518888499417997</c:v>
                </c:pt>
                <c:pt idx="155">
                  <c:v>51.520727023158997</c:v>
                </c:pt>
                <c:pt idx="156">
                  <c:v>51.521030197637003</c:v>
                </c:pt>
                <c:pt idx="157">
                  <c:v>51.521121133016003</c:v>
                </c:pt>
                <c:pt idx="158">
                  <c:v>51.521121133016003</c:v>
                </c:pt>
                <c:pt idx="159">
                  <c:v>51.521121133016003</c:v>
                </c:pt>
                <c:pt idx="160">
                  <c:v>51.521121133016003</c:v>
                </c:pt>
                <c:pt idx="161">
                  <c:v>51.521121133016003</c:v>
                </c:pt>
                <c:pt idx="162">
                  <c:v>51.521377205165997</c:v>
                </c:pt>
                <c:pt idx="163">
                  <c:v>51.521377205165997</c:v>
                </c:pt>
                <c:pt idx="164">
                  <c:v>51.521377205165997</c:v>
                </c:pt>
                <c:pt idx="165">
                  <c:v>51.521377205165997</c:v>
                </c:pt>
                <c:pt idx="166">
                  <c:v>51.521377205165997</c:v>
                </c:pt>
                <c:pt idx="167">
                  <c:v>51.521476244028001</c:v>
                </c:pt>
                <c:pt idx="168">
                  <c:v>51.521799057839999</c:v>
                </c:pt>
                <c:pt idx="169">
                  <c:v>51.522274257145</c:v>
                </c:pt>
                <c:pt idx="170">
                  <c:v>51.522329756535001</c:v>
                </c:pt>
                <c:pt idx="171">
                  <c:v>51.522506144062</c:v>
                </c:pt>
                <c:pt idx="172">
                  <c:v>51.522756683830998</c:v>
                </c:pt>
                <c:pt idx="173">
                  <c:v>51.522850986626999</c:v>
                </c:pt>
                <c:pt idx="174">
                  <c:v>51.523226434495001</c:v>
                </c:pt>
                <c:pt idx="175">
                  <c:v>51.523290412027997</c:v>
                </c:pt>
                <c:pt idx="176">
                  <c:v>51.523359897638002</c:v>
                </c:pt>
                <c:pt idx="177">
                  <c:v>51.528290206972997</c:v>
                </c:pt>
                <c:pt idx="178">
                  <c:v>51.523809738908</c:v>
                </c:pt>
                <c:pt idx="179">
                  <c:v>51.510371582676001</c:v>
                </c:pt>
                <c:pt idx="180">
                  <c:v>51.523860739500002</c:v>
                </c:pt>
                <c:pt idx="181">
                  <c:v>51.523898561499998</c:v>
                </c:pt>
                <c:pt idx="182">
                  <c:v>51.523938778991997</c:v>
                </c:pt>
                <c:pt idx="183">
                  <c:v>51.523967365064998</c:v>
                </c:pt>
                <c:pt idx="184">
                  <c:v>51.524137778271999</c:v>
                </c:pt>
                <c:pt idx="185">
                  <c:v>51.524155317210003</c:v>
                </c:pt>
                <c:pt idx="186">
                  <c:v>51.524080780268001</c:v>
                </c:pt>
                <c:pt idx="187">
                  <c:v>51.524655336708001</c:v>
                </c:pt>
                <c:pt idx="188">
                  <c:v>51.524948625508998</c:v>
                </c:pt>
                <c:pt idx="189">
                  <c:v>51.525141474390999</c:v>
                </c:pt>
                <c:pt idx="190">
                  <c:v>51.525562744627003</c:v>
                </c:pt>
                <c:pt idx="191">
                  <c:v>51.525790599696997</c:v>
                </c:pt>
                <c:pt idx="192">
                  <c:v>51.527188959817003</c:v>
                </c:pt>
                <c:pt idx="193">
                  <c:v>51.526043275048998</c:v>
                </c:pt>
                <c:pt idx="194">
                  <c:v>51.524659019479003</c:v>
                </c:pt>
                <c:pt idx="195">
                  <c:v>51.526116051560003</c:v>
                </c:pt>
                <c:pt idx="196">
                  <c:v>51.526214908253003</c:v>
                </c:pt>
                <c:pt idx="197">
                  <c:v>51.526335414766002</c:v>
                </c:pt>
                <c:pt idx="198">
                  <c:v>51.526744175843</c:v>
                </c:pt>
                <c:pt idx="199">
                  <c:v>51.527188959817003</c:v>
                </c:pt>
                <c:pt idx="200">
                  <c:v>51.527581896228</c:v>
                </c:pt>
                <c:pt idx="201">
                  <c:v>51.527722512235002</c:v>
                </c:pt>
                <c:pt idx="202">
                  <c:v>51.528048117882001</c:v>
                </c:pt>
                <c:pt idx="203">
                  <c:v>51.528130161198</c:v>
                </c:pt>
                <c:pt idx="204">
                  <c:v>51.528218684575997</c:v>
                </c:pt>
                <c:pt idx="205">
                  <c:v>51.528376683829002</c:v>
                </c:pt>
                <c:pt idx="206">
                  <c:v>51.528505160365</c:v>
                </c:pt>
                <c:pt idx="207">
                  <c:v>51.528778545790999</c:v>
                </c:pt>
                <c:pt idx="208">
                  <c:v>51.528949575039</c:v>
                </c:pt>
                <c:pt idx="209">
                  <c:v>51.528949575039</c:v>
                </c:pt>
                <c:pt idx="210">
                  <c:v>51.529901246663997</c:v>
                </c:pt>
                <c:pt idx="211">
                  <c:v>51.530262764404</c:v>
                </c:pt>
                <c:pt idx="212">
                  <c:v>51.530476448877998</c:v>
                </c:pt>
                <c:pt idx="213">
                  <c:v>51.530585551432999</c:v>
                </c:pt>
                <c:pt idx="214">
                  <c:v>51.530673596512003</c:v>
                </c:pt>
                <c:pt idx="215">
                  <c:v>51.530673596512003</c:v>
                </c:pt>
                <c:pt idx="216">
                  <c:v>51.530874390794999</c:v>
                </c:pt>
                <c:pt idx="217">
                  <c:v>51.530899460885003</c:v>
                </c:pt>
                <c:pt idx="218">
                  <c:v>51.530871710065</c:v>
                </c:pt>
                <c:pt idx="219">
                  <c:v>51.530822145923999</c:v>
                </c:pt>
                <c:pt idx="220">
                  <c:v>51.530230983472002</c:v>
                </c:pt>
                <c:pt idx="221">
                  <c:v>51.530106583456998</c:v>
                </c:pt>
                <c:pt idx="222">
                  <c:v>51.530077247100003</c:v>
                </c:pt>
                <c:pt idx="223">
                  <c:v>51.530077247100003</c:v>
                </c:pt>
                <c:pt idx="224">
                  <c:v>51.530010634348997</c:v>
                </c:pt>
                <c:pt idx="225">
                  <c:v>51.529962342110998</c:v>
                </c:pt>
                <c:pt idx="226">
                  <c:v>51.529758576627998</c:v>
                </c:pt>
              </c:numCache>
            </c:numRef>
          </c:xVal>
          <c:yVal>
            <c:numRef>
              <c:f>points!$D$12:$D$1048576</c:f>
              <c:numCache>
                <c:formatCode>_-* #\ ##0.00000000000000000_-;\-* #\ ##0.00000000000000000_-;_-* "-"??_-;_-@_-</c:formatCode>
                <c:ptCount val="1048565"/>
                <c:pt idx="0">
                  <c:v>-0.16011779913770999</c:v>
                </c:pt>
                <c:pt idx="1">
                  <c:v>-0.16040688237893</c:v>
                </c:pt>
                <c:pt idx="2">
                  <c:v>-0.16062694283828999</c:v>
                </c:pt>
                <c:pt idx="3">
                  <c:v>-0.16053670343516999</c:v>
                </c:pt>
                <c:pt idx="4">
                  <c:v>-0.16045812165605999</c:v>
                </c:pt>
                <c:pt idx="5">
                  <c:v>-0.16068209714038001</c:v>
                </c:pt>
                <c:pt idx="6">
                  <c:v>-0.16079097399996001</c:v>
                </c:pt>
                <c:pt idx="7">
                  <c:v>-0.16075816569863</c:v>
                </c:pt>
                <c:pt idx="8">
                  <c:v>-0.16074381872414001</c:v>
                </c:pt>
                <c:pt idx="9">
                  <c:v>-0.16115347616115999</c:v>
                </c:pt>
                <c:pt idx="10">
                  <c:v>-0.16181680151894001</c:v>
                </c:pt>
                <c:pt idx="11">
                  <c:v>-0.16254633566320001</c:v>
                </c:pt>
                <c:pt idx="12">
                  <c:v>-0.16298497183142999</c:v>
                </c:pt>
                <c:pt idx="13">
                  <c:v>-0.16303419601201</c:v>
                </c:pt>
                <c:pt idx="14">
                  <c:v>-0.16321782957309</c:v>
                </c:pt>
                <c:pt idx="15">
                  <c:v>-0.16337078081442</c:v>
                </c:pt>
                <c:pt idx="16">
                  <c:v>-0.16299822359853</c:v>
                </c:pt>
                <c:pt idx="17">
                  <c:v>-0.16278601421788999</c:v>
                </c:pt>
                <c:pt idx="18">
                  <c:v>-0.16268601102416999</c:v>
                </c:pt>
                <c:pt idx="19">
                  <c:v>-0.16277497487834</c:v>
                </c:pt>
                <c:pt idx="20">
                  <c:v>-0.16314752418692</c:v>
                </c:pt>
                <c:pt idx="21">
                  <c:v>-0.16356176496922001</c:v>
                </c:pt>
                <c:pt idx="22">
                  <c:v>-0.16374090218230999</c:v>
                </c:pt>
                <c:pt idx="23">
                  <c:v>-0.16374607154559001</c:v>
                </c:pt>
                <c:pt idx="24">
                  <c:v>-0.16374607131387001</c:v>
                </c:pt>
                <c:pt idx="25">
                  <c:v>-0.16374607131387001</c:v>
                </c:pt>
                <c:pt idx="26">
                  <c:v>-0.16374607131387001</c:v>
                </c:pt>
                <c:pt idx="27">
                  <c:v>-0.16374607131387001</c:v>
                </c:pt>
                <c:pt idx="28">
                  <c:v>-0.16374607131387001</c:v>
                </c:pt>
                <c:pt idx="29">
                  <c:v>-0.16374607131387001</c:v>
                </c:pt>
                <c:pt idx="30">
                  <c:v>-0.16374607131387001</c:v>
                </c:pt>
                <c:pt idx="31">
                  <c:v>-0.16374607131387001</c:v>
                </c:pt>
                <c:pt idx="32">
                  <c:v>-0.16374607131387001</c:v>
                </c:pt>
                <c:pt idx="33">
                  <c:v>-0.16374607131387001</c:v>
                </c:pt>
                <c:pt idx="34">
                  <c:v>-0.16374607131387001</c:v>
                </c:pt>
                <c:pt idx="35">
                  <c:v>-0.16374607131387001</c:v>
                </c:pt>
                <c:pt idx="36">
                  <c:v>-0.16374607131387001</c:v>
                </c:pt>
                <c:pt idx="37">
                  <c:v>-0.16374607131387001</c:v>
                </c:pt>
                <c:pt idx="38">
                  <c:v>-0.16374607131387001</c:v>
                </c:pt>
                <c:pt idx="39">
                  <c:v>-0.16374607131387001</c:v>
                </c:pt>
                <c:pt idx="40">
                  <c:v>-0.16374607131387001</c:v>
                </c:pt>
                <c:pt idx="41">
                  <c:v>-0.16374607131387001</c:v>
                </c:pt>
                <c:pt idx="42">
                  <c:v>-0.16374607131387001</c:v>
                </c:pt>
                <c:pt idx="43">
                  <c:v>-0.16374607131387001</c:v>
                </c:pt>
                <c:pt idx="44">
                  <c:v>-0.16374607131387001</c:v>
                </c:pt>
                <c:pt idx="45">
                  <c:v>-0.16374607131387001</c:v>
                </c:pt>
                <c:pt idx="46">
                  <c:v>-0.16374607131387001</c:v>
                </c:pt>
                <c:pt idx="47">
                  <c:v>-0.16374607131387001</c:v>
                </c:pt>
                <c:pt idx="48">
                  <c:v>-0.16374607131388</c:v>
                </c:pt>
                <c:pt idx="49">
                  <c:v>-0.16374018364533999</c:v>
                </c:pt>
                <c:pt idx="50">
                  <c:v>-0.16350567289519</c:v>
                </c:pt>
                <c:pt idx="51">
                  <c:v>-0.16315570241499</c:v>
                </c:pt>
                <c:pt idx="52">
                  <c:v>-0.1629408409709</c:v>
                </c:pt>
                <c:pt idx="53">
                  <c:v>-0.16293423642828</c:v>
                </c:pt>
                <c:pt idx="54">
                  <c:v>-0.16259841152216001</c:v>
                </c:pt>
                <c:pt idx="55">
                  <c:v>-0.16186532149791</c:v>
                </c:pt>
                <c:pt idx="56">
                  <c:v>-0.16094624165061999</c:v>
                </c:pt>
                <c:pt idx="57">
                  <c:v>-0.15933387624066001</c:v>
                </c:pt>
                <c:pt idx="58">
                  <c:v>-0.15915982089467001</c:v>
                </c:pt>
                <c:pt idx="59">
                  <c:v>-0.15915982089467001</c:v>
                </c:pt>
                <c:pt idx="60">
                  <c:v>-0.15915982089467001</c:v>
                </c:pt>
                <c:pt idx="61">
                  <c:v>-0.15878035181158001</c:v>
                </c:pt>
                <c:pt idx="62">
                  <c:v>-0.15816729520732001</c:v>
                </c:pt>
                <c:pt idx="63">
                  <c:v>-0.15760849811114999</c:v>
                </c:pt>
                <c:pt idx="64">
                  <c:v>-0.15735332351902001</c:v>
                </c:pt>
                <c:pt idx="65">
                  <c:v>-0.15677856224426001</c:v>
                </c:pt>
                <c:pt idx="66">
                  <c:v>-0.15602064991709999</c:v>
                </c:pt>
                <c:pt idx="67">
                  <c:v>-0.15542245318600001</c:v>
                </c:pt>
                <c:pt idx="68">
                  <c:v>-0.15467130936286</c:v>
                </c:pt>
                <c:pt idx="69">
                  <c:v>-0.15434417463009001</c:v>
                </c:pt>
                <c:pt idx="70">
                  <c:v>-0.15430388757953001</c:v>
                </c:pt>
                <c:pt idx="71">
                  <c:v>-0.1542154569219</c:v>
                </c:pt>
                <c:pt idx="72">
                  <c:v>-0.15395552006238999</c:v>
                </c:pt>
                <c:pt idx="73">
                  <c:v>-0.15379850613311999</c:v>
                </c:pt>
                <c:pt idx="74">
                  <c:v>-0.17560958862387999</c:v>
                </c:pt>
                <c:pt idx="75">
                  <c:v>-0.15455034674580001</c:v>
                </c:pt>
                <c:pt idx="76">
                  <c:v>-0.15482374473359001</c:v>
                </c:pt>
                <c:pt idx="77">
                  <c:v>-0.15472292894966</c:v>
                </c:pt>
                <c:pt idx="78">
                  <c:v>-0.15411358719915999</c:v>
                </c:pt>
                <c:pt idx="79">
                  <c:v>-0.15355052560273999</c:v>
                </c:pt>
                <c:pt idx="80">
                  <c:v>-0.15298529927730001</c:v>
                </c:pt>
                <c:pt idx="81">
                  <c:v>-0.15229835499462999</c:v>
                </c:pt>
                <c:pt idx="82">
                  <c:v>-0.15182118757283</c:v>
                </c:pt>
                <c:pt idx="83">
                  <c:v>-0.15140472743165001</c:v>
                </c:pt>
                <c:pt idx="84">
                  <c:v>-0.15102502378143001</c:v>
                </c:pt>
                <c:pt idx="85">
                  <c:v>-0.15084293068495999</c:v>
                </c:pt>
                <c:pt idx="86">
                  <c:v>-0.15064067648443999</c:v>
                </c:pt>
                <c:pt idx="87">
                  <c:v>-0.15049859196637</c:v>
                </c:pt>
                <c:pt idx="88">
                  <c:v>-0.15045036079831001</c:v>
                </c:pt>
                <c:pt idx="89">
                  <c:v>-0.15043493800081001</c:v>
                </c:pt>
                <c:pt idx="90">
                  <c:v>-0.15039602679753</c:v>
                </c:pt>
                <c:pt idx="91">
                  <c:v>-0.15039602679753</c:v>
                </c:pt>
                <c:pt idx="92">
                  <c:v>-0.17449378967286</c:v>
                </c:pt>
                <c:pt idx="93">
                  <c:v>-0.15035591639452001</c:v>
                </c:pt>
                <c:pt idx="94">
                  <c:v>-0.15030449775124</c:v>
                </c:pt>
                <c:pt idx="95">
                  <c:v>-0.15008530536282999</c:v>
                </c:pt>
                <c:pt idx="96">
                  <c:v>-0.14987894318086001</c:v>
                </c:pt>
                <c:pt idx="97">
                  <c:v>-0.14999280400908999</c:v>
                </c:pt>
                <c:pt idx="98">
                  <c:v>-0.15069264578245001</c:v>
                </c:pt>
                <c:pt idx="99">
                  <c:v>-0.15130148851972999</c:v>
                </c:pt>
                <c:pt idx="100">
                  <c:v>-0.15155444340624</c:v>
                </c:pt>
                <c:pt idx="101">
                  <c:v>-0.15156534738706001</c:v>
                </c:pt>
                <c:pt idx="102">
                  <c:v>-0.15156670060093999</c:v>
                </c:pt>
                <c:pt idx="103">
                  <c:v>-0.15156577298096999</c:v>
                </c:pt>
                <c:pt idx="104">
                  <c:v>-0.15156577298096999</c:v>
                </c:pt>
                <c:pt idx="105">
                  <c:v>-0.15182915469461999</c:v>
                </c:pt>
                <c:pt idx="106">
                  <c:v>-0.15210387941865999</c:v>
                </c:pt>
                <c:pt idx="107">
                  <c:v>-0.15221781889151001</c:v>
                </c:pt>
                <c:pt idx="108">
                  <c:v>-0.15223618233113001</c:v>
                </c:pt>
                <c:pt idx="109">
                  <c:v>-0.1522483261981</c:v>
                </c:pt>
                <c:pt idx="110">
                  <c:v>-0.15235266449158999</c:v>
                </c:pt>
                <c:pt idx="111">
                  <c:v>-0.15204932952648001</c:v>
                </c:pt>
                <c:pt idx="112">
                  <c:v>-0.15157193371048</c:v>
                </c:pt>
                <c:pt idx="113">
                  <c:v>-0.15110461986140999</c:v>
                </c:pt>
                <c:pt idx="114">
                  <c:v>-0.15123364378493001</c:v>
                </c:pt>
                <c:pt idx="115">
                  <c:v>-0.15159125979935001</c:v>
                </c:pt>
                <c:pt idx="116">
                  <c:v>-0.15212866278397999</c:v>
                </c:pt>
                <c:pt idx="117">
                  <c:v>-0.15205350102101001</c:v>
                </c:pt>
                <c:pt idx="118">
                  <c:v>-0.15190461654859999</c:v>
                </c:pt>
                <c:pt idx="119">
                  <c:v>-0.15203232708917999</c:v>
                </c:pt>
                <c:pt idx="120">
                  <c:v>-0.15269343773249999</c:v>
                </c:pt>
                <c:pt idx="121">
                  <c:v>-0.15344857370049</c:v>
                </c:pt>
                <c:pt idx="122">
                  <c:v>-0.15416305248744999</c:v>
                </c:pt>
                <c:pt idx="123">
                  <c:v>-0.15471346664140001</c:v>
                </c:pt>
                <c:pt idx="124">
                  <c:v>-0.15526277223081</c:v>
                </c:pt>
                <c:pt idx="125">
                  <c:v>-0.15548804838617999</c:v>
                </c:pt>
                <c:pt idx="126">
                  <c:v>-0.15561689652463001</c:v>
                </c:pt>
                <c:pt idx="127">
                  <c:v>-0.15588486069872001</c:v>
                </c:pt>
                <c:pt idx="128">
                  <c:v>-0.15622717769545999</c:v>
                </c:pt>
                <c:pt idx="129">
                  <c:v>-0.15653728169188</c:v>
                </c:pt>
                <c:pt idx="130">
                  <c:v>-0.1568445794227</c:v>
                </c:pt>
                <c:pt idx="131">
                  <c:v>-0.15706097065596</c:v>
                </c:pt>
                <c:pt idx="132">
                  <c:v>-0.15711546419052</c:v>
                </c:pt>
                <c:pt idx="133">
                  <c:v>-0.15723469839356999</c:v>
                </c:pt>
                <c:pt idx="134">
                  <c:v>-0.17294883728027</c:v>
                </c:pt>
                <c:pt idx="135">
                  <c:v>-0.15752846989927999</c:v>
                </c:pt>
                <c:pt idx="136">
                  <c:v>-0.15754360755714999</c:v>
                </c:pt>
                <c:pt idx="137">
                  <c:v>-0.15754496495688</c:v>
                </c:pt>
                <c:pt idx="138">
                  <c:v>-0.15591599079419999</c:v>
                </c:pt>
                <c:pt idx="139">
                  <c:v>-0.15488621158668001</c:v>
                </c:pt>
                <c:pt idx="140">
                  <c:v>-0.15498841444075001</c:v>
                </c:pt>
                <c:pt idx="141">
                  <c:v>-0.15573168531188</c:v>
                </c:pt>
                <c:pt idx="142">
                  <c:v>-0.15607670175857</c:v>
                </c:pt>
                <c:pt idx="143">
                  <c:v>-0.15607904202964001</c:v>
                </c:pt>
                <c:pt idx="144">
                  <c:v>-0.15606494523101999</c:v>
                </c:pt>
                <c:pt idx="145">
                  <c:v>-0.15632649666677001</c:v>
                </c:pt>
                <c:pt idx="146">
                  <c:v>-0.15647826633501999</c:v>
                </c:pt>
                <c:pt idx="147">
                  <c:v>-0.15648698890665999</c:v>
                </c:pt>
                <c:pt idx="148">
                  <c:v>-0.15704624311745</c:v>
                </c:pt>
                <c:pt idx="149">
                  <c:v>-0.15755563830552999</c:v>
                </c:pt>
                <c:pt idx="150">
                  <c:v>-0.15764522866701</c:v>
                </c:pt>
                <c:pt idx="151">
                  <c:v>-0.15823449489989</c:v>
                </c:pt>
                <c:pt idx="152">
                  <c:v>-0.15833071042482999</c:v>
                </c:pt>
                <c:pt idx="153">
                  <c:v>-0.15833071042482999</c:v>
                </c:pt>
                <c:pt idx="154">
                  <c:v>-0.15833071042482999</c:v>
                </c:pt>
                <c:pt idx="155">
                  <c:v>-0.15913501471453001</c:v>
                </c:pt>
                <c:pt idx="156">
                  <c:v>-0.15927217437072999</c:v>
                </c:pt>
                <c:pt idx="157">
                  <c:v>-0.15932706949532999</c:v>
                </c:pt>
                <c:pt idx="158">
                  <c:v>-0.15932706949532999</c:v>
                </c:pt>
                <c:pt idx="159">
                  <c:v>-0.15932706949532999</c:v>
                </c:pt>
                <c:pt idx="160">
                  <c:v>-0.15932706949532999</c:v>
                </c:pt>
                <c:pt idx="161">
                  <c:v>-0.15932706949532999</c:v>
                </c:pt>
                <c:pt idx="162">
                  <c:v>-0.15944484410061999</c:v>
                </c:pt>
                <c:pt idx="163">
                  <c:v>-0.15944484410061999</c:v>
                </c:pt>
                <c:pt idx="164">
                  <c:v>-0.15944484410061999</c:v>
                </c:pt>
                <c:pt idx="165">
                  <c:v>-0.15944484410061999</c:v>
                </c:pt>
                <c:pt idx="166">
                  <c:v>-0.15944484410061999</c:v>
                </c:pt>
                <c:pt idx="167">
                  <c:v>-0.15947245244408001</c:v>
                </c:pt>
                <c:pt idx="168">
                  <c:v>-0.15961511753922999</c:v>
                </c:pt>
                <c:pt idx="169">
                  <c:v>-0.15742191268045999</c:v>
                </c:pt>
                <c:pt idx="170">
                  <c:v>-0.15717396549297999</c:v>
                </c:pt>
                <c:pt idx="171">
                  <c:v>-0.15626751849830001</c:v>
                </c:pt>
                <c:pt idx="172">
                  <c:v>-0.15455794765052</c:v>
                </c:pt>
                <c:pt idx="173">
                  <c:v>-0.15403437131530001</c:v>
                </c:pt>
                <c:pt idx="174">
                  <c:v>-0.15197857138738999</c:v>
                </c:pt>
                <c:pt idx="175">
                  <c:v>-0.15161045590462999</c:v>
                </c:pt>
                <c:pt idx="176">
                  <c:v>-0.15017037697218</c:v>
                </c:pt>
                <c:pt idx="177">
                  <c:v>-0.18110275268553999</c:v>
                </c:pt>
                <c:pt idx="178">
                  <c:v>-0.14638370169924</c:v>
                </c:pt>
                <c:pt idx="179">
                  <c:v>-0.14917373657562</c:v>
                </c:pt>
                <c:pt idx="180">
                  <c:v>-0.14610650975860001</c:v>
                </c:pt>
                <c:pt idx="181">
                  <c:v>-0.14596122985675999</c:v>
                </c:pt>
                <c:pt idx="182">
                  <c:v>-0.14579532989714</c:v>
                </c:pt>
                <c:pt idx="183">
                  <c:v>-0.14566135623403001</c:v>
                </c:pt>
                <c:pt idx="184">
                  <c:v>-0.14478280620246001</c:v>
                </c:pt>
                <c:pt idx="185">
                  <c:v>-0.14439457302360001</c:v>
                </c:pt>
                <c:pt idx="186">
                  <c:v>-0.14206313780644</c:v>
                </c:pt>
                <c:pt idx="187">
                  <c:v>-0.13952230291586001</c:v>
                </c:pt>
                <c:pt idx="188">
                  <c:v>-0.13862532139097</c:v>
                </c:pt>
                <c:pt idx="189">
                  <c:v>-0.13770140561784</c:v>
                </c:pt>
                <c:pt idx="190">
                  <c:v>-0.13603358966369</c:v>
                </c:pt>
                <c:pt idx="191">
                  <c:v>-0.13494283611590999</c:v>
                </c:pt>
                <c:pt idx="192">
                  <c:v>-0.13130907659162</c:v>
                </c:pt>
                <c:pt idx="193">
                  <c:v>-0.13410749888363999</c:v>
                </c:pt>
                <c:pt idx="194">
                  <c:v>-0.12767314910871999</c:v>
                </c:pt>
                <c:pt idx="195">
                  <c:v>-0.13393218721521</c:v>
                </c:pt>
                <c:pt idx="196">
                  <c:v>-0.13394297556616</c:v>
                </c:pt>
                <c:pt idx="197">
                  <c:v>-0.13381189295248</c:v>
                </c:pt>
                <c:pt idx="198">
                  <c:v>-0.13267720322771001</c:v>
                </c:pt>
                <c:pt idx="199">
                  <c:v>-0.13130907659162</c:v>
                </c:pt>
                <c:pt idx="200">
                  <c:v>-0.13021487561417999</c:v>
                </c:pt>
                <c:pt idx="201">
                  <c:v>-0.12986486060100999</c:v>
                </c:pt>
                <c:pt idx="202">
                  <c:v>-0.12887806406718</c:v>
                </c:pt>
                <c:pt idx="203">
                  <c:v>-0.12861910780241001</c:v>
                </c:pt>
                <c:pt idx="204">
                  <c:v>-0.12826972390560001</c:v>
                </c:pt>
                <c:pt idx="205">
                  <c:v>-0.12758298126883</c:v>
                </c:pt>
                <c:pt idx="206">
                  <c:v>-0.12734465071453999</c:v>
                </c:pt>
                <c:pt idx="207">
                  <c:v>-0.12695981010384</c:v>
                </c:pt>
                <c:pt idx="208">
                  <c:v>-0.12660857525044</c:v>
                </c:pt>
                <c:pt idx="209">
                  <c:v>-0.12660857525044</c:v>
                </c:pt>
                <c:pt idx="210">
                  <c:v>-0.12442987349065</c:v>
                </c:pt>
                <c:pt idx="211">
                  <c:v>-0.12361496949841</c:v>
                </c:pt>
                <c:pt idx="212">
                  <c:v>-0.12306053676569</c:v>
                </c:pt>
                <c:pt idx="213">
                  <c:v>-0.12274012419932</c:v>
                </c:pt>
                <c:pt idx="214">
                  <c:v>-0.12247238302532</c:v>
                </c:pt>
                <c:pt idx="215">
                  <c:v>-0.12247238302532</c:v>
                </c:pt>
                <c:pt idx="216">
                  <c:v>-0.12048734197168</c:v>
                </c:pt>
                <c:pt idx="217">
                  <c:v>-0.11967800873471</c:v>
                </c:pt>
                <c:pt idx="218">
                  <c:v>-0.1194381071698</c:v>
                </c:pt>
                <c:pt idx="219">
                  <c:v>-0.11919979579595</c:v>
                </c:pt>
                <c:pt idx="220">
                  <c:v>-0.1168152404539</c:v>
                </c:pt>
                <c:pt idx="221">
                  <c:v>-0.11635410191018999</c:v>
                </c:pt>
                <c:pt idx="222">
                  <c:v>-0.11627341851132</c:v>
                </c:pt>
                <c:pt idx="223">
                  <c:v>-0.11627341851132</c:v>
                </c:pt>
                <c:pt idx="224">
                  <c:v>-0.1160725454077</c:v>
                </c:pt>
                <c:pt idx="225">
                  <c:v>-0.11598191841355</c:v>
                </c:pt>
                <c:pt idx="226">
                  <c:v>-0.11556121143262001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ED-455F-817F-5E1B43518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892968"/>
        <c:axId val="720893952"/>
      </c:scatterChart>
      <c:valAx>
        <c:axId val="720892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000000000000000_-;\-* #\ ##0.00000000000000000_-;_-* &quot;-&quot;??_-;_-@_-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20893952"/>
        <c:crosses val="autoZero"/>
        <c:crossBetween val="midCat"/>
      </c:valAx>
      <c:valAx>
        <c:axId val="720893952"/>
        <c:scaling>
          <c:orientation val="minMax"/>
          <c:max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000000000000000_-;\-* #\ ##0.000000000000000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20892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1015093</xdr:colOff>
      <xdr:row>11</xdr:row>
      <xdr:rowOff>130629</xdr:rowOff>
    </xdr:from>
    <xdr:to>
      <xdr:col>16</xdr:col>
      <xdr:colOff>664028</xdr:colOff>
      <xdr:row>44</xdr:row>
      <xdr:rowOff>103414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2C54CE33-5DA2-4E62-ACBA-31D1BBAD1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8"/>
  <sheetViews>
    <sheetView tabSelected="1" zoomScaleNormal="100" workbookViewId="0">
      <selection activeCell="B8" sqref="B8"/>
    </sheetView>
  </sheetViews>
  <sheetFormatPr defaultColWidth="28.84375" defaultRowHeight="14.6" x14ac:dyDescent="0.4"/>
  <cols>
    <col min="1" max="1" width="5.84375" bestFit="1" customWidth="1"/>
    <col min="2" max="2" width="21.4609375" style="3" bestFit="1" customWidth="1"/>
    <col min="3" max="3" width="20.69140625" style="3" bestFit="1" customWidth="1"/>
    <col min="4" max="4" width="20.53515625" style="3" bestFit="1" customWidth="1"/>
    <col min="5" max="5" width="20.69140625" style="3" bestFit="1" customWidth="1"/>
    <col min="6" max="6" width="21.765625" style="3" bestFit="1" customWidth="1"/>
    <col min="7" max="7" width="20.69140625" style="3" customWidth="1"/>
    <col min="8" max="8" width="19.61328125" style="3" customWidth="1"/>
    <col min="9" max="9" width="13.3828125" style="2" bestFit="1" customWidth="1"/>
    <col min="10" max="10" width="14.61328125" style="2" bestFit="1" customWidth="1"/>
    <col min="11" max="11" width="16" style="1" bestFit="1" customWidth="1"/>
    <col min="12" max="12" width="14.4609375" style="5" bestFit="1" customWidth="1"/>
  </cols>
  <sheetData>
    <row r="1" spans="1:12" x14ac:dyDescent="0.4">
      <c r="C1" s="6" t="s">
        <v>12</v>
      </c>
      <c r="E1" s="3" t="s">
        <v>4</v>
      </c>
    </row>
    <row r="2" spans="1:12" x14ac:dyDescent="0.4">
      <c r="E2" s="3" t="s">
        <v>16</v>
      </c>
      <c r="F2" s="3">
        <f>0.001/111</f>
        <v>9.0090090090090095E-6</v>
      </c>
    </row>
    <row r="4" spans="1:12" x14ac:dyDescent="0.4">
      <c r="B4" s="6" t="s">
        <v>7</v>
      </c>
      <c r="C4" s="3" t="s">
        <v>8</v>
      </c>
      <c r="D4" s="6" t="s">
        <v>9</v>
      </c>
      <c r="E4" s="3" t="s">
        <v>10</v>
      </c>
      <c r="F4" s="3" t="s">
        <v>11</v>
      </c>
      <c r="G4" s="3" t="s">
        <v>18</v>
      </c>
      <c r="H4" s="3" t="s">
        <v>17</v>
      </c>
      <c r="I4" s="2" t="s">
        <v>5</v>
      </c>
      <c r="J4" s="2" t="s">
        <v>6</v>
      </c>
      <c r="K4" s="8" t="s">
        <v>13</v>
      </c>
      <c r="L4" s="2" t="s">
        <v>14</v>
      </c>
    </row>
    <row r="5" spans="1:12" x14ac:dyDescent="0.4">
      <c r="A5" s="1" t="s">
        <v>0</v>
      </c>
      <c r="B5" s="3">
        <f>MAX(B12:B238)</f>
        <v>51.530899460885003</v>
      </c>
      <c r="C5" s="3">
        <f>MAX(C12:C238)</f>
        <v>1.3489156824000759E-2</v>
      </c>
      <c r="D5" s="3">
        <f>MAX(D12:D238)</f>
        <v>-0.11556121143262001</v>
      </c>
      <c r="E5" s="3">
        <f>MAX(E12:E238)</f>
        <v>3.4719050986299987E-2</v>
      </c>
      <c r="F5" s="3">
        <f t="shared" ref="F5:G5" si="0">MAX(F12:F238)</f>
        <v>88.420077719384068</v>
      </c>
      <c r="G5" s="3">
        <f t="shared" si="0"/>
        <v>3.5006957815136693E-2</v>
      </c>
      <c r="H5" s="2">
        <f t="shared" ref="H5" si="1">MAX(H12:H238)</f>
        <v>3885.7723174801727</v>
      </c>
      <c r="I5" s="2">
        <f t="shared" ref="I5:J5" si="2">MAX(I12:I238)</f>
        <v>767.75826689798873</v>
      </c>
      <c r="J5" s="2">
        <f t="shared" si="2"/>
        <v>2763.9297608327597</v>
      </c>
      <c r="K5" s="2">
        <f t="shared" ref="K5" si="3">MAX(K12:K238)</f>
        <v>1326380614</v>
      </c>
      <c r="L5" s="2">
        <f>MAX(L12:L238)</f>
        <v>61</v>
      </c>
    </row>
    <row r="6" spans="1:12" x14ac:dyDescent="0.4">
      <c r="A6" s="1" t="s">
        <v>1</v>
      </c>
      <c r="B6" s="3">
        <f>MIN(B13:B239)</f>
        <v>51.494872502279001</v>
      </c>
      <c r="C6" s="3">
        <f>MIN(C13:C239)</f>
        <v>-1.3438156231998732E-2</v>
      </c>
      <c r="D6" s="3">
        <f>MIN(D13:D239)</f>
        <v>-0.18110275268553999</v>
      </c>
      <c r="E6" s="3">
        <f>MIN(E13:E239)</f>
        <v>-3.0932375713359994E-2</v>
      </c>
      <c r="F6" s="3">
        <f t="shared" ref="F6:G6" si="4">MIN(F13:F239)</f>
        <v>-89.076681722910863</v>
      </c>
      <c r="G6" s="3">
        <f t="shared" si="4"/>
        <v>0</v>
      </c>
      <c r="H6" s="2">
        <f t="shared" ref="H6" si="5">MIN(H13:H239)</f>
        <v>0</v>
      </c>
      <c r="I6" s="2">
        <f t="shared" ref="I6:J6" si="6">MIN(I13:I239)</f>
        <v>0</v>
      </c>
      <c r="J6" s="2">
        <f t="shared" si="6"/>
        <v>0</v>
      </c>
      <c r="K6" s="2">
        <f t="shared" ref="K6" si="7">MIN(K13:K239)</f>
        <v>1326378723</v>
      </c>
      <c r="L6" s="2">
        <f>MIN(L13:L239)</f>
        <v>2</v>
      </c>
    </row>
    <row r="7" spans="1:12" x14ac:dyDescent="0.4">
      <c r="A7" s="1" t="s">
        <v>2</v>
      </c>
      <c r="B7" s="3">
        <f>AVERAGE(B12:B238)</f>
        <v>51.509299691282074</v>
      </c>
      <c r="C7" s="3">
        <f>AVERAGE(C12:C238)</f>
        <v>1.3675613566078437E-4</v>
      </c>
      <c r="D7" s="3">
        <f>AVERAGE(D12:D238)</f>
        <v>-0.15186004695238459</v>
      </c>
      <c r="E7" s="3">
        <f>AVERAGE(E12:E238)</f>
        <v>1.9628452733519815E-4</v>
      </c>
      <c r="F7" s="3">
        <f t="shared" ref="F7:G7" si="8">AVERAGE(F12:F238)</f>
        <v>-4.5176573751788958</v>
      </c>
      <c r="G7" s="3">
        <f t="shared" si="8"/>
        <v>1.5101323563130142E-3</v>
      </c>
      <c r="H7" s="2">
        <f t="shared" ref="H7" si="9">AVERAGE(H12:H238)</f>
        <v>167.6246915507445</v>
      </c>
      <c r="I7" s="2">
        <f t="shared" ref="I7:J7" si="10">AVERAGE(I12:I238)</f>
        <v>26.008177731121204</v>
      </c>
      <c r="J7" s="2">
        <f t="shared" si="10"/>
        <v>93.629439832036269</v>
      </c>
      <c r="K7" s="2">
        <f t="shared" ref="K7" si="11">AVERAGE(K12:K238)</f>
        <v>1326379578.4625552</v>
      </c>
      <c r="L7" s="2">
        <f>AVERAGE(L12:L238)</f>
        <v>8.352422907488986</v>
      </c>
    </row>
    <row r="8" spans="1:12" x14ac:dyDescent="0.4">
      <c r="A8" s="1" t="s">
        <v>3</v>
      </c>
      <c r="B8" s="3">
        <f>STDEV(B12:B238)</f>
        <v>1.2607520630036567E-2</v>
      </c>
      <c r="C8" s="3">
        <f>STDEV(C12:C238)</f>
        <v>2.1255112273823522E-3</v>
      </c>
      <c r="D8" s="3">
        <f>STDEV(D12:D238)</f>
        <v>1.3256450863221402E-2</v>
      </c>
      <c r="E8" s="3">
        <f>STDEV(E12:E238)</f>
        <v>4.6654442753189989E-3</v>
      </c>
      <c r="F8" s="3">
        <f t="shared" ref="F8:G8" si="12">STDEV(F12:F238)</f>
        <v>38.423953256895921</v>
      </c>
      <c r="G8" s="3">
        <f t="shared" si="12"/>
        <v>4.9041880988835206E-3</v>
      </c>
      <c r="H8" s="2">
        <f t="shared" ref="H8" si="13">STDEV(H12:H238)</f>
        <v>544.36487897607105</v>
      </c>
      <c r="I8" s="2">
        <f t="shared" ref="I8:J8" si="14">STDEV(I12:I238)</f>
        <v>89.545242751227221</v>
      </c>
      <c r="J8" s="2">
        <f t="shared" si="14"/>
        <v>322.36287390441811</v>
      </c>
      <c r="K8" s="2">
        <f t="shared" ref="K8" si="15">STDEV(K12:K238)</f>
        <v>546.28905130340399</v>
      </c>
      <c r="L8" s="2">
        <f>STDEV(L12:L238)</f>
        <v>8.1136305523921823</v>
      </c>
    </row>
    <row r="9" spans="1:12" x14ac:dyDescent="0.4">
      <c r="K9" s="2"/>
    </row>
    <row r="11" spans="1:12" x14ac:dyDescent="0.4">
      <c r="A11" s="1" t="s">
        <v>15</v>
      </c>
      <c r="B11" s="6" t="s">
        <v>7</v>
      </c>
      <c r="C11" s="3" t="s">
        <v>8</v>
      </c>
      <c r="D11" s="6" t="s">
        <v>9</v>
      </c>
      <c r="E11" s="3" t="s">
        <v>10</v>
      </c>
      <c r="F11" s="3" t="s">
        <v>11</v>
      </c>
      <c r="G11" s="3" t="s">
        <v>18</v>
      </c>
      <c r="H11" s="3" t="s">
        <v>17</v>
      </c>
      <c r="I11" s="2" t="s">
        <v>5</v>
      </c>
      <c r="J11" s="2" t="s">
        <v>6</v>
      </c>
      <c r="K11" s="8" t="s">
        <v>13</v>
      </c>
      <c r="L11" s="2" t="s">
        <v>14</v>
      </c>
    </row>
    <row r="12" spans="1:12" x14ac:dyDescent="0.4">
      <c r="A12">
        <v>1</v>
      </c>
      <c r="B12" s="7">
        <v>51.498714933833</v>
      </c>
      <c r="C12" s="4">
        <f>B12-$B$12</f>
        <v>0</v>
      </c>
      <c r="D12" s="7">
        <v>-0.16011779913770999</v>
      </c>
      <c r="E12" s="4">
        <f>D12-$D$12</f>
        <v>0</v>
      </c>
      <c r="F12" s="4">
        <f>IFERROR(DEGREES(ATAN(C12/E12)),0)</f>
        <v>0</v>
      </c>
      <c r="G12" s="4">
        <f>(E12^2+C12^2)^0.5</f>
        <v>0</v>
      </c>
      <c r="H12" s="5">
        <f>G12/$F$2</f>
        <v>0</v>
      </c>
      <c r="I12" s="5">
        <f>IFERROR(G12/L12/$F$2,0)</f>
        <v>0</v>
      </c>
      <c r="J12" s="5">
        <f>I12*3.6</f>
        <v>0</v>
      </c>
      <c r="K12" s="9">
        <v>1326378718</v>
      </c>
      <c r="L12" s="5">
        <f>K12-$K$12</f>
        <v>0</v>
      </c>
    </row>
    <row r="13" spans="1:12" x14ac:dyDescent="0.4">
      <c r="A13">
        <v>2</v>
      </c>
      <c r="B13" s="7">
        <v>51.498405862026999</v>
      </c>
      <c r="C13" s="4">
        <f>B13-B12</f>
        <v>-3.0907180600081574E-4</v>
      </c>
      <c r="D13" s="7">
        <v>-0.16040688237893</v>
      </c>
      <c r="E13" s="4">
        <f>D13-D12</f>
        <v>-2.8908324122001172E-4</v>
      </c>
      <c r="F13" s="4">
        <f t="shared" ref="F13:F76" si="16">IFERROR(DEGREES(ATAN(C13/E13)),0)</f>
        <v>46.913942526958962</v>
      </c>
      <c r="G13" s="4">
        <f t="shared" ref="G13:G76" si="17">(E13^2+C13^2)^0.5</f>
        <v>4.2319558317505319E-4</v>
      </c>
      <c r="H13" s="5">
        <f>G13/$F$2</f>
        <v>46.974709732430902</v>
      </c>
      <c r="I13" s="5">
        <f>IFERROR(G13/L13/$F$2,0)</f>
        <v>9.3949419464861794</v>
      </c>
      <c r="J13" s="5">
        <f t="shared" ref="J13:J76" si="18">I13*3.6</f>
        <v>33.821791007350249</v>
      </c>
      <c r="K13" s="9">
        <v>1326378723</v>
      </c>
      <c r="L13" s="5">
        <f>K13-K12</f>
        <v>5</v>
      </c>
    </row>
    <row r="14" spans="1:12" x14ac:dyDescent="0.4">
      <c r="A14">
        <v>3</v>
      </c>
      <c r="B14" s="7">
        <v>51.498205021215</v>
      </c>
      <c r="C14" s="4">
        <f t="shared" ref="C14:C77" si="19">B14-B13</f>
        <v>-2.0084081199911452E-4</v>
      </c>
      <c r="D14" s="7">
        <v>-0.16062694283828999</v>
      </c>
      <c r="E14" s="4">
        <f t="shared" ref="E14:E77" si="20">D14-D13</f>
        <v>-2.2006045935998864E-4</v>
      </c>
      <c r="F14" s="4">
        <f t="shared" si="16"/>
        <v>42.385514541195064</v>
      </c>
      <c r="G14" s="4">
        <f t="shared" si="17"/>
        <v>2.9793227005175667E-4</v>
      </c>
      <c r="H14" s="5">
        <f t="shared" ref="H13:H76" si="21">G14/$F$2</f>
        <v>33.07048197574499</v>
      </c>
      <c r="I14" s="5">
        <f>IFERROR(G14/L14/$F$2,0)</f>
        <v>6.6140963951489979</v>
      </c>
      <c r="J14" s="5">
        <f t="shared" si="18"/>
        <v>23.810747022536393</v>
      </c>
      <c r="K14" s="9">
        <v>1326378728</v>
      </c>
      <c r="L14" s="5">
        <f t="shared" ref="L14:L77" si="22">K14-K13</f>
        <v>5</v>
      </c>
    </row>
    <row r="15" spans="1:12" x14ac:dyDescent="0.4">
      <c r="A15">
        <v>4</v>
      </c>
      <c r="B15" s="7">
        <v>51.498041549679002</v>
      </c>
      <c r="C15" s="4">
        <f t="shared" si="19"/>
        <v>-1.6347153599838293E-4</v>
      </c>
      <c r="D15" s="7">
        <v>-0.16053670343516999</v>
      </c>
      <c r="E15" s="4">
        <f t="shared" si="20"/>
        <v>9.023940312000156E-5</v>
      </c>
      <c r="F15" s="4">
        <f t="shared" si="16"/>
        <v>-61.100465529650641</v>
      </c>
      <c r="G15" s="4">
        <f t="shared" si="17"/>
        <v>1.8672464475029738E-4</v>
      </c>
      <c r="H15" s="5">
        <f t="shared" si="21"/>
        <v>20.726435567283009</v>
      </c>
      <c r="I15" s="5">
        <f>IFERROR(G15/L15/$F$2,0)</f>
        <v>4.1452871134566012</v>
      </c>
      <c r="J15" s="5">
        <f t="shared" si="18"/>
        <v>14.923033608443765</v>
      </c>
      <c r="K15" s="9">
        <v>1326378733</v>
      </c>
      <c r="L15" s="5">
        <f t="shared" si="22"/>
        <v>5</v>
      </c>
    </row>
    <row r="16" spans="1:12" x14ac:dyDescent="0.4">
      <c r="A16">
        <v>5</v>
      </c>
      <c r="B16" s="7">
        <v>51.497699480198001</v>
      </c>
      <c r="C16" s="4">
        <f t="shared" si="19"/>
        <v>-3.4206948100035106E-4</v>
      </c>
      <c r="D16" s="7">
        <v>-0.16045812165605999</v>
      </c>
      <c r="E16" s="4">
        <f t="shared" si="20"/>
        <v>7.8581779109992977E-5</v>
      </c>
      <c r="F16" s="4">
        <f t="shared" si="16"/>
        <v>-77.062222158731373</v>
      </c>
      <c r="G16" s="4">
        <f t="shared" si="17"/>
        <v>3.5097952339123895E-4</v>
      </c>
      <c r="H16" s="5">
        <f t="shared" si="21"/>
        <v>38.958727096427523</v>
      </c>
      <c r="I16" s="5">
        <f>IFERROR(G16/L16/$F$2,0)</f>
        <v>7.7917454192855038</v>
      </c>
      <c r="J16" s="5">
        <f t="shared" si="18"/>
        <v>28.050283509427814</v>
      </c>
      <c r="K16" s="9">
        <v>1326378738</v>
      </c>
      <c r="L16" s="5">
        <f t="shared" si="22"/>
        <v>5</v>
      </c>
    </row>
    <row r="17" spans="1:12" x14ac:dyDescent="0.4">
      <c r="A17">
        <v>6</v>
      </c>
      <c r="B17" s="7">
        <v>51.497339979407002</v>
      </c>
      <c r="C17" s="4">
        <f t="shared" si="19"/>
        <v>-3.5950079099933419E-4</v>
      </c>
      <c r="D17" s="7">
        <v>-0.16068209714038001</v>
      </c>
      <c r="E17" s="4">
        <f t="shared" si="20"/>
        <v>-2.2397548432001591E-4</v>
      </c>
      <c r="F17" s="4">
        <f t="shared" si="16"/>
        <v>58.076348481535739</v>
      </c>
      <c r="G17" s="4">
        <f t="shared" si="17"/>
        <v>4.2356326127927177E-4</v>
      </c>
      <c r="H17" s="5">
        <f t="shared" si="21"/>
        <v>47.015522001999166</v>
      </c>
      <c r="I17" s="5">
        <f>IFERROR(G17/L17/$F$2,0)</f>
        <v>9.4031044003998332</v>
      </c>
      <c r="J17" s="5">
        <f t="shared" si="18"/>
        <v>33.8511758414394</v>
      </c>
      <c r="K17" s="9">
        <v>1326378743</v>
      </c>
      <c r="L17" s="5">
        <f t="shared" si="22"/>
        <v>5</v>
      </c>
    </row>
    <row r="18" spans="1:12" x14ac:dyDescent="0.4">
      <c r="A18">
        <v>7</v>
      </c>
      <c r="B18" s="7">
        <v>51.497093692082998</v>
      </c>
      <c r="C18" s="4">
        <f t="shared" si="19"/>
        <v>-2.4628732400344688E-4</v>
      </c>
      <c r="D18" s="7">
        <v>-0.16079097399996001</v>
      </c>
      <c r="E18" s="4">
        <f t="shared" si="20"/>
        <v>-1.0887685957999826E-4</v>
      </c>
      <c r="F18" s="4">
        <f t="shared" si="16"/>
        <v>66.15109510858079</v>
      </c>
      <c r="G18" s="4">
        <f t="shared" si="17"/>
        <v>2.6927981082283442E-4</v>
      </c>
      <c r="H18" s="5">
        <f t="shared" si="21"/>
        <v>29.89005900133462</v>
      </c>
      <c r="I18" s="5">
        <f>IFERROR(G18/L18/$F$2,0)</f>
        <v>5.9780118002669234</v>
      </c>
      <c r="J18" s="5">
        <f t="shared" si="18"/>
        <v>21.520842480960926</v>
      </c>
      <c r="K18" s="9">
        <v>1326378748</v>
      </c>
      <c r="L18" s="5">
        <f t="shared" si="22"/>
        <v>5</v>
      </c>
    </row>
    <row r="19" spans="1:12" x14ac:dyDescent="0.4">
      <c r="A19">
        <v>8</v>
      </c>
      <c r="B19" s="7">
        <v>51.497047271965997</v>
      </c>
      <c r="C19" s="4">
        <f t="shared" si="19"/>
        <v>-4.6420117001844119E-5</v>
      </c>
      <c r="D19" s="7">
        <v>-0.16075816569863</v>
      </c>
      <c r="E19" s="4">
        <f t="shared" si="20"/>
        <v>3.280830133001178E-5</v>
      </c>
      <c r="F19" s="4">
        <f t="shared" si="16"/>
        <v>-54.748513299038962</v>
      </c>
      <c r="G19" s="4">
        <f t="shared" si="17"/>
        <v>5.6843749864217701E-5</v>
      </c>
      <c r="H19" s="5">
        <f t="shared" si="21"/>
        <v>6.3096562349281644</v>
      </c>
      <c r="I19" s="5">
        <f>IFERROR(G19/L19/$F$2,0)</f>
        <v>1.2619312469856327</v>
      </c>
      <c r="J19" s="5">
        <f t="shared" si="18"/>
        <v>4.542952489148278</v>
      </c>
      <c r="K19" s="9">
        <v>1326378753</v>
      </c>
      <c r="L19" s="5">
        <f t="shared" si="22"/>
        <v>5</v>
      </c>
    </row>
    <row r="20" spans="1:12" x14ac:dyDescent="0.4">
      <c r="A20">
        <v>9</v>
      </c>
      <c r="B20" s="7">
        <v>51.497039084809003</v>
      </c>
      <c r="C20" s="4">
        <f t="shared" si="19"/>
        <v>-8.1871569932445709E-6</v>
      </c>
      <c r="D20" s="7">
        <v>-0.16074381872414001</v>
      </c>
      <c r="E20" s="4">
        <f t="shared" si="20"/>
        <v>1.4346974489987119E-5</v>
      </c>
      <c r="F20" s="4">
        <f t="shared" si="16"/>
        <v>-29.711410508322373</v>
      </c>
      <c r="G20" s="4">
        <f t="shared" si="17"/>
        <v>1.6518632408537173E-5</v>
      </c>
      <c r="H20" s="5">
        <f t="shared" si="21"/>
        <v>1.8335681973476261</v>
      </c>
      <c r="I20" s="5">
        <f>IFERROR(G20/L20/$F$2,0)</f>
        <v>0.36671363946952518</v>
      </c>
      <c r="J20" s="5">
        <f t="shared" si="18"/>
        <v>1.3201691020902906</v>
      </c>
      <c r="K20" s="9">
        <v>1326378758</v>
      </c>
      <c r="L20" s="5">
        <f t="shared" si="22"/>
        <v>5</v>
      </c>
    </row>
    <row r="21" spans="1:12" x14ac:dyDescent="0.4">
      <c r="A21">
        <v>10</v>
      </c>
      <c r="B21" s="7">
        <v>51.496962231832001</v>
      </c>
      <c r="C21" s="4">
        <f t="shared" si="19"/>
        <v>-7.6852977002772604E-5</v>
      </c>
      <c r="D21" s="7">
        <v>-0.16115347616115999</v>
      </c>
      <c r="E21" s="4">
        <f t="shared" si="20"/>
        <v>-4.0965743701998347E-4</v>
      </c>
      <c r="F21" s="4">
        <f t="shared" si="16"/>
        <v>10.625357943469034</v>
      </c>
      <c r="G21" s="4">
        <f t="shared" si="17"/>
        <v>4.1680402562831664E-4</v>
      </c>
      <c r="H21" s="5">
        <f t="shared" si="21"/>
        <v>46.265246844743146</v>
      </c>
      <c r="I21" s="5">
        <f>IFERROR(G21/L21/$F$2,0)</f>
        <v>9.2530493689486288</v>
      </c>
      <c r="J21" s="5">
        <f t="shared" si="18"/>
        <v>33.310977728215065</v>
      </c>
      <c r="K21" s="9">
        <v>1326378763</v>
      </c>
      <c r="L21" s="5">
        <f t="shared" si="22"/>
        <v>5</v>
      </c>
    </row>
    <row r="22" spans="1:12" x14ac:dyDescent="0.4">
      <c r="A22">
        <v>11</v>
      </c>
      <c r="B22" s="7">
        <v>51.496898186924</v>
      </c>
      <c r="C22" s="4">
        <f t="shared" si="19"/>
        <v>-6.4044908000937539E-5</v>
      </c>
      <c r="D22" s="7">
        <v>-0.16181680151894001</v>
      </c>
      <c r="E22" s="4">
        <f t="shared" si="20"/>
        <v>-6.6332535778002022E-4</v>
      </c>
      <c r="F22" s="4">
        <f t="shared" si="16"/>
        <v>5.5148860068512722</v>
      </c>
      <c r="G22" s="4">
        <f t="shared" si="17"/>
        <v>6.6640999430893919E-4</v>
      </c>
      <c r="H22" s="5">
        <f t="shared" si="21"/>
        <v>73.971509368292246</v>
      </c>
      <c r="I22" s="5">
        <f>IFERROR(G22/L22/$F$2,0)</f>
        <v>14.79430187365845</v>
      </c>
      <c r="J22" s="5">
        <f t="shared" si="18"/>
        <v>53.25948674517042</v>
      </c>
      <c r="K22" s="9">
        <v>1326378768</v>
      </c>
      <c r="L22" s="5">
        <f t="shared" si="22"/>
        <v>5</v>
      </c>
    </row>
    <row r="23" spans="1:12" x14ac:dyDescent="0.4">
      <c r="A23">
        <v>12</v>
      </c>
      <c r="B23" s="7">
        <v>51.496832022603002</v>
      </c>
      <c r="C23" s="4">
        <f t="shared" si="19"/>
        <v>-6.6164320998041148E-5</v>
      </c>
      <c r="D23" s="7">
        <v>-0.16254633566320001</v>
      </c>
      <c r="E23" s="4">
        <f t="shared" si="20"/>
        <v>-7.2953414425999674E-4</v>
      </c>
      <c r="F23" s="4">
        <f t="shared" si="16"/>
        <v>5.1822020922069347</v>
      </c>
      <c r="G23" s="4">
        <f t="shared" si="17"/>
        <v>7.3252835099694102E-4</v>
      </c>
      <c r="H23" s="5">
        <f t="shared" si="21"/>
        <v>81.310646960660449</v>
      </c>
      <c r="I23" s="5">
        <f>IFERROR(G23/L23/$F$2,0)</f>
        <v>16.262129392132092</v>
      </c>
      <c r="J23" s="5">
        <f t="shared" si="18"/>
        <v>58.543665811675531</v>
      </c>
      <c r="K23" s="9">
        <v>1326378773</v>
      </c>
      <c r="L23" s="5">
        <f t="shared" si="22"/>
        <v>5</v>
      </c>
    </row>
    <row r="24" spans="1:12" x14ac:dyDescent="0.4">
      <c r="A24">
        <v>13</v>
      </c>
      <c r="B24" s="7">
        <v>51.496701197287003</v>
      </c>
      <c r="C24" s="4">
        <f t="shared" si="19"/>
        <v>-1.3082531599906133E-4</v>
      </c>
      <c r="D24" s="7">
        <v>-0.16298497183142999</v>
      </c>
      <c r="E24" s="4">
        <f t="shared" si="20"/>
        <v>-4.3863616822997775E-4</v>
      </c>
      <c r="F24" s="4">
        <f t="shared" si="16"/>
        <v>16.607460708221822</v>
      </c>
      <c r="G24" s="4">
        <f t="shared" si="17"/>
        <v>4.5773021681524544E-4</v>
      </c>
      <c r="H24" s="5">
        <f t="shared" si="21"/>
        <v>50.80805406649224</v>
      </c>
      <c r="I24" s="5">
        <f>IFERROR(G24/L24/$F$2,0)</f>
        <v>10.161610813298449</v>
      </c>
      <c r="J24" s="5">
        <f t="shared" si="18"/>
        <v>36.581798927874416</v>
      </c>
      <c r="K24" s="9">
        <v>1326378778</v>
      </c>
      <c r="L24" s="5">
        <f t="shared" si="22"/>
        <v>5</v>
      </c>
    </row>
    <row r="25" spans="1:12" x14ac:dyDescent="0.4">
      <c r="A25">
        <v>14</v>
      </c>
      <c r="B25" s="7">
        <v>51.496664330194001</v>
      </c>
      <c r="C25" s="4">
        <f t="shared" si="19"/>
        <v>-3.6867093001546891E-5</v>
      </c>
      <c r="D25" s="7">
        <v>-0.16303419601201</v>
      </c>
      <c r="E25" s="4">
        <f t="shared" si="20"/>
        <v>-4.9224180580009769E-5</v>
      </c>
      <c r="F25" s="4">
        <f t="shared" si="16"/>
        <v>36.831854919439337</v>
      </c>
      <c r="G25" s="4">
        <f t="shared" si="17"/>
        <v>6.1499613821211255E-5</v>
      </c>
      <c r="H25" s="5">
        <f t="shared" si="21"/>
        <v>6.8264571341544489</v>
      </c>
      <c r="I25" s="5">
        <f>IFERROR(G25/L25/$F$2,0)</f>
        <v>1.3652914268308898</v>
      </c>
      <c r="J25" s="5">
        <f t="shared" si="18"/>
        <v>4.915049136591203</v>
      </c>
      <c r="K25" s="9">
        <v>1326378783</v>
      </c>
      <c r="L25" s="5">
        <f t="shared" si="22"/>
        <v>5</v>
      </c>
    </row>
    <row r="26" spans="1:12" x14ac:dyDescent="0.4">
      <c r="A26">
        <v>15</v>
      </c>
      <c r="B26" s="7">
        <v>51.496456202350998</v>
      </c>
      <c r="C26" s="4">
        <f t="shared" si="19"/>
        <v>-2.0812784300261455E-4</v>
      </c>
      <c r="D26" s="7">
        <v>-0.16321782957309</v>
      </c>
      <c r="E26" s="4">
        <f t="shared" si="20"/>
        <v>-1.8363356108000439E-4</v>
      </c>
      <c r="F26" s="4">
        <f t="shared" si="16"/>
        <v>48.577673803699973</v>
      </c>
      <c r="G26" s="4">
        <f t="shared" si="17"/>
        <v>2.7755807282052648E-4</v>
      </c>
      <c r="H26" s="5">
        <f t="shared" si="21"/>
        <v>30.808946083078439</v>
      </c>
      <c r="I26" s="5">
        <f>IFERROR(G26/L26/$F$2,0)</f>
        <v>6.1617892166156878</v>
      </c>
      <c r="J26" s="5">
        <f t="shared" si="18"/>
        <v>22.182441179816475</v>
      </c>
      <c r="K26" s="9">
        <v>1326378788</v>
      </c>
      <c r="L26" s="5">
        <f t="shared" si="22"/>
        <v>5</v>
      </c>
    </row>
    <row r="27" spans="1:12" x14ac:dyDescent="0.4">
      <c r="A27">
        <v>16</v>
      </c>
      <c r="B27" s="7">
        <v>51.496238338236999</v>
      </c>
      <c r="C27" s="4">
        <f t="shared" si="19"/>
        <v>-2.1786411399915551E-4</v>
      </c>
      <c r="D27" s="7">
        <v>-0.16337078081442</v>
      </c>
      <c r="E27" s="4">
        <f t="shared" si="20"/>
        <v>-1.5295124132999605E-4</v>
      </c>
      <c r="F27" s="4">
        <f t="shared" si="16"/>
        <v>54.929271719405392</v>
      </c>
      <c r="G27" s="4">
        <f t="shared" si="17"/>
        <v>2.6619326511582466E-4</v>
      </c>
      <c r="H27" s="5">
        <f t="shared" si="21"/>
        <v>29.547452427856534</v>
      </c>
      <c r="I27" s="5">
        <f>IFERROR(G27/L27/$F$2,0)</f>
        <v>5.9094904855713066</v>
      </c>
      <c r="J27" s="5">
        <f t="shared" si="18"/>
        <v>21.274165748056703</v>
      </c>
      <c r="K27" s="9">
        <v>1326378793</v>
      </c>
      <c r="L27" s="5">
        <f t="shared" si="22"/>
        <v>5</v>
      </c>
    </row>
    <row r="28" spans="1:12" x14ac:dyDescent="0.4">
      <c r="A28">
        <v>17</v>
      </c>
      <c r="B28" s="7">
        <v>51.496085489167001</v>
      </c>
      <c r="C28" s="4">
        <f t="shared" si="19"/>
        <v>-1.5284906999823988E-4</v>
      </c>
      <c r="D28" s="7">
        <v>-0.16299822359853</v>
      </c>
      <c r="E28" s="4">
        <f t="shared" si="20"/>
        <v>3.7255721588999591E-4</v>
      </c>
      <c r="F28" s="4">
        <f t="shared" si="16"/>
        <v>-22.306874283093837</v>
      </c>
      <c r="G28" s="4">
        <f t="shared" si="17"/>
        <v>4.0269308078365567E-4</v>
      </c>
      <c r="H28" s="5">
        <f t="shared" si="21"/>
        <v>44.698931966985775</v>
      </c>
      <c r="I28" s="5">
        <f>IFERROR(G28/L28/$F$2,0)</f>
        <v>8.9397863933971564</v>
      </c>
      <c r="J28" s="5">
        <f t="shared" si="18"/>
        <v>32.183231016229762</v>
      </c>
      <c r="K28" s="9">
        <v>1326378798</v>
      </c>
      <c r="L28" s="5">
        <f t="shared" si="22"/>
        <v>5</v>
      </c>
    </row>
    <row r="29" spans="1:12" x14ac:dyDescent="0.4">
      <c r="A29">
        <v>18</v>
      </c>
      <c r="B29" s="7">
        <v>51.495775945680997</v>
      </c>
      <c r="C29" s="4">
        <f t="shared" si="19"/>
        <v>-3.0954348600431558E-4</v>
      </c>
      <c r="D29" s="7">
        <v>-0.16278601421788999</v>
      </c>
      <c r="E29" s="4">
        <f t="shared" si="20"/>
        <v>2.1220938064001049E-4</v>
      </c>
      <c r="F29" s="4">
        <f t="shared" si="16"/>
        <v>-55.567181442041701</v>
      </c>
      <c r="G29" s="4">
        <f t="shared" si="17"/>
        <v>3.752998680512968E-4</v>
      </c>
      <c r="H29" s="5">
        <f t="shared" si="21"/>
        <v>41.658285353693941</v>
      </c>
      <c r="I29" s="5">
        <f>IFERROR(G29/L29/$F$2,0)</f>
        <v>8.3316570707387889</v>
      </c>
      <c r="J29" s="5">
        <f t="shared" si="18"/>
        <v>29.993965454659641</v>
      </c>
      <c r="K29" s="9">
        <v>1326378803</v>
      </c>
      <c r="L29" s="5">
        <f t="shared" si="22"/>
        <v>5</v>
      </c>
    </row>
    <row r="30" spans="1:12" x14ac:dyDescent="0.4">
      <c r="A30">
        <v>19</v>
      </c>
      <c r="B30" s="7">
        <v>51.495125120997997</v>
      </c>
      <c r="C30" s="4">
        <f t="shared" si="19"/>
        <v>-6.5082468299948459E-4</v>
      </c>
      <c r="D30" s="7">
        <v>-0.16268601102416999</v>
      </c>
      <c r="E30" s="4">
        <f t="shared" si="20"/>
        <v>1.0000319371999966E-4</v>
      </c>
      <c r="F30" s="4">
        <f t="shared" si="16"/>
        <v>-81.26447459043888</v>
      </c>
      <c r="G30" s="4">
        <f t="shared" si="17"/>
        <v>6.5846291220962431E-4</v>
      </c>
      <c r="H30" s="5">
        <f t="shared" si="21"/>
        <v>73.089383255268288</v>
      </c>
      <c r="I30" s="5">
        <f>IFERROR(G30/L30/$F$2,0)</f>
        <v>7.3089383255268299</v>
      </c>
      <c r="J30" s="5">
        <f t="shared" si="18"/>
        <v>26.312177971896588</v>
      </c>
      <c r="K30" s="9">
        <v>1326378813</v>
      </c>
      <c r="L30" s="5">
        <f t="shared" si="22"/>
        <v>10</v>
      </c>
    </row>
    <row r="31" spans="1:12" x14ac:dyDescent="0.4">
      <c r="A31">
        <v>20</v>
      </c>
      <c r="B31" s="7">
        <v>51.494872502279001</v>
      </c>
      <c r="C31" s="4">
        <f t="shared" si="19"/>
        <v>-2.5261871899573407E-4</v>
      </c>
      <c r="D31" s="7">
        <v>-0.16277497487834</v>
      </c>
      <c r="E31" s="4">
        <f t="shared" si="20"/>
        <v>-8.8963854170009959E-5</v>
      </c>
      <c r="F31" s="4">
        <f t="shared" si="16"/>
        <v>70.599443066665003</v>
      </c>
      <c r="G31" s="4">
        <f t="shared" si="17"/>
        <v>2.6782603408897435E-4</v>
      </c>
      <c r="H31" s="5">
        <f t="shared" si="21"/>
        <v>29.728689783876153</v>
      </c>
      <c r="I31" s="5">
        <f>IFERROR(G31/L31/$F$2,0)</f>
        <v>5.94573795677523</v>
      </c>
      <c r="J31" s="5">
        <f t="shared" si="18"/>
        <v>21.40465664439083</v>
      </c>
      <c r="K31" s="9">
        <v>1326378818</v>
      </c>
      <c r="L31" s="5">
        <f t="shared" si="22"/>
        <v>5</v>
      </c>
    </row>
    <row r="32" spans="1:12" x14ac:dyDescent="0.4">
      <c r="A32">
        <v>21</v>
      </c>
      <c r="B32" s="7">
        <v>51.495021062913999</v>
      </c>
      <c r="C32" s="4">
        <f t="shared" si="19"/>
        <v>1.4856063499735228E-4</v>
      </c>
      <c r="D32" s="7">
        <v>-0.16314752418692</v>
      </c>
      <c r="E32" s="4">
        <f t="shared" si="20"/>
        <v>-3.7254930857999469E-4</v>
      </c>
      <c r="F32" s="4">
        <f t="shared" si="16"/>
        <v>-21.740517288069544</v>
      </c>
      <c r="G32" s="4">
        <f t="shared" si="17"/>
        <v>4.0107761043749207E-4</v>
      </c>
      <c r="H32" s="5">
        <f t="shared" si="21"/>
        <v>44.519614758561616</v>
      </c>
      <c r="I32" s="5">
        <f>IFERROR(G32/L32/$F$2,0)</f>
        <v>8.9039229517123228</v>
      </c>
      <c r="J32" s="5">
        <f t="shared" si="18"/>
        <v>32.054122626164364</v>
      </c>
      <c r="K32" s="9">
        <v>1326378823</v>
      </c>
      <c r="L32" s="5">
        <f t="shared" si="22"/>
        <v>5</v>
      </c>
    </row>
    <row r="33" spans="1:12" x14ac:dyDescent="0.4">
      <c r="A33">
        <v>22</v>
      </c>
      <c r="B33" s="7">
        <v>51.495363761767997</v>
      </c>
      <c r="C33" s="4">
        <f t="shared" si="19"/>
        <v>3.4269885399851319E-4</v>
      </c>
      <c r="D33" s="7">
        <v>-0.16356176496922001</v>
      </c>
      <c r="E33" s="4">
        <f t="shared" si="20"/>
        <v>-4.1424078230001271E-4</v>
      </c>
      <c r="F33" s="4">
        <f t="shared" si="16"/>
        <v>-39.600745274345719</v>
      </c>
      <c r="G33" s="4">
        <f t="shared" si="17"/>
        <v>5.3762247930348001E-4</v>
      </c>
      <c r="H33" s="5">
        <f t="shared" si="21"/>
        <v>59.676095202686277</v>
      </c>
      <c r="I33" s="5">
        <f>IFERROR(G33/L33/$F$2,0)</f>
        <v>11.935219040537255</v>
      </c>
      <c r="J33" s="5">
        <f t="shared" si="18"/>
        <v>42.966788545934122</v>
      </c>
      <c r="K33" s="9">
        <v>1326378828</v>
      </c>
      <c r="L33" s="5">
        <f t="shared" si="22"/>
        <v>5</v>
      </c>
    </row>
    <row r="34" spans="1:12" x14ac:dyDescent="0.4">
      <c r="A34">
        <v>23</v>
      </c>
      <c r="B34" s="7">
        <v>51.495707289393998</v>
      </c>
      <c r="C34" s="4">
        <f t="shared" si="19"/>
        <v>3.4352762600065034E-4</v>
      </c>
      <c r="D34" s="7">
        <v>-0.16374090218230999</v>
      </c>
      <c r="E34" s="4">
        <f t="shared" si="20"/>
        <v>-1.7913721308998598E-4</v>
      </c>
      <c r="F34" s="4">
        <f t="shared" si="16"/>
        <v>-62.459590773987564</v>
      </c>
      <c r="G34" s="4">
        <f t="shared" si="17"/>
        <v>3.874291818375195E-4</v>
      </c>
      <c r="H34" s="5">
        <f t="shared" si="21"/>
        <v>43.004639183964663</v>
      </c>
      <c r="I34" s="5">
        <f>IFERROR(G34/L34/$F$2,0)</f>
        <v>8.6009278367929323</v>
      </c>
      <c r="J34" s="5">
        <f t="shared" si="18"/>
        <v>30.963340212454558</v>
      </c>
      <c r="K34" s="9">
        <v>1326378833</v>
      </c>
      <c r="L34" s="5">
        <f t="shared" si="22"/>
        <v>5</v>
      </c>
    </row>
    <row r="35" spans="1:12" x14ac:dyDescent="0.4">
      <c r="A35">
        <v>24</v>
      </c>
      <c r="B35" s="7">
        <v>51.495882577737</v>
      </c>
      <c r="C35" s="4">
        <f t="shared" si="19"/>
        <v>1.7528834300151175E-4</v>
      </c>
      <c r="D35" s="7">
        <v>-0.16374607154559001</v>
      </c>
      <c r="E35" s="4">
        <f t="shared" si="20"/>
        <v>-5.1693632800164924E-6</v>
      </c>
      <c r="F35" s="4">
        <f t="shared" si="16"/>
        <v>-88.310801075867175</v>
      </c>
      <c r="G35" s="4">
        <f t="shared" si="17"/>
        <v>1.7536455032000174E-4</v>
      </c>
      <c r="H35" s="5">
        <f t="shared" si="21"/>
        <v>19.46546508552019</v>
      </c>
      <c r="I35" s="5">
        <f>IFERROR(G35/L35/$F$2,0)</f>
        <v>3.8930930171040385</v>
      </c>
      <c r="J35" s="5">
        <f t="shared" si="18"/>
        <v>14.015134861574539</v>
      </c>
      <c r="K35" s="9">
        <v>1326378838</v>
      </c>
      <c r="L35" s="5">
        <f t="shared" si="22"/>
        <v>5</v>
      </c>
    </row>
    <row r="36" spans="1:12" x14ac:dyDescent="0.4">
      <c r="A36">
        <v>25</v>
      </c>
      <c r="B36" s="7">
        <v>51.495882580173998</v>
      </c>
      <c r="C36" s="4">
        <f t="shared" si="19"/>
        <v>2.4369981588279188E-9</v>
      </c>
      <c r="D36" s="7">
        <v>-0.16374607131387001</v>
      </c>
      <c r="E36" s="4">
        <f t="shared" si="20"/>
        <v>2.3172000429561024E-10</v>
      </c>
      <c r="F36" s="4">
        <f t="shared" si="16"/>
        <v>84.568406758314737</v>
      </c>
      <c r="G36" s="4">
        <f t="shared" si="17"/>
        <v>2.4479898256572524E-9</v>
      </c>
      <c r="H36" s="5">
        <f t="shared" si="21"/>
        <v>2.7172687064795501E-4</v>
      </c>
      <c r="I36" s="5">
        <f>IFERROR(G36/L36/$F$2,0)</f>
        <v>5.4345374129590998E-5</v>
      </c>
      <c r="J36" s="5">
        <f t="shared" si="18"/>
        <v>1.9564334686652759E-4</v>
      </c>
      <c r="K36" s="9">
        <v>1326378843</v>
      </c>
      <c r="L36" s="5">
        <f t="shared" si="22"/>
        <v>5</v>
      </c>
    </row>
    <row r="37" spans="1:12" x14ac:dyDescent="0.4">
      <c r="A37">
        <v>26</v>
      </c>
      <c r="B37" s="7">
        <v>51.495882580173998</v>
      </c>
      <c r="C37" s="4">
        <f t="shared" si="19"/>
        <v>0</v>
      </c>
      <c r="D37" s="7">
        <v>-0.16374607131387001</v>
      </c>
      <c r="E37" s="4">
        <f t="shared" si="20"/>
        <v>0</v>
      </c>
      <c r="F37" s="4">
        <f t="shared" si="16"/>
        <v>0</v>
      </c>
      <c r="G37" s="4">
        <f t="shared" si="17"/>
        <v>0</v>
      </c>
      <c r="H37" s="5">
        <f t="shared" si="21"/>
        <v>0</v>
      </c>
      <c r="I37" s="5">
        <f>IFERROR(G37/L37/$F$2,0)</f>
        <v>0</v>
      </c>
      <c r="J37" s="5">
        <f t="shared" si="18"/>
        <v>0</v>
      </c>
      <c r="K37" s="9">
        <v>1326378855</v>
      </c>
      <c r="L37" s="5">
        <f t="shared" si="22"/>
        <v>12</v>
      </c>
    </row>
    <row r="38" spans="1:12" x14ac:dyDescent="0.4">
      <c r="A38">
        <v>27</v>
      </c>
      <c r="B38" s="7">
        <v>51.495882580173998</v>
      </c>
      <c r="C38" s="4">
        <f t="shared" si="19"/>
        <v>0</v>
      </c>
      <c r="D38" s="7">
        <v>-0.16374607131387001</v>
      </c>
      <c r="E38" s="4">
        <f t="shared" si="20"/>
        <v>0</v>
      </c>
      <c r="F38" s="4">
        <f t="shared" si="16"/>
        <v>0</v>
      </c>
      <c r="G38" s="4">
        <f t="shared" si="17"/>
        <v>0</v>
      </c>
      <c r="H38" s="5">
        <f t="shared" si="21"/>
        <v>0</v>
      </c>
      <c r="I38" s="5">
        <f>IFERROR(G38/L38/$F$2,0)</f>
        <v>0</v>
      </c>
      <c r="J38" s="5">
        <f t="shared" si="18"/>
        <v>0</v>
      </c>
      <c r="K38" s="9">
        <v>1326378857</v>
      </c>
      <c r="L38" s="5">
        <f t="shared" si="22"/>
        <v>2</v>
      </c>
    </row>
    <row r="39" spans="1:12" x14ac:dyDescent="0.4">
      <c r="A39">
        <v>28</v>
      </c>
      <c r="B39" s="7">
        <v>51.495882580173998</v>
      </c>
      <c r="C39" s="4">
        <f t="shared" si="19"/>
        <v>0</v>
      </c>
      <c r="D39" s="7">
        <v>-0.16374607131387001</v>
      </c>
      <c r="E39" s="4">
        <f t="shared" si="20"/>
        <v>0</v>
      </c>
      <c r="F39" s="4">
        <f t="shared" si="16"/>
        <v>0</v>
      </c>
      <c r="G39" s="4">
        <f t="shared" si="17"/>
        <v>0</v>
      </c>
      <c r="H39" s="5">
        <f t="shared" si="21"/>
        <v>0</v>
      </c>
      <c r="I39" s="5">
        <f>IFERROR(G39/L39/$F$2,0)</f>
        <v>0</v>
      </c>
      <c r="J39" s="5">
        <f t="shared" si="18"/>
        <v>0</v>
      </c>
      <c r="K39" s="9">
        <v>1326378886</v>
      </c>
      <c r="L39" s="5">
        <f t="shared" si="22"/>
        <v>29</v>
      </c>
    </row>
    <row r="40" spans="1:12" x14ac:dyDescent="0.4">
      <c r="A40">
        <v>29</v>
      </c>
      <c r="B40" s="7">
        <v>51.495882580173998</v>
      </c>
      <c r="C40" s="4">
        <f t="shared" si="19"/>
        <v>0</v>
      </c>
      <c r="D40" s="7">
        <v>-0.16374607131387001</v>
      </c>
      <c r="E40" s="4">
        <f t="shared" si="20"/>
        <v>0</v>
      </c>
      <c r="F40" s="4">
        <f t="shared" si="16"/>
        <v>0</v>
      </c>
      <c r="G40" s="4">
        <f t="shared" si="17"/>
        <v>0</v>
      </c>
      <c r="H40" s="5">
        <f t="shared" si="21"/>
        <v>0</v>
      </c>
      <c r="I40" s="5">
        <f>IFERROR(G40/L40/$F$2,0)</f>
        <v>0</v>
      </c>
      <c r="J40" s="5">
        <f t="shared" si="18"/>
        <v>0</v>
      </c>
      <c r="K40" s="9">
        <v>1326378903</v>
      </c>
      <c r="L40" s="5">
        <f t="shared" si="22"/>
        <v>17</v>
      </c>
    </row>
    <row r="41" spans="1:12" x14ac:dyDescent="0.4">
      <c r="A41">
        <v>30</v>
      </c>
      <c r="B41" s="7">
        <v>51.495882580173998</v>
      </c>
      <c r="C41" s="4">
        <f t="shared" si="19"/>
        <v>0</v>
      </c>
      <c r="D41" s="7">
        <v>-0.16374607131387001</v>
      </c>
      <c r="E41" s="4">
        <f t="shared" si="20"/>
        <v>0</v>
      </c>
      <c r="F41" s="4">
        <f t="shared" si="16"/>
        <v>0</v>
      </c>
      <c r="G41" s="4">
        <f t="shared" si="17"/>
        <v>0</v>
      </c>
      <c r="H41" s="5">
        <f t="shared" si="21"/>
        <v>0</v>
      </c>
      <c r="I41" s="5">
        <f>IFERROR(G41/L41/$F$2,0)</f>
        <v>0</v>
      </c>
      <c r="J41" s="5">
        <f t="shared" si="18"/>
        <v>0</v>
      </c>
      <c r="K41" s="9">
        <v>1326378915</v>
      </c>
      <c r="L41" s="5">
        <f t="shared" si="22"/>
        <v>12</v>
      </c>
    </row>
    <row r="42" spans="1:12" x14ac:dyDescent="0.4">
      <c r="A42">
        <v>31</v>
      </c>
      <c r="B42" s="7">
        <v>51.495882580173998</v>
      </c>
      <c r="C42" s="4">
        <f t="shared" si="19"/>
        <v>0</v>
      </c>
      <c r="D42" s="7">
        <v>-0.16374607131387001</v>
      </c>
      <c r="E42" s="4">
        <f t="shared" si="20"/>
        <v>0</v>
      </c>
      <c r="F42" s="4">
        <f t="shared" si="16"/>
        <v>0</v>
      </c>
      <c r="G42" s="4">
        <f t="shared" si="17"/>
        <v>0</v>
      </c>
      <c r="H42" s="5">
        <f t="shared" si="21"/>
        <v>0</v>
      </c>
      <c r="I42" s="5">
        <f>IFERROR(G42/L42/$F$2,0)</f>
        <v>0</v>
      </c>
      <c r="J42" s="5">
        <f t="shared" si="18"/>
        <v>0</v>
      </c>
      <c r="K42" s="9">
        <v>1326378927</v>
      </c>
      <c r="L42" s="5">
        <f t="shared" si="22"/>
        <v>12</v>
      </c>
    </row>
    <row r="43" spans="1:12" x14ac:dyDescent="0.4">
      <c r="A43">
        <v>32</v>
      </c>
      <c r="B43" s="7">
        <v>51.495882580173998</v>
      </c>
      <c r="C43" s="4">
        <f t="shared" si="19"/>
        <v>0</v>
      </c>
      <c r="D43" s="7">
        <v>-0.16374607131387001</v>
      </c>
      <c r="E43" s="4">
        <f t="shared" si="20"/>
        <v>0</v>
      </c>
      <c r="F43" s="4">
        <f t="shared" si="16"/>
        <v>0</v>
      </c>
      <c r="G43" s="4">
        <f t="shared" si="17"/>
        <v>0</v>
      </c>
      <c r="H43" s="5">
        <f t="shared" si="21"/>
        <v>0</v>
      </c>
      <c r="I43" s="5">
        <f>IFERROR(G43/L43/$F$2,0)</f>
        <v>0</v>
      </c>
      <c r="J43" s="5">
        <f t="shared" si="18"/>
        <v>0</v>
      </c>
      <c r="K43" s="9">
        <v>1326378932</v>
      </c>
      <c r="L43" s="5">
        <f t="shared" si="22"/>
        <v>5</v>
      </c>
    </row>
    <row r="44" spans="1:12" x14ac:dyDescent="0.4">
      <c r="A44">
        <v>33</v>
      </c>
      <c r="B44" s="7">
        <v>51.495882580173998</v>
      </c>
      <c r="C44" s="4">
        <f t="shared" si="19"/>
        <v>0</v>
      </c>
      <c r="D44" s="7">
        <v>-0.16374607131387001</v>
      </c>
      <c r="E44" s="4">
        <f t="shared" si="20"/>
        <v>0</v>
      </c>
      <c r="F44" s="4">
        <f t="shared" si="16"/>
        <v>0</v>
      </c>
      <c r="G44" s="4">
        <f t="shared" si="17"/>
        <v>0</v>
      </c>
      <c r="H44" s="5">
        <f t="shared" si="21"/>
        <v>0</v>
      </c>
      <c r="I44" s="5">
        <f>IFERROR(G44/L44/$F$2,0)</f>
        <v>0</v>
      </c>
      <c r="J44" s="5">
        <f t="shared" si="18"/>
        <v>0</v>
      </c>
      <c r="K44" s="9">
        <v>1326378943</v>
      </c>
      <c r="L44" s="5">
        <f t="shared" si="22"/>
        <v>11</v>
      </c>
    </row>
    <row r="45" spans="1:12" x14ac:dyDescent="0.4">
      <c r="A45">
        <v>34</v>
      </c>
      <c r="B45" s="7">
        <v>51.495882580173998</v>
      </c>
      <c r="C45" s="4">
        <f t="shared" si="19"/>
        <v>0</v>
      </c>
      <c r="D45" s="7">
        <v>-0.16374607131387001</v>
      </c>
      <c r="E45" s="4">
        <f t="shared" si="20"/>
        <v>0</v>
      </c>
      <c r="F45" s="4">
        <f t="shared" si="16"/>
        <v>0</v>
      </c>
      <c r="G45" s="4">
        <f t="shared" si="17"/>
        <v>0</v>
      </c>
      <c r="H45" s="5">
        <f t="shared" si="21"/>
        <v>0</v>
      </c>
      <c r="I45" s="5">
        <f>IFERROR(G45/L45/$F$2,0)</f>
        <v>0</v>
      </c>
      <c r="J45" s="5">
        <f t="shared" si="18"/>
        <v>0</v>
      </c>
      <c r="K45" s="9">
        <v>1326378953</v>
      </c>
      <c r="L45" s="5">
        <f t="shared" si="22"/>
        <v>10</v>
      </c>
    </row>
    <row r="46" spans="1:12" x14ac:dyDescent="0.4">
      <c r="A46">
        <v>35</v>
      </c>
      <c r="B46" s="7">
        <v>51.495882580173998</v>
      </c>
      <c r="C46" s="4">
        <f t="shared" si="19"/>
        <v>0</v>
      </c>
      <c r="D46" s="7">
        <v>-0.16374607131387001</v>
      </c>
      <c r="E46" s="4">
        <f t="shared" si="20"/>
        <v>0</v>
      </c>
      <c r="F46" s="4">
        <f t="shared" si="16"/>
        <v>0</v>
      </c>
      <c r="G46" s="4">
        <f t="shared" si="17"/>
        <v>0</v>
      </c>
      <c r="H46" s="5">
        <f t="shared" si="21"/>
        <v>0</v>
      </c>
      <c r="I46" s="5">
        <f>IFERROR(G46/L46/$F$2,0)</f>
        <v>0</v>
      </c>
      <c r="J46" s="5">
        <f t="shared" si="18"/>
        <v>0</v>
      </c>
      <c r="K46" s="9">
        <v>1326378963</v>
      </c>
      <c r="L46" s="5">
        <f t="shared" si="22"/>
        <v>10</v>
      </c>
    </row>
    <row r="47" spans="1:12" x14ac:dyDescent="0.4">
      <c r="A47">
        <v>36</v>
      </c>
      <c r="B47" s="7">
        <v>51.495882580173998</v>
      </c>
      <c r="C47" s="4">
        <f t="shared" si="19"/>
        <v>0</v>
      </c>
      <c r="D47" s="7">
        <v>-0.16374607131387001</v>
      </c>
      <c r="E47" s="4">
        <f t="shared" si="20"/>
        <v>0</v>
      </c>
      <c r="F47" s="4">
        <f t="shared" si="16"/>
        <v>0</v>
      </c>
      <c r="G47" s="4">
        <f t="shared" si="17"/>
        <v>0</v>
      </c>
      <c r="H47" s="5">
        <f t="shared" si="21"/>
        <v>0</v>
      </c>
      <c r="I47" s="5">
        <f>IFERROR(G47/L47/$F$2,0)</f>
        <v>0</v>
      </c>
      <c r="J47" s="5">
        <f t="shared" si="18"/>
        <v>0</v>
      </c>
      <c r="K47" s="9">
        <v>1326378984</v>
      </c>
      <c r="L47" s="5">
        <f t="shared" si="22"/>
        <v>21</v>
      </c>
    </row>
    <row r="48" spans="1:12" x14ac:dyDescent="0.4">
      <c r="A48">
        <v>37</v>
      </c>
      <c r="B48" s="7">
        <v>51.495882580173998</v>
      </c>
      <c r="C48" s="4">
        <f t="shared" si="19"/>
        <v>0</v>
      </c>
      <c r="D48" s="7">
        <v>-0.16374607131387001</v>
      </c>
      <c r="E48" s="4">
        <f t="shared" si="20"/>
        <v>0</v>
      </c>
      <c r="F48" s="4">
        <f t="shared" si="16"/>
        <v>0</v>
      </c>
      <c r="G48" s="4">
        <f t="shared" si="17"/>
        <v>0</v>
      </c>
      <c r="H48" s="5">
        <f t="shared" si="21"/>
        <v>0</v>
      </c>
      <c r="I48" s="5">
        <f>IFERROR(G48/L48/$F$2,0)</f>
        <v>0</v>
      </c>
      <c r="J48" s="5">
        <f t="shared" si="18"/>
        <v>0</v>
      </c>
      <c r="K48" s="9">
        <v>1326378993</v>
      </c>
      <c r="L48" s="5">
        <f t="shared" si="22"/>
        <v>9</v>
      </c>
    </row>
    <row r="49" spans="1:12" x14ac:dyDescent="0.4">
      <c r="A49">
        <v>38</v>
      </c>
      <c r="B49" s="7">
        <v>51.495882580173998</v>
      </c>
      <c r="C49" s="4">
        <f t="shared" si="19"/>
        <v>0</v>
      </c>
      <c r="D49" s="7">
        <v>-0.16374607131387001</v>
      </c>
      <c r="E49" s="4">
        <f t="shared" si="20"/>
        <v>0</v>
      </c>
      <c r="F49" s="4">
        <f t="shared" si="16"/>
        <v>0</v>
      </c>
      <c r="G49" s="4">
        <f t="shared" si="17"/>
        <v>0</v>
      </c>
      <c r="H49" s="5">
        <f t="shared" si="21"/>
        <v>0</v>
      </c>
      <c r="I49" s="5">
        <f>IFERROR(G49/L49/$F$2,0)</f>
        <v>0</v>
      </c>
      <c r="J49" s="5">
        <f t="shared" si="18"/>
        <v>0</v>
      </c>
      <c r="K49" s="9">
        <v>1326379002</v>
      </c>
      <c r="L49" s="5">
        <f t="shared" si="22"/>
        <v>9</v>
      </c>
    </row>
    <row r="50" spans="1:12" x14ac:dyDescent="0.4">
      <c r="A50">
        <v>39</v>
      </c>
      <c r="B50" s="7">
        <v>51.495882580173998</v>
      </c>
      <c r="C50" s="4">
        <f t="shared" si="19"/>
        <v>0</v>
      </c>
      <c r="D50" s="7">
        <v>-0.16374607131387001</v>
      </c>
      <c r="E50" s="4">
        <f t="shared" si="20"/>
        <v>0</v>
      </c>
      <c r="F50" s="4">
        <f t="shared" si="16"/>
        <v>0</v>
      </c>
      <c r="G50" s="4">
        <f t="shared" si="17"/>
        <v>0</v>
      </c>
      <c r="H50" s="5">
        <f t="shared" si="21"/>
        <v>0</v>
      </c>
      <c r="I50" s="5">
        <f>IFERROR(G50/L50/$F$2,0)</f>
        <v>0</v>
      </c>
      <c r="J50" s="5">
        <f t="shared" si="18"/>
        <v>0</v>
      </c>
      <c r="K50" s="9">
        <v>1326379012</v>
      </c>
      <c r="L50" s="5">
        <f t="shared" si="22"/>
        <v>10</v>
      </c>
    </row>
    <row r="51" spans="1:12" x14ac:dyDescent="0.4">
      <c r="A51">
        <v>40</v>
      </c>
      <c r="B51" s="7">
        <v>51.495882580173998</v>
      </c>
      <c r="C51" s="4">
        <f t="shared" si="19"/>
        <v>0</v>
      </c>
      <c r="D51" s="7">
        <v>-0.16374607131387001</v>
      </c>
      <c r="E51" s="4">
        <f t="shared" si="20"/>
        <v>0</v>
      </c>
      <c r="F51" s="4">
        <f t="shared" si="16"/>
        <v>0</v>
      </c>
      <c r="G51" s="4">
        <f t="shared" si="17"/>
        <v>0</v>
      </c>
      <c r="H51" s="5">
        <f t="shared" si="21"/>
        <v>0</v>
      </c>
      <c r="I51" s="5">
        <f>IFERROR(G51/L51/$F$2,0)</f>
        <v>0</v>
      </c>
      <c r="J51" s="5">
        <f t="shared" si="18"/>
        <v>0</v>
      </c>
      <c r="K51" s="9">
        <v>1326379018</v>
      </c>
      <c r="L51" s="5">
        <f t="shared" si="22"/>
        <v>6</v>
      </c>
    </row>
    <row r="52" spans="1:12" x14ac:dyDescent="0.4">
      <c r="A52">
        <v>41</v>
      </c>
      <c r="B52" s="7">
        <v>51.495882580173998</v>
      </c>
      <c r="C52" s="4">
        <f t="shared" si="19"/>
        <v>0</v>
      </c>
      <c r="D52" s="7">
        <v>-0.16374607131387001</v>
      </c>
      <c r="E52" s="4">
        <f t="shared" si="20"/>
        <v>0</v>
      </c>
      <c r="F52" s="4">
        <f t="shared" si="16"/>
        <v>0</v>
      </c>
      <c r="G52" s="4">
        <f t="shared" si="17"/>
        <v>0</v>
      </c>
      <c r="H52" s="5">
        <f t="shared" si="21"/>
        <v>0</v>
      </c>
      <c r="I52" s="5">
        <f>IFERROR(G52/L52/$F$2,0)</f>
        <v>0</v>
      </c>
      <c r="J52" s="5">
        <f t="shared" si="18"/>
        <v>0</v>
      </c>
      <c r="K52" s="9">
        <v>1326379028</v>
      </c>
      <c r="L52" s="5">
        <f t="shared" si="22"/>
        <v>10</v>
      </c>
    </row>
    <row r="53" spans="1:12" x14ac:dyDescent="0.4">
      <c r="A53">
        <v>42</v>
      </c>
      <c r="B53" s="7">
        <v>51.495882580173998</v>
      </c>
      <c r="C53" s="4">
        <f t="shared" si="19"/>
        <v>0</v>
      </c>
      <c r="D53" s="7">
        <v>-0.16374607131387001</v>
      </c>
      <c r="E53" s="4">
        <f t="shared" si="20"/>
        <v>0</v>
      </c>
      <c r="F53" s="4">
        <f t="shared" si="16"/>
        <v>0</v>
      </c>
      <c r="G53" s="4">
        <f t="shared" si="17"/>
        <v>0</v>
      </c>
      <c r="H53" s="5">
        <f t="shared" si="21"/>
        <v>0</v>
      </c>
      <c r="I53" s="5">
        <f>IFERROR(G53/L53/$F$2,0)</f>
        <v>0</v>
      </c>
      <c r="J53" s="5">
        <f t="shared" si="18"/>
        <v>0</v>
      </c>
      <c r="K53" s="9">
        <v>1326379035</v>
      </c>
      <c r="L53" s="5">
        <f t="shared" si="22"/>
        <v>7</v>
      </c>
    </row>
    <row r="54" spans="1:12" x14ac:dyDescent="0.4">
      <c r="A54">
        <v>43</v>
      </c>
      <c r="B54" s="7">
        <v>51.495882580173998</v>
      </c>
      <c r="C54" s="4">
        <f t="shared" si="19"/>
        <v>0</v>
      </c>
      <c r="D54" s="7">
        <v>-0.16374607131387001</v>
      </c>
      <c r="E54" s="4">
        <f t="shared" si="20"/>
        <v>0</v>
      </c>
      <c r="F54" s="4">
        <f t="shared" si="16"/>
        <v>0</v>
      </c>
      <c r="G54" s="4">
        <f t="shared" si="17"/>
        <v>0</v>
      </c>
      <c r="H54" s="5">
        <f t="shared" si="21"/>
        <v>0</v>
      </c>
      <c r="I54" s="5">
        <f>IFERROR(G54/L54/$F$2,0)</f>
        <v>0</v>
      </c>
      <c r="J54" s="5">
        <f t="shared" si="18"/>
        <v>0</v>
      </c>
      <c r="K54" s="9">
        <v>1326379045</v>
      </c>
      <c r="L54" s="5">
        <f t="shared" si="22"/>
        <v>10</v>
      </c>
    </row>
    <row r="55" spans="1:12" x14ac:dyDescent="0.4">
      <c r="A55">
        <v>44</v>
      </c>
      <c r="B55" s="7">
        <v>51.495882580173998</v>
      </c>
      <c r="C55" s="4">
        <f t="shared" si="19"/>
        <v>0</v>
      </c>
      <c r="D55" s="7">
        <v>-0.16374607131387001</v>
      </c>
      <c r="E55" s="4">
        <f t="shared" si="20"/>
        <v>0</v>
      </c>
      <c r="F55" s="4">
        <f t="shared" si="16"/>
        <v>0</v>
      </c>
      <c r="G55" s="4">
        <f t="shared" si="17"/>
        <v>0</v>
      </c>
      <c r="H55" s="5">
        <f t="shared" si="21"/>
        <v>0</v>
      </c>
      <c r="I55" s="5">
        <f>IFERROR(G55/L55/$F$2,0)</f>
        <v>0</v>
      </c>
      <c r="J55" s="5">
        <f t="shared" si="18"/>
        <v>0</v>
      </c>
      <c r="K55" s="9">
        <v>1326379050</v>
      </c>
      <c r="L55" s="5">
        <f t="shared" si="22"/>
        <v>5</v>
      </c>
    </row>
    <row r="56" spans="1:12" x14ac:dyDescent="0.4">
      <c r="A56">
        <v>45</v>
      </c>
      <c r="B56" s="7">
        <v>51.495882580173998</v>
      </c>
      <c r="C56" s="4">
        <f t="shared" si="19"/>
        <v>0</v>
      </c>
      <c r="D56" s="7">
        <v>-0.16374607131387001</v>
      </c>
      <c r="E56" s="4">
        <f t="shared" si="20"/>
        <v>0</v>
      </c>
      <c r="F56" s="4">
        <f t="shared" si="16"/>
        <v>0</v>
      </c>
      <c r="G56" s="4">
        <f t="shared" si="17"/>
        <v>0</v>
      </c>
      <c r="H56" s="5">
        <f t="shared" si="21"/>
        <v>0</v>
      </c>
      <c r="I56" s="5">
        <f>IFERROR(G56/L56/$F$2,0)</f>
        <v>0</v>
      </c>
      <c r="J56" s="5">
        <f t="shared" si="18"/>
        <v>0</v>
      </c>
      <c r="K56" s="9">
        <v>1326379065</v>
      </c>
      <c r="L56" s="5">
        <f t="shared" si="22"/>
        <v>15</v>
      </c>
    </row>
    <row r="57" spans="1:12" x14ac:dyDescent="0.4">
      <c r="A57">
        <v>46</v>
      </c>
      <c r="B57" s="7">
        <v>51.495882580173998</v>
      </c>
      <c r="C57" s="4">
        <f t="shared" si="19"/>
        <v>0</v>
      </c>
      <c r="D57" s="7">
        <v>-0.16374607131387001</v>
      </c>
      <c r="E57" s="4">
        <f t="shared" si="20"/>
        <v>0</v>
      </c>
      <c r="F57" s="4">
        <f t="shared" si="16"/>
        <v>0</v>
      </c>
      <c r="G57" s="4">
        <f t="shared" si="17"/>
        <v>0</v>
      </c>
      <c r="H57" s="5">
        <f t="shared" si="21"/>
        <v>0</v>
      </c>
      <c r="I57" s="5">
        <f>IFERROR(G57/L57/$F$2,0)</f>
        <v>0</v>
      </c>
      <c r="J57" s="5">
        <f t="shared" si="18"/>
        <v>0</v>
      </c>
      <c r="K57" s="9">
        <v>1326379074</v>
      </c>
      <c r="L57" s="5">
        <f t="shared" si="22"/>
        <v>9</v>
      </c>
    </row>
    <row r="58" spans="1:12" x14ac:dyDescent="0.4">
      <c r="A58">
        <v>47</v>
      </c>
      <c r="B58" s="7">
        <v>51.495882580173998</v>
      </c>
      <c r="C58" s="4">
        <f t="shared" si="19"/>
        <v>0</v>
      </c>
      <c r="D58" s="7">
        <v>-0.16374607131387001</v>
      </c>
      <c r="E58" s="4">
        <f t="shared" si="20"/>
        <v>0</v>
      </c>
      <c r="F58" s="4">
        <f t="shared" si="16"/>
        <v>0</v>
      </c>
      <c r="G58" s="4">
        <f t="shared" si="17"/>
        <v>0</v>
      </c>
      <c r="H58" s="5">
        <f t="shared" si="21"/>
        <v>0</v>
      </c>
      <c r="I58" s="5">
        <f>IFERROR(G58/L58/$F$2,0)</f>
        <v>0</v>
      </c>
      <c r="J58" s="5">
        <f t="shared" si="18"/>
        <v>0</v>
      </c>
      <c r="K58" s="9">
        <v>1326379095</v>
      </c>
      <c r="L58" s="5">
        <f t="shared" si="22"/>
        <v>21</v>
      </c>
    </row>
    <row r="59" spans="1:12" x14ac:dyDescent="0.4">
      <c r="A59">
        <v>48</v>
      </c>
      <c r="B59" s="7">
        <v>51.495882580173998</v>
      </c>
      <c r="C59" s="4">
        <f t="shared" si="19"/>
        <v>0</v>
      </c>
      <c r="D59" s="7">
        <v>-0.16374607131387001</v>
      </c>
      <c r="E59" s="4">
        <f t="shared" si="20"/>
        <v>0</v>
      </c>
      <c r="F59" s="4">
        <f t="shared" si="16"/>
        <v>0</v>
      </c>
      <c r="G59" s="4">
        <f t="shared" si="17"/>
        <v>0</v>
      </c>
      <c r="H59" s="5">
        <f t="shared" si="21"/>
        <v>0</v>
      </c>
      <c r="I59" s="5">
        <f>IFERROR(G59/L59/$F$2,0)</f>
        <v>0</v>
      </c>
      <c r="J59" s="5">
        <f t="shared" si="18"/>
        <v>0</v>
      </c>
      <c r="K59" s="9">
        <v>1326379103</v>
      </c>
      <c r="L59" s="5">
        <f t="shared" si="22"/>
        <v>8</v>
      </c>
    </row>
    <row r="60" spans="1:12" x14ac:dyDescent="0.4">
      <c r="A60">
        <v>49</v>
      </c>
      <c r="B60" s="7">
        <v>51.495882580173998</v>
      </c>
      <c r="C60" s="4">
        <f t="shared" si="19"/>
        <v>0</v>
      </c>
      <c r="D60" s="7">
        <v>-0.16374607131388</v>
      </c>
      <c r="E60" s="4">
        <f t="shared" si="20"/>
        <v>-9.9920072216264089E-15</v>
      </c>
      <c r="F60" s="4">
        <f t="shared" si="16"/>
        <v>0</v>
      </c>
      <c r="G60" s="4">
        <f t="shared" si="17"/>
        <v>9.9920072216264089E-15</v>
      </c>
      <c r="H60" s="5">
        <f t="shared" si="21"/>
        <v>1.1091128016005314E-9</v>
      </c>
      <c r="I60" s="5">
        <f>IFERROR(G60/L60/$F$2,0)</f>
        <v>1.1091128016005314E-10</v>
      </c>
      <c r="J60" s="5">
        <f t="shared" si="18"/>
        <v>3.992806085761913E-10</v>
      </c>
      <c r="K60" s="9">
        <v>1326379113</v>
      </c>
      <c r="L60" s="5">
        <f t="shared" si="22"/>
        <v>10</v>
      </c>
    </row>
    <row r="61" spans="1:12" x14ac:dyDescent="0.4">
      <c r="A61">
        <v>50</v>
      </c>
      <c r="B61" s="7">
        <v>51.496024220286003</v>
      </c>
      <c r="C61" s="4">
        <f t="shared" si="19"/>
        <v>1.4164011200534787E-4</v>
      </c>
      <c r="D61" s="7">
        <v>-0.16374018364533999</v>
      </c>
      <c r="E61" s="4">
        <f t="shared" si="20"/>
        <v>5.887668540011104E-6</v>
      </c>
      <c r="F61" s="4">
        <f t="shared" si="16"/>
        <v>87.619710538655255</v>
      </c>
      <c r="G61" s="4">
        <f t="shared" si="17"/>
        <v>1.4176242791982834E-4</v>
      </c>
      <c r="H61" s="5">
        <f t="shared" si="21"/>
        <v>15.735629499100945</v>
      </c>
      <c r="I61" s="5">
        <f>IFERROR(G61/L61/$F$2,0)</f>
        <v>1.2104330383923805</v>
      </c>
      <c r="J61" s="5">
        <f t="shared" si="18"/>
        <v>4.3575589382125699</v>
      </c>
      <c r="K61" s="9">
        <v>1326379126</v>
      </c>
      <c r="L61" s="5">
        <f t="shared" si="22"/>
        <v>13</v>
      </c>
    </row>
    <row r="62" spans="1:12" x14ac:dyDescent="0.4">
      <c r="A62">
        <v>51</v>
      </c>
      <c r="B62" s="7">
        <v>51.496279150623003</v>
      </c>
      <c r="C62" s="4">
        <f t="shared" si="19"/>
        <v>2.549303370003031E-4</v>
      </c>
      <c r="D62" s="7">
        <v>-0.16350567289519</v>
      </c>
      <c r="E62" s="4">
        <f t="shared" si="20"/>
        <v>2.3451075014999101E-4</v>
      </c>
      <c r="F62" s="4">
        <f t="shared" si="16"/>
        <v>47.389006737173624</v>
      </c>
      <c r="G62" s="4">
        <f t="shared" si="17"/>
        <v>3.4638817626905165E-4</v>
      </c>
      <c r="H62" s="5">
        <f t="shared" si="21"/>
        <v>38.44908756586473</v>
      </c>
      <c r="I62" s="5">
        <f>IFERROR(G62/L62/$F$2,0)</f>
        <v>9.6122718914661824</v>
      </c>
      <c r="J62" s="5">
        <f t="shared" si="18"/>
        <v>34.60417880927826</v>
      </c>
      <c r="K62" s="9">
        <v>1326379130</v>
      </c>
      <c r="L62" s="5">
        <f t="shared" si="22"/>
        <v>4</v>
      </c>
    </row>
    <row r="63" spans="1:12" x14ac:dyDescent="0.4">
      <c r="A63">
        <v>52</v>
      </c>
      <c r="B63" s="7">
        <v>51.496565238427003</v>
      </c>
      <c r="C63" s="4">
        <f t="shared" si="19"/>
        <v>2.8608780399963507E-4</v>
      </c>
      <c r="D63" s="7">
        <v>-0.16315570241499</v>
      </c>
      <c r="E63" s="4">
        <f t="shared" si="20"/>
        <v>3.4997048019999588E-4</v>
      </c>
      <c r="F63" s="4">
        <f t="shared" si="16"/>
        <v>39.264716546461514</v>
      </c>
      <c r="G63" s="4">
        <f t="shared" si="17"/>
        <v>4.5202385845080048E-4</v>
      </c>
      <c r="H63" s="5">
        <f t="shared" si="21"/>
        <v>50.174648288038853</v>
      </c>
      <c r="I63" s="5">
        <f>IFERROR(G63/L63/$F$2,0)</f>
        <v>10.034929657607769</v>
      </c>
      <c r="J63" s="5">
        <f t="shared" si="18"/>
        <v>36.125746767387973</v>
      </c>
      <c r="K63" s="9">
        <v>1326379135</v>
      </c>
      <c r="L63" s="5">
        <f t="shared" si="22"/>
        <v>5</v>
      </c>
    </row>
    <row r="64" spans="1:12" x14ac:dyDescent="0.4">
      <c r="A64">
        <v>53</v>
      </c>
      <c r="B64" s="7">
        <v>51.496739759278</v>
      </c>
      <c r="C64" s="4">
        <f t="shared" si="19"/>
        <v>1.7452085099733949E-4</v>
      </c>
      <c r="D64" s="7">
        <v>-0.1629408409709</v>
      </c>
      <c r="E64" s="4">
        <f t="shared" si="20"/>
        <v>2.1486144408999763E-4</v>
      </c>
      <c r="F64" s="4">
        <f t="shared" si="16"/>
        <v>39.085172408356684</v>
      </c>
      <c r="G64" s="4">
        <f t="shared" si="17"/>
        <v>2.7680853958878286E-4</v>
      </c>
      <c r="H64" s="5">
        <f t="shared" si="21"/>
        <v>30.725747894354896</v>
      </c>
      <c r="I64" s="5">
        <f>IFERROR(G64/L64/$F$2,0)</f>
        <v>5.1209579823924827</v>
      </c>
      <c r="J64" s="5">
        <f t="shared" si="18"/>
        <v>18.435448736612937</v>
      </c>
      <c r="K64" s="9">
        <v>1326379141</v>
      </c>
      <c r="L64" s="5">
        <f t="shared" si="22"/>
        <v>6</v>
      </c>
    </row>
    <row r="65" spans="1:12" x14ac:dyDescent="0.4">
      <c r="A65">
        <v>54</v>
      </c>
      <c r="B65" s="7">
        <v>51.496744866211998</v>
      </c>
      <c r="C65" s="4">
        <f t="shared" si="19"/>
        <v>5.1069339974674222E-6</v>
      </c>
      <c r="D65" s="7">
        <v>-0.16293423642828</v>
      </c>
      <c r="E65" s="4">
        <f t="shared" si="20"/>
        <v>6.6045426199978774E-6</v>
      </c>
      <c r="F65" s="4">
        <f t="shared" si="16"/>
        <v>37.71283323606999</v>
      </c>
      <c r="G65" s="4">
        <f t="shared" si="17"/>
        <v>8.3486979867436224E-6</v>
      </c>
      <c r="H65" s="5">
        <f t="shared" si="21"/>
        <v>0.92670547652854207</v>
      </c>
      <c r="I65" s="5">
        <f>IFERROR(G65/L65/$F$2,0)</f>
        <v>0.18534109530570841</v>
      </c>
      <c r="J65" s="5">
        <f t="shared" si="18"/>
        <v>0.66722794310055034</v>
      </c>
      <c r="K65" s="9">
        <v>1326379146</v>
      </c>
      <c r="L65" s="5">
        <f t="shared" si="22"/>
        <v>5</v>
      </c>
    </row>
    <row r="66" spans="1:12" x14ac:dyDescent="0.4">
      <c r="A66">
        <v>55</v>
      </c>
      <c r="B66" s="7">
        <v>51.496838130181999</v>
      </c>
      <c r="C66" s="4">
        <f t="shared" si="19"/>
        <v>9.3263970001089547E-5</v>
      </c>
      <c r="D66" s="7">
        <v>-0.16259841152216001</v>
      </c>
      <c r="E66" s="4">
        <f t="shared" si="20"/>
        <v>3.3582490611999694E-4</v>
      </c>
      <c r="F66" s="4">
        <f t="shared" si="16"/>
        <v>15.520828118910119</v>
      </c>
      <c r="G66" s="4">
        <f t="shared" si="17"/>
        <v>3.4853484140164362E-4</v>
      </c>
      <c r="H66" s="5">
        <f t="shared" si="21"/>
        <v>38.687367395582442</v>
      </c>
      <c r="I66" s="5">
        <f>IFERROR(G66/L66/$F$2,0)</f>
        <v>6.4478945659304063</v>
      </c>
      <c r="J66" s="5">
        <f t="shared" si="18"/>
        <v>23.212420437349465</v>
      </c>
      <c r="K66" s="9">
        <v>1326379152</v>
      </c>
      <c r="L66" s="5">
        <f t="shared" si="22"/>
        <v>6</v>
      </c>
    </row>
    <row r="67" spans="1:12" x14ac:dyDescent="0.4">
      <c r="A67">
        <v>56</v>
      </c>
      <c r="B67" s="7">
        <v>51.496886892427</v>
      </c>
      <c r="C67" s="4">
        <f t="shared" si="19"/>
        <v>4.8762245000943949E-5</v>
      </c>
      <c r="D67" s="7">
        <v>-0.16186532149791</v>
      </c>
      <c r="E67" s="4">
        <f t="shared" si="20"/>
        <v>7.3309002425001046E-4</v>
      </c>
      <c r="F67" s="4">
        <f t="shared" si="16"/>
        <v>3.8054826339874439</v>
      </c>
      <c r="G67" s="4">
        <f t="shared" si="17"/>
        <v>7.3470997011910284E-4</v>
      </c>
      <c r="H67" s="5">
        <f t="shared" si="21"/>
        <v>81.55280668322041</v>
      </c>
      <c r="I67" s="5">
        <f>IFERROR(G67/L67/$F$2,0)</f>
        <v>16.310561336644081</v>
      </c>
      <c r="J67" s="5">
        <f t="shared" si="18"/>
        <v>58.718020811918691</v>
      </c>
      <c r="K67" s="9">
        <v>1326379157</v>
      </c>
      <c r="L67" s="5">
        <f t="shared" si="22"/>
        <v>5</v>
      </c>
    </row>
    <row r="68" spans="1:12" x14ac:dyDescent="0.4">
      <c r="A68">
        <v>57</v>
      </c>
      <c r="B68" s="7">
        <v>51.496963152025003</v>
      </c>
      <c r="C68" s="4">
        <f t="shared" si="19"/>
        <v>7.6259598003503015E-5</v>
      </c>
      <c r="D68" s="7">
        <v>-0.16094624165061999</v>
      </c>
      <c r="E68" s="4">
        <f t="shared" si="20"/>
        <v>9.1907984729000525E-4</v>
      </c>
      <c r="F68" s="4">
        <f t="shared" si="16"/>
        <v>4.7431865384894873</v>
      </c>
      <c r="G68" s="4">
        <f t="shared" si="17"/>
        <v>9.2223819698724003E-4</v>
      </c>
      <c r="H68" s="5">
        <f t="shared" si="21"/>
        <v>102.36843986558364</v>
      </c>
      <c r="I68" s="5">
        <f>IFERROR(G68/L68/$F$2,0)</f>
        <v>20.473687973116729</v>
      </c>
      <c r="J68" s="5">
        <f t="shared" si="18"/>
        <v>73.705276703220221</v>
      </c>
      <c r="K68" s="9">
        <v>1326379162</v>
      </c>
      <c r="L68" s="5">
        <f t="shared" si="22"/>
        <v>5</v>
      </c>
    </row>
    <row r="69" spans="1:12" x14ac:dyDescent="0.4">
      <c r="A69">
        <v>58</v>
      </c>
      <c r="B69" s="7">
        <v>51.497155863670002</v>
      </c>
      <c r="C69" s="4">
        <f t="shared" si="19"/>
        <v>1.9271164499912175E-4</v>
      </c>
      <c r="D69" s="7">
        <v>-0.15933387624066001</v>
      </c>
      <c r="E69" s="4">
        <f t="shared" si="20"/>
        <v>1.6123654099599871E-3</v>
      </c>
      <c r="F69" s="4">
        <f t="shared" si="16"/>
        <v>6.8157209597093997</v>
      </c>
      <c r="G69" s="4">
        <f t="shared" si="17"/>
        <v>1.6238411231871499E-3</v>
      </c>
      <c r="H69" s="5">
        <f t="shared" si="21"/>
        <v>180.24636467377363</v>
      </c>
      <c r="I69" s="5">
        <f>IFERROR(G69/L69/$F$2,0)</f>
        <v>18.024636467377363</v>
      </c>
      <c r="J69" s="5">
        <f t="shared" si="18"/>
        <v>64.888691282558511</v>
      </c>
      <c r="K69" s="9">
        <v>1326379172</v>
      </c>
      <c r="L69" s="5">
        <f t="shared" si="22"/>
        <v>10</v>
      </c>
    </row>
    <row r="70" spans="1:12" x14ac:dyDescent="0.4">
      <c r="A70">
        <v>59</v>
      </c>
      <c r="B70" s="7">
        <v>51.497191046822998</v>
      </c>
      <c r="C70" s="4">
        <f t="shared" si="19"/>
        <v>3.5183152995443834E-5</v>
      </c>
      <c r="D70" s="7">
        <v>-0.15915982089467001</v>
      </c>
      <c r="E70" s="4">
        <f t="shared" si="20"/>
        <v>1.7405534598999295E-4</v>
      </c>
      <c r="F70" s="4">
        <f t="shared" si="16"/>
        <v>11.427656083978864</v>
      </c>
      <c r="G70" s="4">
        <f t="shared" si="17"/>
        <v>1.7757566759665289E-4</v>
      </c>
      <c r="H70" s="5">
        <f t="shared" si="21"/>
        <v>19.710899103228471</v>
      </c>
      <c r="I70" s="5">
        <f>IFERROR(G70/L70/$F$2,0)</f>
        <v>3.2851498505380783</v>
      </c>
      <c r="J70" s="5">
        <f t="shared" si="18"/>
        <v>11.826539461937083</v>
      </c>
      <c r="K70" s="9">
        <v>1326379178</v>
      </c>
      <c r="L70" s="5">
        <f t="shared" si="22"/>
        <v>6</v>
      </c>
    </row>
    <row r="71" spans="1:12" x14ac:dyDescent="0.4">
      <c r="A71">
        <v>60</v>
      </c>
      <c r="B71" s="7">
        <v>51.497191046822998</v>
      </c>
      <c r="C71" s="4">
        <f t="shared" si="19"/>
        <v>0</v>
      </c>
      <c r="D71" s="7">
        <v>-0.15915982089467001</v>
      </c>
      <c r="E71" s="4">
        <f t="shared" si="20"/>
        <v>0</v>
      </c>
      <c r="F71" s="4">
        <f t="shared" si="16"/>
        <v>0</v>
      </c>
      <c r="G71" s="4">
        <f t="shared" si="17"/>
        <v>0</v>
      </c>
      <c r="H71" s="5">
        <f t="shared" si="21"/>
        <v>0</v>
      </c>
      <c r="I71" s="5">
        <f>IFERROR(G71/L71/$F$2,0)</f>
        <v>0</v>
      </c>
      <c r="J71" s="5">
        <f t="shared" si="18"/>
        <v>0</v>
      </c>
      <c r="K71" s="9">
        <v>1326379184</v>
      </c>
      <c r="L71" s="5">
        <f t="shared" si="22"/>
        <v>6</v>
      </c>
    </row>
    <row r="72" spans="1:12" x14ac:dyDescent="0.4">
      <c r="A72">
        <v>61</v>
      </c>
      <c r="B72" s="7">
        <v>51.497191046822998</v>
      </c>
      <c r="C72" s="4">
        <f t="shared" si="19"/>
        <v>0</v>
      </c>
      <c r="D72" s="7">
        <v>-0.15915982089467001</v>
      </c>
      <c r="E72" s="4">
        <f t="shared" si="20"/>
        <v>0</v>
      </c>
      <c r="F72" s="4">
        <f t="shared" si="16"/>
        <v>0</v>
      </c>
      <c r="G72" s="4">
        <f t="shared" si="17"/>
        <v>0</v>
      </c>
      <c r="H72" s="5">
        <f t="shared" si="21"/>
        <v>0</v>
      </c>
      <c r="I72" s="5">
        <f>IFERROR(G72/L72/$F$2,0)</f>
        <v>0</v>
      </c>
      <c r="J72" s="5">
        <f t="shared" si="18"/>
        <v>0</v>
      </c>
      <c r="K72" s="9">
        <v>1326379198</v>
      </c>
      <c r="L72" s="5">
        <f t="shared" si="22"/>
        <v>14</v>
      </c>
    </row>
    <row r="73" spans="1:12" x14ac:dyDescent="0.4">
      <c r="A73">
        <v>62</v>
      </c>
      <c r="B73" s="7">
        <v>51.497229833317</v>
      </c>
      <c r="C73" s="4">
        <f t="shared" si="19"/>
        <v>3.8786494002351901E-5</v>
      </c>
      <c r="D73" s="7">
        <v>-0.15878035181158001</v>
      </c>
      <c r="E73" s="4">
        <f t="shared" si="20"/>
        <v>3.7946908309000049E-4</v>
      </c>
      <c r="F73" s="4">
        <f t="shared" si="16"/>
        <v>5.836078788716164</v>
      </c>
      <c r="G73" s="4">
        <f t="shared" si="17"/>
        <v>3.8144616545216463E-4</v>
      </c>
      <c r="H73" s="5">
        <f t="shared" si="21"/>
        <v>42.340524365190269</v>
      </c>
      <c r="I73" s="5">
        <f>IFERROR(G73/L73/$F$2,0)</f>
        <v>5.2925655456487837</v>
      </c>
      <c r="J73" s="5">
        <f t="shared" si="18"/>
        <v>19.05323596433562</v>
      </c>
      <c r="K73" s="9">
        <v>1326379206</v>
      </c>
      <c r="L73" s="5">
        <f t="shared" si="22"/>
        <v>8</v>
      </c>
    </row>
    <row r="74" spans="1:12" x14ac:dyDescent="0.4">
      <c r="A74">
        <v>63</v>
      </c>
      <c r="B74" s="7">
        <v>51.497288650092003</v>
      </c>
      <c r="C74" s="4">
        <f t="shared" si="19"/>
        <v>5.8816775002412669E-5</v>
      </c>
      <c r="D74" s="7">
        <v>-0.15816729520732001</v>
      </c>
      <c r="E74" s="4">
        <f t="shared" si="20"/>
        <v>6.1305660426000386E-4</v>
      </c>
      <c r="F74" s="4">
        <f t="shared" si="16"/>
        <v>5.4801955905456792</v>
      </c>
      <c r="G74" s="4">
        <f t="shared" si="17"/>
        <v>6.158715881159736E-4</v>
      </c>
      <c r="H74" s="5">
        <f t="shared" si="21"/>
        <v>68.361746280873064</v>
      </c>
      <c r="I74" s="5">
        <f>IFERROR(G74/L74/$F$2,0)</f>
        <v>13.672349256174613</v>
      </c>
      <c r="J74" s="5">
        <f t="shared" si="18"/>
        <v>49.220457322228604</v>
      </c>
      <c r="K74" s="9">
        <v>1326379211</v>
      </c>
      <c r="L74" s="5">
        <f t="shared" si="22"/>
        <v>5</v>
      </c>
    </row>
    <row r="75" spans="1:12" x14ac:dyDescent="0.4">
      <c r="A75">
        <v>64</v>
      </c>
      <c r="B75" s="7">
        <v>51.497360785753997</v>
      </c>
      <c r="C75" s="4">
        <f t="shared" si="19"/>
        <v>7.2135661994821021E-5</v>
      </c>
      <c r="D75" s="7">
        <v>-0.15760849811114999</v>
      </c>
      <c r="E75" s="4">
        <f t="shared" si="20"/>
        <v>5.5879709617001616E-4</v>
      </c>
      <c r="F75" s="4">
        <f t="shared" si="16"/>
        <v>7.3556884752392833</v>
      </c>
      <c r="G75" s="4">
        <f t="shared" si="17"/>
        <v>5.6343389001680874E-4</v>
      </c>
      <c r="H75" s="5">
        <f t="shared" si="21"/>
        <v>62.541161791865768</v>
      </c>
      <c r="I75" s="5">
        <f>IFERROR(G75/L75/$F$2,0)</f>
        <v>12.508232358373153</v>
      </c>
      <c r="J75" s="5">
        <f t="shared" si="18"/>
        <v>45.029636490143353</v>
      </c>
      <c r="K75" s="9">
        <v>1326379216</v>
      </c>
      <c r="L75" s="5">
        <f t="shared" si="22"/>
        <v>5</v>
      </c>
    </row>
    <row r="76" spans="1:12" x14ac:dyDescent="0.4">
      <c r="A76">
        <v>65</v>
      </c>
      <c r="B76" s="7">
        <v>51.497388589038998</v>
      </c>
      <c r="C76" s="4">
        <f t="shared" si="19"/>
        <v>2.7803285000516098E-5</v>
      </c>
      <c r="D76" s="7">
        <v>-0.15735332351902001</v>
      </c>
      <c r="E76" s="4">
        <f t="shared" si="20"/>
        <v>2.5517459212998084E-4</v>
      </c>
      <c r="F76" s="4">
        <f t="shared" si="16"/>
        <v>6.2182971276011205</v>
      </c>
      <c r="G76" s="4">
        <f t="shared" si="17"/>
        <v>2.5668481670235578E-4</v>
      </c>
      <c r="H76" s="5">
        <f t="shared" si="21"/>
        <v>28.49201465396149</v>
      </c>
      <c r="I76" s="5">
        <f>IFERROR(G76/L76/$F$2,0)</f>
        <v>7.1230036634903726</v>
      </c>
      <c r="J76" s="5">
        <f t="shared" si="18"/>
        <v>25.642813188565341</v>
      </c>
      <c r="K76" s="9">
        <v>1326379220</v>
      </c>
      <c r="L76" s="5">
        <f t="shared" si="22"/>
        <v>4</v>
      </c>
    </row>
    <row r="77" spans="1:12" x14ac:dyDescent="0.4">
      <c r="A77">
        <v>66</v>
      </c>
      <c r="B77" s="7">
        <v>51.497428151786998</v>
      </c>
      <c r="C77" s="4">
        <f t="shared" si="19"/>
        <v>3.9562748000321335E-5</v>
      </c>
      <c r="D77" s="7">
        <v>-0.15677856224426001</v>
      </c>
      <c r="E77" s="4">
        <f t="shared" si="20"/>
        <v>5.747612747599995E-4</v>
      </c>
      <c r="F77" s="4">
        <f t="shared" ref="F77:F140" si="23">IFERROR(DEGREES(ATAN(C77/E77)),0)</f>
        <v>3.9376497800232415</v>
      </c>
      <c r="G77" s="4">
        <f t="shared" ref="G77:G140" si="24">(E77^2+C77^2)^0.5</f>
        <v>5.7612128410003784E-4</v>
      </c>
      <c r="H77" s="5">
        <f t="shared" ref="H77:H140" si="25">G77/$F$2</f>
        <v>63.949462535104196</v>
      </c>
      <c r="I77" s="5">
        <f>IFERROR(G77/L77/$F$2,0)</f>
        <v>12.78989250702084</v>
      </c>
      <c r="J77" s="5">
        <f t="shared" ref="J77:J140" si="26">I77*3.6</f>
        <v>46.043613025275022</v>
      </c>
      <c r="K77" s="9">
        <v>1326379225</v>
      </c>
      <c r="L77" s="5">
        <f t="shared" si="22"/>
        <v>5</v>
      </c>
    </row>
    <row r="78" spans="1:12" x14ac:dyDescent="0.4">
      <c r="A78">
        <v>67</v>
      </c>
      <c r="B78" s="7">
        <v>51.497483751963003</v>
      </c>
      <c r="C78" s="4">
        <f t="shared" ref="C78:C141" si="27">B78-B77</f>
        <v>5.5600176004588775E-5</v>
      </c>
      <c r="D78" s="7">
        <v>-0.15602064991709999</v>
      </c>
      <c r="E78" s="4">
        <f t="shared" ref="E78:E141" si="28">D78-D77</f>
        <v>7.5791232716002077E-4</v>
      </c>
      <c r="F78" s="4">
        <f t="shared" si="23"/>
        <v>4.1956820241747685</v>
      </c>
      <c r="G78" s="4">
        <f t="shared" si="24"/>
        <v>7.5994899515221387E-4</v>
      </c>
      <c r="H78" s="5">
        <f t="shared" si="25"/>
        <v>84.354338461895736</v>
      </c>
      <c r="I78" s="5">
        <f>IFERROR(G78/L78/$F$2,0)</f>
        <v>14.059056410315957</v>
      </c>
      <c r="J78" s="5">
        <f t="shared" si="26"/>
        <v>50.61260307713745</v>
      </c>
      <c r="K78" s="9">
        <v>1326379231</v>
      </c>
      <c r="L78" s="5">
        <f t="shared" ref="L78:L141" si="29">K78-K77</f>
        <v>6</v>
      </c>
    </row>
    <row r="79" spans="1:12" x14ac:dyDescent="0.4">
      <c r="A79">
        <v>68</v>
      </c>
      <c r="B79" s="7">
        <v>51.497488819381999</v>
      </c>
      <c r="C79" s="4">
        <f t="shared" si="27"/>
        <v>5.0674189964183824E-6</v>
      </c>
      <c r="D79" s="7">
        <v>-0.15542245318600001</v>
      </c>
      <c r="E79" s="4">
        <f t="shared" si="28"/>
        <v>5.9819673109998139E-4</v>
      </c>
      <c r="F79" s="4">
        <f t="shared" si="23"/>
        <v>0.48534998889129166</v>
      </c>
      <c r="G79" s="4">
        <f t="shared" si="24"/>
        <v>5.9821819416830575E-4</v>
      </c>
      <c r="H79" s="5">
        <f t="shared" si="25"/>
        <v>66.402219552681942</v>
      </c>
      <c r="I79" s="5">
        <f>IFERROR(G79/L79/$F$2,0)</f>
        <v>16.600554888170485</v>
      </c>
      <c r="J79" s="5">
        <f t="shared" si="26"/>
        <v>59.761997597413746</v>
      </c>
      <c r="K79" s="9">
        <v>1326379235</v>
      </c>
      <c r="L79" s="5">
        <f t="shared" si="29"/>
        <v>4</v>
      </c>
    </row>
    <row r="80" spans="1:12" x14ac:dyDescent="0.4">
      <c r="A80">
        <v>69</v>
      </c>
      <c r="B80" s="7">
        <v>51.497567432436</v>
      </c>
      <c r="C80" s="4">
        <f t="shared" si="27"/>
        <v>7.8613054000697957E-5</v>
      </c>
      <c r="D80" s="7">
        <v>-0.15467130936286</v>
      </c>
      <c r="E80" s="4">
        <f t="shared" si="28"/>
        <v>7.5114382314001027E-4</v>
      </c>
      <c r="F80" s="4">
        <f t="shared" si="23"/>
        <v>5.9746989969314157</v>
      </c>
      <c r="G80" s="4">
        <f t="shared" si="24"/>
        <v>7.5524635404661678E-4</v>
      </c>
      <c r="H80" s="5">
        <f t="shared" si="25"/>
        <v>83.832345299174463</v>
      </c>
      <c r="I80" s="5">
        <f>IFERROR(G80/L80/$F$2,0)</f>
        <v>16.766469059834893</v>
      </c>
      <c r="J80" s="5">
        <f t="shared" si="26"/>
        <v>60.359288615405617</v>
      </c>
      <c r="K80" s="9">
        <v>1326379240</v>
      </c>
      <c r="L80" s="5">
        <f t="shared" si="29"/>
        <v>5</v>
      </c>
    </row>
    <row r="81" spans="1:12" x14ac:dyDescent="0.4">
      <c r="A81">
        <v>70</v>
      </c>
      <c r="B81" s="7">
        <v>51.497725084038997</v>
      </c>
      <c r="C81" s="4">
        <f t="shared" si="27"/>
        <v>1.5765160299707759E-4</v>
      </c>
      <c r="D81" s="7">
        <v>-0.15434417463009001</v>
      </c>
      <c r="E81" s="4">
        <f t="shared" si="28"/>
        <v>3.2713473276999028E-4</v>
      </c>
      <c r="F81" s="4">
        <f t="shared" si="23"/>
        <v>25.730181141224822</v>
      </c>
      <c r="G81" s="4">
        <f t="shared" si="24"/>
        <v>3.6314069079633736E-4</v>
      </c>
      <c r="H81" s="5">
        <f t="shared" si="25"/>
        <v>40.308616678393449</v>
      </c>
      <c r="I81" s="5">
        <f>IFERROR(G81/L81/$F$2,0)</f>
        <v>6.7181027797322406</v>
      </c>
      <c r="J81" s="5">
        <f t="shared" si="26"/>
        <v>24.185170007036067</v>
      </c>
      <c r="K81" s="9">
        <v>1326379246</v>
      </c>
      <c r="L81" s="5">
        <f t="shared" si="29"/>
        <v>6</v>
      </c>
    </row>
    <row r="82" spans="1:12" x14ac:dyDescent="0.4">
      <c r="A82">
        <v>71</v>
      </c>
      <c r="B82" s="7">
        <v>51.497750474162999</v>
      </c>
      <c r="C82" s="4">
        <f t="shared" si="27"/>
        <v>2.5390124001489767E-5</v>
      </c>
      <c r="D82" s="7">
        <v>-0.15430388757953001</v>
      </c>
      <c r="E82" s="4">
        <f t="shared" si="28"/>
        <v>4.0287050560000592E-5</v>
      </c>
      <c r="F82" s="4">
        <f t="shared" si="23"/>
        <v>32.220376927851255</v>
      </c>
      <c r="G82" s="4">
        <f t="shared" si="24"/>
        <v>4.7620424605783078E-5</v>
      </c>
      <c r="H82" s="5">
        <f t="shared" si="25"/>
        <v>5.285867131241921</v>
      </c>
      <c r="I82" s="5">
        <f>IFERROR(G82/L82/$F$2,0)</f>
        <v>1.3214667828104802</v>
      </c>
      <c r="J82" s="5">
        <f t="shared" si="26"/>
        <v>4.7572804181177286</v>
      </c>
      <c r="K82" s="9">
        <v>1326379250</v>
      </c>
      <c r="L82" s="5">
        <f t="shared" si="29"/>
        <v>4</v>
      </c>
    </row>
    <row r="83" spans="1:12" x14ac:dyDescent="0.4">
      <c r="A83">
        <v>72</v>
      </c>
      <c r="B83" s="7">
        <v>51.497809756579002</v>
      </c>
      <c r="C83" s="4">
        <f t="shared" si="27"/>
        <v>5.9282416003725302E-5</v>
      </c>
      <c r="D83" s="7">
        <v>-0.1542154569219</v>
      </c>
      <c r="E83" s="4">
        <f t="shared" si="28"/>
        <v>8.843065763000646E-5</v>
      </c>
      <c r="F83" s="4">
        <f t="shared" si="23"/>
        <v>33.837230896750704</v>
      </c>
      <c r="G83" s="4">
        <f t="shared" si="24"/>
        <v>1.0646307367399349E-4</v>
      </c>
      <c r="H83" s="5">
        <f t="shared" si="25"/>
        <v>11.817401177813277</v>
      </c>
      <c r="I83" s="5">
        <f>IFERROR(G83/L83/$F$2,0)</f>
        <v>2.3634802355626552</v>
      </c>
      <c r="J83" s="5">
        <f t="shared" si="26"/>
        <v>8.5085288480255592</v>
      </c>
      <c r="K83" s="9">
        <v>1326379255</v>
      </c>
      <c r="L83" s="5">
        <f t="shared" si="29"/>
        <v>5</v>
      </c>
    </row>
    <row r="84" spans="1:12" x14ac:dyDescent="0.4">
      <c r="A84">
        <v>73</v>
      </c>
      <c r="B84" s="7">
        <v>51.498000064229998</v>
      </c>
      <c r="C84" s="4">
        <f t="shared" si="27"/>
        <v>1.9030765099614655E-4</v>
      </c>
      <c r="D84" s="7">
        <v>-0.15395552006238999</v>
      </c>
      <c r="E84" s="4">
        <f t="shared" si="28"/>
        <v>2.5993685951000711E-4</v>
      </c>
      <c r="F84" s="4">
        <f t="shared" si="23"/>
        <v>36.208988427609832</v>
      </c>
      <c r="G84" s="4">
        <f t="shared" si="24"/>
        <v>3.2215551052185387E-4</v>
      </c>
      <c r="H84" s="5">
        <f t="shared" si="25"/>
        <v>35.759261667925777</v>
      </c>
      <c r="I84" s="5">
        <f>IFERROR(G84/L84/$F$2,0)</f>
        <v>7.1518523335851549</v>
      </c>
      <c r="J84" s="5">
        <f t="shared" si="26"/>
        <v>25.746668400906557</v>
      </c>
      <c r="K84" s="9">
        <v>1326379260</v>
      </c>
      <c r="L84" s="5">
        <f t="shared" si="29"/>
        <v>5</v>
      </c>
    </row>
    <row r="85" spans="1:12" x14ac:dyDescent="0.4">
      <c r="A85">
        <v>74</v>
      </c>
      <c r="B85" s="7">
        <v>51.498151360450002</v>
      </c>
      <c r="C85" s="4">
        <f t="shared" si="27"/>
        <v>1.5129622000387144E-4</v>
      </c>
      <c r="D85" s="7">
        <v>-0.15379850613311999</v>
      </c>
      <c r="E85" s="4">
        <f t="shared" si="28"/>
        <v>1.5701392927000568E-4</v>
      </c>
      <c r="F85" s="4">
        <f t="shared" si="23"/>
        <v>43.937553431628523</v>
      </c>
      <c r="G85" s="4">
        <f t="shared" si="24"/>
        <v>2.1804568368180604E-4</v>
      </c>
      <c r="H85" s="5">
        <f t="shared" si="25"/>
        <v>24.203070888680468</v>
      </c>
      <c r="I85" s="5">
        <f>IFERROR(G85/L85/$F$2,0)</f>
        <v>4.8406141777360938</v>
      </c>
      <c r="J85" s="5">
        <f t="shared" si="26"/>
        <v>17.426211039849939</v>
      </c>
      <c r="K85" s="9">
        <v>1326379265</v>
      </c>
      <c r="L85" s="5">
        <f t="shared" si="29"/>
        <v>5</v>
      </c>
    </row>
    <row r="86" spans="1:12" x14ac:dyDescent="0.4">
      <c r="A86">
        <v>75</v>
      </c>
      <c r="B86" s="7">
        <v>51.51138670225</v>
      </c>
      <c r="C86" s="4">
        <f t="shared" si="27"/>
        <v>1.3235341799997968E-2</v>
      </c>
      <c r="D86" s="7">
        <v>-0.17560958862387999</v>
      </c>
      <c r="E86" s="4">
        <f t="shared" si="28"/>
        <v>-2.1811082490759998E-2</v>
      </c>
      <c r="F86" s="4">
        <f t="shared" si="23"/>
        <v>-31.250099913403456</v>
      </c>
      <c r="G86" s="4">
        <f t="shared" si="24"/>
        <v>2.5512694722069459E-2</v>
      </c>
      <c r="H86" s="5">
        <f t="shared" si="25"/>
        <v>2831.9091141497097</v>
      </c>
      <c r="I86" s="5">
        <f>IFERROR(G86/L86/$F$2,0)</f>
        <v>471.98485235828497</v>
      </c>
      <c r="J86" s="5">
        <f t="shared" si="26"/>
        <v>1699.1454684898258</v>
      </c>
      <c r="K86" s="9">
        <v>1326379271</v>
      </c>
      <c r="L86" s="5">
        <f t="shared" si="29"/>
        <v>6</v>
      </c>
    </row>
    <row r="87" spans="1:12" x14ac:dyDescent="0.4">
      <c r="A87">
        <v>76</v>
      </c>
      <c r="B87" s="7">
        <v>51.498804631696999</v>
      </c>
      <c r="C87" s="4">
        <f t="shared" si="27"/>
        <v>-1.2582070553001756E-2</v>
      </c>
      <c r="D87" s="7">
        <v>-0.15455034674580001</v>
      </c>
      <c r="E87" s="4">
        <f t="shared" si="28"/>
        <v>2.1059241878079976E-2</v>
      </c>
      <c r="F87" s="4">
        <f t="shared" si="23"/>
        <v>-30.856660196526953</v>
      </c>
      <c r="G87" s="4">
        <f t="shared" si="24"/>
        <v>2.4531615680182816E-2</v>
      </c>
      <c r="H87" s="5">
        <f t="shared" si="25"/>
        <v>2723.0093405002926</v>
      </c>
      <c r="I87" s="5">
        <f>IFERROR(G87/L87/$F$2,0)</f>
        <v>544.60186810005848</v>
      </c>
      <c r="J87" s="5">
        <f t="shared" si="26"/>
        <v>1960.5667251602106</v>
      </c>
      <c r="K87" s="9">
        <v>1326379276</v>
      </c>
      <c r="L87" s="5">
        <f t="shared" si="29"/>
        <v>5</v>
      </c>
    </row>
    <row r="88" spans="1:12" x14ac:dyDescent="0.4">
      <c r="A88">
        <v>77</v>
      </c>
      <c r="B88" s="7">
        <v>51.499081254750998</v>
      </c>
      <c r="C88" s="4">
        <f t="shared" si="27"/>
        <v>2.7662305399900333E-4</v>
      </c>
      <c r="D88" s="7">
        <v>-0.15482374473359001</v>
      </c>
      <c r="E88" s="4">
        <f t="shared" si="28"/>
        <v>-2.7339798778999724E-4</v>
      </c>
      <c r="F88" s="4">
        <f t="shared" si="23"/>
        <v>-45.335951810492688</v>
      </c>
      <c r="G88" s="4">
        <f t="shared" si="24"/>
        <v>3.8893029418053177E-4</v>
      </c>
      <c r="H88" s="5">
        <f t="shared" si="25"/>
        <v>43.171262654039026</v>
      </c>
      <c r="I88" s="5">
        <f>IFERROR(G88/L88/$F$2,0)</f>
        <v>10.792815663509757</v>
      </c>
      <c r="J88" s="5">
        <f t="shared" si="26"/>
        <v>38.854136388635126</v>
      </c>
      <c r="K88" s="9">
        <v>1326379280</v>
      </c>
      <c r="L88" s="5">
        <f t="shared" si="29"/>
        <v>4</v>
      </c>
    </row>
    <row r="89" spans="1:12" x14ac:dyDescent="0.4">
      <c r="A89">
        <v>78</v>
      </c>
      <c r="B89" s="7">
        <v>51.499441037299</v>
      </c>
      <c r="C89" s="4">
        <f t="shared" si="27"/>
        <v>3.5978254800284049E-4</v>
      </c>
      <c r="D89" s="7">
        <v>-0.15472292894966</v>
      </c>
      <c r="E89" s="4">
        <f t="shared" si="28"/>
        <v>1.0081578393000834E-4</v>
      </c>
      <c r="F89" s="4">
        <f t="shared" si="23"/>
        <v>74.346431967485813</v>
      </c>
      <c r="G89" s="4">
        <f t="shared" si="24"/>
        <v>3.7364060825456104E-4</v>
      </c>
      <c r="H89" s="5">
        <f t="shared" si="25"/>
        <v>41.474107516256275</v>
      </c>
      <c r="I89" s="5">
        <f>IFERROR(G89/L89/$F$2,0)</f>
        <v>8.2948215032512547</v>
      </c>
      <c r="J89" s="5">
        <f t="shared" si="26"/>
        <v>29.861357411704518</v>
      </c>
      <c r="K89" s="9">
        <v>1326379285</v>
      </c>
      <c r="L89" s="5">
        <f t="shared" si="29"/>
        <v>5</v>
      </c>
    </row>
    <row r="90" spans="1:12" x14ac:dyDescent="0.4">
      <c r="A90">
        <v>79</v>
      </c>
      <c r="B90" s="7">
        <v>51.499858348522999</v>
      </c>
      <c r="C90" s="4">
        <f t="shared" si="27"/>
        <v>4.1731122399824017E-4</v>
      </c>
      <c r="D90" s="7">
        <v>-0.15411358719915999</v>
      </c>
      <c r="E90" s="4">
        <f t="shared" si="28"/>
        <v>6.0934175050000872E-4</v>
      </c>
      <c r="F90" s="4">
        <f t="shared" si="23"/>
        <v>34.405519085063602</v>
      </c>
      <c r="G90" s="4">
        <f t="shared" si="24"/>
        <v>7.3854317854633541E-4</v>
      </c>
      <c r="H90" s="5">
        <f t="shared" si="25"/>
        <v>81.978292818643226</v>
      </c>
      <c r="I90" s="5">
        <f>IFERROR(G90/L90/$F$2,0)</f>
        <v>13.663048803107204</v>
      </c>
      <c r="J90" s="5">
        <f t="shared" si="26"/>
        <v>49.186975691185935</v>
      </c>
      <c r="K90" s="9">
        <v>1326379291</v>
      </c>
      <c r="L90" s="5">
        <f t="shared" si="29"/>
        <v>6</v>
      </c>
    </row>
    <row r="91" spans="1:12" x14ac:dyDescent="0.4">
      <c r="A91">
        <v>80</v>
      </c>
      <c r="B91" s="7">
        <v>51.500091108707998</v>
      </c>
      <c r="C91" s="4">
        <f t="shared" si="27"/>
        <v>2.327601849998473E-4</v>
      </c>
      <c r="D91" s="7">
        <v>-0.15355052560273999</v>
      </c>
      <c r="E91" s="4">
        <f t="shared" si="28"/>
        <v>5.6306159642000031E-4</v>
      </c>
      <c r="F91" s="4">
        <f t="shared" si="23"/>
        <v>22.459377507013201</v>
      </c>
      <c r="G91" s="4">
        <f t="shared" si="24"/>
        <v>6.0927470412302728E-4</v>
      </c>
      <c r="H91" s="5">
        <f t="shared" si="25"/>
        <v>67.629492157656031</v>
      </c>
      <c r="I91" s="5">
        <f>IFERROR(G91/L91/$F$2,0)</f>
        <v>13.525898431531205</v>
      </c>
      <c r="J91" s="5">
        <f t="shared" si="26"/>
        <v>48.693234353512338</v>
      </c>
      <c r="K91" s="9">
        <v>1326379296</v>
      </c>
      <c r="L91" s="5">
        <f t="shared" si="29"/>
        <v>5</v>
      </c>
    </row>
    <row r="92" spans="1:12" x14ac:dyDescent="0.4">
      <c r="A92">
        <v>81</v>
      </c>
      <c r="B92" s="7">
        <v>51.500035558458997</v>
      </c>
      <c r="C92" s="4">
        <f t="shared" si="27"/>
        <v>-5.5550249001612428E-5</v>
      </c>
      <c r="D92" s="7">
        <v>-0.15298529927730001</v>
      </c>
      <c r="E92" s="4">
        <f t="shared" si="28"/>
        <v>5.6522632543998252E-4</v>
      </c>
      <c r="F92" s="4">
        <f t="shared" si="23"/>
        <v>-5.6129840983897701</v>
      </c>
      <c r="G92" s="4">
        <f t="shared" si="24"/>
        <v>5.6794949523221352E-4</v>
      </c>
      <c r="H92" s="5">
        <f t="shared" si="25"/>
        <v>63.042393970775699</v>
      </c>
      <c r="I92" s="5">
        <f>IFERROR(G92/L92/$F$2,0)</f>
        <v>15.760598492693925</v>
      </c>
      <c r="J92" s="5">
        <f t="shared" si="26"/>
        <v>56.738154573698132</v>
      </c>
      <c r="K92" s="9">
        <v>1326379300</v>
      </c>
      <c r="L92" s="5">
        <f t="shared" si="29"/>
        <v>4</v>
      </c>
    </row>
    <row r="93" spans="1:12" x14ac:dyDescent="0.4">
      <c r="A93">
        <v>82</v>
      </c>
      <c r="B93" s="7">
        <v>51.499660208182</v>
      </c>
      <c r="C93" s="4">
        <f t="shared" si="27"/>
        <v>-3.7535027699675538E-4</v>
      </c>
      <c r="D93" s="7">
        <v>-0.15229835499462999</v>
      </c>
      <c r="E93" s="4">
        <f t="shared" si="28"/>
        <v>6.8694428267002117E-4</v>
      </c>
      <c r="F93" s="4">
        <f t="shared" si="23"/>
        <v>-28.652444197005078</v>
      </c>
      <c r="G93" s="4">
        <f t="shared" si="24"/>
        <v>7.828028346490392E-4</v>
      </c>
      <c r="H93" s="5">
        <f t="shared" si="25"/>
        <v>86.891114646043349</v>
      </c>
      <c r="I93" s="5">
        <f>IFERROR(G93/L93/$F$2,0)</f>
        <v>17.378222929208668</v>
      </c>
      <c r="J93" s="5">
        <f t="shared" si="26"/>
        <v>62.56160254515121</v>
      </c>
      <c r="K93" s="9">
        <v>1326379305</v>
      </c>
      <c r="L93" s="5">
        <f t="shared" si="29"/>
        <v>5</v>
      </c>
    </row>
    <row r="94" spans="1:12" x14ac:dyDescent="0.4">
      <c r="A94">
        <v>83</v>
      </c>
      <c r="B94" s="7">
        <v>51.499359842315997</v>
      </c>
      <c r="C94" s="4">
        <f t="shared" si="27"/>
        <v>-3.0036586600346027E-4</v>
      </c>
      <c r="D94" s="7">
        <v>-0.15182118757283</v>
      </c>
      <c r="E94" s="4">
        <f t="shared" si="28"/>
        <v>4.7716742179998439E-4</v>
      </c>
      <c r="F94" s="4">
        <f t="shared" si="23"/>
        <v>-32.189466697096556</v>
      </c>
      <c r="G94" s="4">
        <f t="shared" si="24"/>
        <v>5.6383366508860823E-4</v>
      </c>
      <c r="H94" s="5">
        <f t="shared" si="25"/>
        <v>62.585536824835508</v>
      </c>
      <c r="I94" s="5">
        <f>IFERROR(G94/L94/$F$2,0)</f>
        <v>12.517107364967101</v>
      </c>
      <c r="J94" s="5">
        <f t="shared" si="26"/>
        <v>45.061586513881565</v>
      </c>
      <c r="K94" s="9">
        <v>1326379310</v>
      </c>
      <c r="L94" s="5">
        <f t="shared" si="29"/>
        <v>5</v>
      </c>
    </row>
    <row r="95" spans="1:12" x14ac:dyDescent="0.4">
      <c r="A95">
        <v>84</v>
      </c>
      <c r="B95" s="7">
        <v>51.499575075260999</v>
      </c>
      <c r="C95" s="4">
        <f t="shared" si="27"/>
        <v>2.1523294500269685E-4</v>
      </c>
      <c r="D95" s="7">
        <v>-0.15140472743165001</v>
      </c>
      <c r="E95" s="4">
        <f t="shared" si="28"/>
        <v>4.1646014117999175E-4</v>
      </c>
      <c r="F95" s="4">
        <f t="shared" si="23"/>
        <v>27.330609608868635</v>
      </c>
      <c r="G95" s="4">
        <f t="shared" si="24"/>
        <v>4.6879021940116517E-4</v>
      </c>
      <c r="H95" s="5">
        <f t="shared" si="25"/>
        <v>52.035714353529329</v>
      </c>
      <c r="I95" s="5">
        <f>IFERROR(G95/L95/$F$2,0)</f>
        <v>10.407142870705865</v>
      </c>
      <c r="J95" s="5">
        <f t="shared" si="26"/>
        <v>37.465714334541119</v>
      </c>
      <c r="K95" s="9">
        <v>1326379315</v>
      </c>
      <c r="L95" s="5">
        <f t="shared" si="29"/>
        <v>5</v>
      </c>
    </row>
    <row r="96" spans="1:12" x14ac:dyDescent="0.4">
      <c r="A96">
        <v>85</v>
      </c>
      <c r="B96" s="7">
        <v>51.499853006077998</v>
      </c>
      <c r="C96" s="4">
        <f t="shared" si="27"/>
        <v>2.7793081699911681E-4</v>
      </c>
      <c r="D96" s="7">
        <v>-0.15102502378143001</v>
      </c>
      <c r="E96" s="4">
        <f t="shared" si="28"/>
        <v>3.7970365021999797E-4</v>
      </c>
      <c r="F96" s="4">
        <f t="shared" si="23"/>
        <v>36.202923641633411</v>
      </c>
      <c r="G96" s="4">
        <f t="shared" si="24"/>
        <v>4.7055329244219206E-4</v>
      </c>
      <c r="H96" s="5">
        <f t="shared" si="25"/>
        <v>52.231415461083316</v>
      </c>
      <c r="I96" s="5">
        <f>IFERROR(G96/L96/$F$2,0)</f>
        <v>8.7052359101805532</v>
      </c>
      <c r="J96" s="5">
        <f t="shared" si="26"/>
        <v>31.338849276649992</v>
      </c>
      <c r="K96" s="9">
        <v>1326379321</v>
      </c>
      <c r="L96" s="5">
        <f t="shared" si="29"/>
        <v>6</v>
      </c>
    </row>
    <row r="97" spans="1:12" x14ac:dyDescent="0.4">
      <c r="A97">
        <v>86</v>
      </c>
      <c r="B97" s="7">
        <v>51.499968367133</v>
      </c>
      <c r="C97" s="4">
        <f t="shared" si="27"/>
        <v>1.1536105500198346E-4</v>
      </c>
      <c r="D97" s="7">
        <v>-0.15084293068495999</v>
      </c>
      <c r="E97" s="4">
        <f t="shared" si="28"/>
        <v>1.820930964700207E-4</v>
      </c>
      <c r="F97" s="4">
        <f t="shared" si="23"/>
        <v>32.355398783108726</v>
      </c>
      <c r="G97" s="4">
        <f t="shared" si="24"/>
        <v>2.1555989606884419E-4</v>
      </c>
      <c r="H97" s="5">
        <f t="shared" si="25"/>
        <v>23.927148463641704</v>
      </c>
      <c r="I97" s="5">
        <f>IFERROR(G97/L97/$F$2,0)</f>
        <v>5.9817871159104259</v>
      </c>
      <c r="J97" s="5">
        <f t="shared" si="26"/>
        <v>21.534433617277532</v>
      </c>
      <c r="K97" s="9">
        <v>1326379325</v>
      </c>
      <c r="L97" s="5">
        <f t="shared" si="29"/>
        <v>4</v>
      </c>
    </row>
    <row r="98" spans="1:12" x14ac:dyDescent="0.4">
      <c r="A98">
        <v>87</v>
      </c>
      <c r="B98" s="7">
        <v>51.500090874058998</v>
      </c>
      <c r="C98" s="4">
        <f t="shared" si="27"/>
        <v>1.2250692599735657E-4</v>
      </c>
      <c r="D98" s="7">
        <v>-0.15064067648443999</v>
      </c>
      <c r="E98" s="4">
        <f t="shared" si="28"/>
        <v>2.0225420052000231E-4</v>
      </c>
      <c r="F98" s="4">
        <f t="shared" si="23"/>
        <v>31.203612136696417</v>
      </c>
      <c r="G98" s="4">
        <f t="shared" si="24"/>
        <v>2.364629115639641E-4</v>
      </c>
      <c r="H98" s="5">
        <f t="shared" si="25"/>
        <v>26.247383183600014</v>
      </c>
      <c r="I98" s="5">
        <f>IFERROR(G98/L98/$F$2,0)</f>
        <v>4.3745638639333357</v>
      </c>
      <c r="J98" s="5">
        <f t="shared" si="26"/>
        <v>15.748429910160009</v>
      </c>
      <c r="K98" s="9">
        <v>1326379331</v>
      </c>
      <c r="L98" s="5">
        <f t="shared" si="29"/>
        <v>6</v>
      </c>
    </row>
    <row r="99" spans="1:12" x14ac:dyDescent="0.4">
      <c r="A99">
        <v>88</v>
      </c>
      <c r="B99" s="7">
        <v>51.500139008189002</v>
      </c>
      <c r="C99" s="4">
        <f t="shared" si="27"/>
        <v>4.8134130004484632E-5</v>
      </c>
      <c r="D99" s="7">
        <v>-0.15049859196637</v>
      </c>
      <c r="E99" s="4">
        <f t="shared" si="28"/>
        <v>1.4208451806999034E-4</v>
      </c>
      <c r="F99" s="4">
        <f t="shared" si="23"/>
        <v>18.714895430774558</v>
      </c>
      <c r="G99" s="4">
        <f t="shared" si="24"/>
        <v>1.5001634826401436E-4</v>
      </c>
      <c r="H99" s="5">
        <f t="shared" si="25"/>
        <v>16.651814657305593</v>
      </c>
      <c r="I99" s="5">
        <f>IFERROR(G99/L99/$F$2,0)</f>
        <v>4.1629536643263982</v>
      </c>
      <c r="J99" s="5">
        <f t="shared" si="26"/>
        <v>14.986633191575034</v>
      </c>
      <c r="K99" s="9">
        <v>1326379335</v>
      </c>
      <c r="L99" s="5">
        <f t="shared" si="29"/>
        <v>4</v>
      </c>
    </row>
    <row r="100" spans="1:12" x14ac:dyDescent="0.4">
      <c r="A100">
        <v>89</v>
      </c>
      <c r="B100" s="7">
        <v>51.500148291481999</v>
      </c>
      <c r="C100" s="4">
        <f t="shared" si="27"/>
        <v>9.2832929965425137E-6</v>
      </c>
      <c r="D100" s="7">
        <v>-0.15045036079831001</v>
      </c>
      <c r="E100" s="4">
        <f t="shared" si="28"/>
        <v>4.823116805999228E-5</v>
      </c>
      <c r="F100" s="4">
        <f t="shared" si="23"/>
        <v>10.894769690441136</v>
      </c>
      <c r="G100" s="4">
        <f t="shared" si="24"/>
        <v>4.9116444306269512E-5</v>
      </c>
      <c r="H100" s="5">
        <f t="shared" si="25"/>
        <v>5.451925317995916</v>
      </c>
      <c r="I100" s="5">
        <f>IFERROR(G100/L100/$F$2,0)</f>
        <v>0.90865421966598603</v>
      </c>
      <c r="J100" s="5">
        <f t="shared" si="26"/>
        <v>3.2711551907975496</v>
      </c>
      <c r="K100" s="9">
        <v>1326379341</v>
      </c>
      <c r="L100" s="5">
        <f t="shared" si="29"/>
        <v>6</v>
      </c>
    </row>
    <row r="101" spans="1:12" x14ac:dyDescent="0.4">
      <c r="A101">
        <v>90</v>
      </c>
      <c r="B101" s="7">
        <v>51.500162332190001</v>
      </c>
      <c r="C101" s="4">
        <f t="shared" si="27"/>
        <v>1.4040708002482916E-5</v>
      </c>
      <c r="D101" s="7">
        <v>-0.15043493800081001</v>
      </c>
      <c r="E101" s="4">
        <f t="shared" si="28"/>
        <v>1.5422797499997642E-5</v>
      </c>
      <c r="F101" s="4">
        <f t="shared" si="23"/>
        <v>42.314308382561066</v>
      </c>
      <c r="G101" s="4">
        <f t="shared" si="24"/>
        <v>2.0856753437122504E-5</v>
      </c>
      <c r="H101" s="5">
        <f t="shared" si="25"/>
        <v>2.3150996315205981</v>
      </c>
      <c r="I101" s="5">
        <f>IFERROR(G101/L101/$F$2,0)</f>
        <v>0.57877490788014951</v>
      </c>
      <c r="J101" s="5">
        <f t="shared" si="26"/>
        <v>2.0835896683685382</v>
      </c>
      <c r="K101" s="9">
        <v>1326379345</v>
      </c>
      <c r="L101" s="5">
        <f t="shared" si="29"/>
        <v>4</v>
      </c>
    </row>
    <row r="102" spans="1:12" x14ac:dyDescent="0.4">
      <c r="A102">
        <v>91</v>
      </c>
      <c r="B102" s="7">
        <v>51.500190289616</v>
      </c>
      <c r="C102" s="4">
        <f t="shared" si="27"/>
        <v>2.7957425999147745E-5</v>
      </c>
      <c r="D102" s="7">
        <v>-0.15039602679753</v>
      </c>
      <c r="E102" s="4">
        <f t="shared" si="28"/>
        <v>3.8911203280006523E-5</v>
      </c>
      <c r="F102" s="4">
        <f t="shared" si="23"/>
        <v>35.696979854808554</v>
      </c>
      <c r="G102" s="4">
        <f t="shared" si="24"/>
        <v>4.7913457495737176E-5</v>
      </c>
      <c r="H102" s="5">
        <f t="shared" si="25"/>
        <v>5.3183937820268259</v>
      </c>
      <c r="I102" s="5">
        <f>IFERROR(G102/L102/$F$2,0)</f>
        <v>1.0636787564053651</v>
      </c>
      <c r="J102" s="5">
        <f t="shared" si="26"/>
        <v>3.8292435230593145</v>
      </c>
      <c r="K102" s="9">
        <v>1326379350</v>
      </c>
      <c r="L102" s="5">
        <f t="shared" si="29"/>
        <v>5</v>
      </c>
    </row>
    <row r="103" spans="1:12" x14ac:dyDescent="0.4">
      <c r="A103">
        <v>92</v>
      </c>
      <c r="B103" s="7">
        <v>51.500190289616</v>
      </c>
      <c r="C103" s="4">
        <f t="shared" si="27"/>
        <v>0</v>
      </c>
      <c r="D103" s="7">
        <v>-0.15039602679753</v>
      </c>
      <c r="E103" s="4">
        <f t="shared" si="28"/>
        <v>0</v>
      </c>
      <c r="F103" s="4">
        <f t="shared" si="23"/>
        <v>0</v>
      </c>
      <c r="G103" s="4">
        <f t="shared" si="24"/>
        <v>0</v>
      </c>
      <c r="H103" s="5">
        <f t="shared" si="25"/>
        <v>0</v>
      </c>
      <c r="I103" s="5">
        <f>IFERROR(G103/L103/$F$2,0)</f>
        <v>0</v>
      </c>
      <c r="J103" s="5">
        <f t="shared" si="26"/>
        <v>0</v>
      </c>
      <c r="K103" s="9">
        <v>1326379355</v>
      </c>
      <c r="L103" s="5">
        <f t="shared" si="29"/>
        <v>5</v>
      </c>
    </row>
    <row r="104" spans="1:12" x14ac:dyDescent="0.4">
      <c r="A104">
        <v>93</v>
      </c>
      <c r="B104" s="7">
        <v>51.511520245835001</v>
      </c>
      <c r="C104" s="4">
        <f t="shared" si="27"/>
        <v>1.1329956219000792E-2</v>
      </c>
      <c r="D104" s="7">
        <v>-0.17449378967286</v>
      </c>
      <c r="E104" s="4">
        <f t="shared" si="28"/>
        <v>-2.4097762875329998E-2</v>
      </c>
      <c r="F104" s="4">
        <f t="shared" si="23"/>
        <v>-25.181328748037085</v>
      </c>
      <c r="G104" s="4">
        <f t="shared" si="24"/>
        <v>2.6628369899791227E-2</v>
      </c>
      <c r="H104" s="5">
        <f t="shared" si="25"/>
        <v>2955.749058876826</v>
      </c>
      <c r="I104" s="5">
        <f>IFERROR(G104/L104/$F$2,0)</f>
        <v>295.57490588768258</v>
      </c>
      <c r="J104" s="5">
        <f t="shared" si="26"/>
        <v>1064.0696611956573</v>
      </c>
      <c r="K104" s="9">
        <v>1326379365</v>
      </c>
      <c r="L104" s="5">
        <f t="shared" si="29"/>
        <v>10</v>
      </c>
    </row>
    <row r="105" spans="1:12" x14ac:dyDescent="0.4">
      <c r="A105">
        <v>94</v>
      </c>
      <c r="B105" s="7">
        <v>51.500258026910998</v>
      </c>
      <c r="C105" s="4">
        <f t="shared" si="27"/>
        <v>-1.1262218924002809E-2</v>
      </c>
      <c r="D105" s="7">
        <v>-0.15035591639452001</v>
      </c>
      <c r="E105" s="4">
        <f t="shared" si="28"/>
        <v>2.4137873278339994E-2</v>
      </c>
      <c r="F105" s="4">
        <f t="shared" si="23"/>
        <v>-25.012757262624675</v>
      </c>
      <c r="G105" s="4">
        <f t="shared" si="24"/>
        <v>2.6635962559918253E-2</v>
      </c>
      <c r="H105" s="5">
        <f t="shared" si="25"/>
        <v>2956.5918441509261</v>
      </c>
      <c r="I105" s="5">
        <f>IFERROR(G105/L105/$F$2,0)</f>
        <v>492.76530735848763</v>
      </c>
      <c r="J105" s="5">
        <f t="shared" si="26"/>
        <v>1773.9551064905554</v>
      </c>
      <c r="K105" s="9">
        <v>1326379371</v>
      </c>
      <c r="L105" s="5">
        <f t="shared" si="29"/>
        <v>6</v>
      </c>
    </row>
    <row r="106" spans="1:12" x14ac:dyDescent="0.4">
      <c r="A106">
        <v>95</v>
      </c>
      <c r="B106" s="7">
        <v>51.500303689101997</v>
      </c>
      <c r="C106" s="4">
        <f t="shared" si="27"/>
        <v>4.5662190998996266E-5</v>
      </c>
      <c r="D106" s="7">
        <v>-0.15030449775124</v>
      </c>
      <c r="E106" s="4">
        <f t="shared" si="28"/>
        <v>5.1418643280010112E-5</v>
      </c>
      <c r="F106" s="4">
        <f t="shared" si="23"/>
        <v>41.606593954744838</v>
      </c>
      <c r="G106" s="4">
        <f t="shared" si="24"/>
        <v>6.876708924758808E-5</v>
      </c>
      <c r="H106" s="5">
        <f t="shared" si="25"/>
        <v>7.6331469064822768</v>
      </c>
      <c r="I106" s="5">
        <f>IFERROR(G106/L106/$F$2,0)</f>
        <v>1.5266293812964553</v>
      </c>
      <c r="J106" s="5">
        <f t="shared" si="26"/>
        <v>5.4958657726672389</v>
      </c>
      <c r="K106" s="9">
        <v>1326379376</v>
      </c>
      <c r="L106" s="5">
        <f t="shared" si="29"/>
        <v>5</v>
      </c>
    </row>
    <row r="107" spans="1:12" x14ac:dyDescent="0.4">
      <c r="A107">
        <v>96</v>
      </c>
      <c r="B107" s="7">
        <v>51.500476916427999</v>
      </c>
      <c r="C107" s="4">
        <f t="shared" si="27"/>
        <v>1.7322732600177915E-4</v>
      </c>
      <c r="D107" s="7">
        <v>-0.15008530536282999</v>
      </c>
      <c r="E107" s="4">
        <f t="shared" si="28"/>
        <v>2.1919238841000555E-4</v>
      </c>
      <c r="F107" s="4">
        <f t="shared" si="23"/>
        <v>38.319250220758278</v>
      </c>
      <c r="G107" s="4">
        <f t="shared" si="24"/>
        <v>2.7937968718324781E-4</v>
      </c>
      <c r="H107" s="5">
        <f t="shared" si="25"/>
        <v>31.011145277340507</v>
      </c>
      <c r="I107" s="5">
        <f>IFERROR(G107/L107/$F$2,0)</f>
        <v>6.2022290554681012</v>
      </c>
      <c r="J107" s="5">
        <f t="shared" si="26"/>
        <v>22.328024599685165</v>
      </c>
      <c r="K107" s="9">
        <v>1326379381</v>
      </c>
      <c r="L107" s="5">
        <f t="shared" si="29"/>
        <v>5</v>
      </c>
    </row>
    <row r="108" spans="1:12" x14ac:dyDescent="0.4">
      <c r="A108">
        <v>97</v>
      </c>
      <c r="B108" s="7">
        <v>51.500625278050002</v>
      </c>
      <c r="C108" s="4">
        <f t="shared" si="27"/>
        <v>1.4836162200282388E-4</v>
      </c>
      <c r="D108" s="7">
        <v>-0.14987894318086001</v>
      </c>
      <c r="E108" s="4">
        <f t="shared" si="28"/>
        <v>2.0636218196998235E-4</v>
      </c>
      <c r="F108" s="4">
        <f t="shared" si="23"/>
        <v>35.71379462592224</v>
      </c>
      <c r="G108" s="4">
        <f t="shared" si="24"/>
        <v>2.5415845653985409E-4</v>
      </c>
      <c r="H108" s="5">
        <f t="shared" si="25"/>
        <v>28.211588675923803</v>
      </c>
      <c r="I108" s="5">
        <f>IFERROR(G108/L108/$F$2,0)</f>
        <v>5.6423177351847604</v>
      </c>
      <c r="J108" s="5">
        <f t="shared" si="26"/>
        <v>20.312343846665136</v>
      </c>
      <c r="K108" s="9">
        <v>1326379386</v>
      </c>
      <c r="L108" s="5">
        <f t="shared" si="29"/>
        <v>5</v>
      </c>
    </row>
    <row r="109" spans="1:12" x14ac:dyDescent="0.4">
      <c r="A109">
        <v>98</v>
      </c>
      <c r="B109" s="7">
        <v>51.500784720128998</v>
      </c>
      <c r="C109" s="4">
        <f t="shared" si="27"/>
        <v>1.5944207899565299E-4</v>
      </c>
      <c r="D109" s="7">
        <v>-0.14999280400908999</v>
      </c>
      <c r="E109" s="4">
        <f t="shared" si="28"/>
        <v>-1.1386082822997801E-4</v>
      </c>
      <c r="F109" s="4">
        <f t="shared" si="23"/>
        <v>-54.468597666832032</v>
      </c>
      <c r="G109" s="4">
        <f t="shared" si="24"/>
        <v>1.9592361970847876E-4</v>
      </c>
      <c r="H109" s="5">
        <f t="shared" si="25"/>
        <v>21.747521787641141</v>
      </c>
      <c r="I109" s="5">
        <f>IFERROR(G109/L109/$F$2,0)</f>
        <v>4.3495043575282279</v>
      </c>
      <c r="J109" s="5">
        <f t="shared" si="26"/>
        <v>15.65821568710162</v>
      </c>
      <c r="K109" s="9">
        <v>1326379391</v>
      </c>
      <c r="L109" s="5">
        <f t="shared" si="29"/>
        <v>5</v>
      </c>
    </row>
    <row r="110" spans="1:12" x14ac:dyDescent="0.4">
      <c r="A110">
        <v>99</v>
      </c>
      <c r="B110" s="7">
        <v>51.501139597585002</v>
      </c>
      <c r="C110" s="4">
        <f t="shared" si="27"/>
        <v>3.5487745600448761E-4</v>
      </c>
      <c r="D110" s="7">
        <v>-0.15069264578245001</v>
      </c>
      <c r="E110" s="4">
        <f t="shared" si="28"/>
        <v>-6.9984177336002151E-4</v>
      </c>
      <c r="F110" s="4">
        <f t="shared" si="23"/>
        <v>-26.888764608480702</v>
      </c>
      <c r="G110" s="4">
        <f t="shared" si="24"/>
        <v>7.8467605833230111E-4</v>
      </c>
      <c r="H110" s="5">
        <f t="shared" si="25"/>
        <v>87.099042474885422</v>
      </c>
      <c r="I110" s="5">
        <f>IFERROR(G110/L110/$F$2,0)</f>
        <v>17.419808494977083</v>
      </c>
      <c r="J110" s="5">
        <f t="shared" si="26"/>
        <v>62.711310581917502</v>
      </c>
      <c r="K110" s="9">
        <v>1326379396</v>
      </c>
      <c r="L110" s="5">
        <f t="shared" si="29"/>
        <v>5</v>
      </c>
    </row>
    <row r="111" spans="1:12" x14ac:dyDescent="0.4">
      <c r="A111">
        <v>100</v>
      </c>
      <c r="B111" s="7">
        <v>51.501546355819997</v>
      </c>
      <c r="C111" s="4">
        <f t="shared" si="27"/>
        <v>4.0675823499469743E-4</v>
      </c>
      <c r="D111" s="7">
        <v>-0.15130148851972999</v>
      </c>
      <c r="E111" s="4">
        <f t="shared" si="28"/>
        <v>-6.0884273727998539E-4</v>
      </c>
      <c r="F111" s="4">
        <f t="shared" si="23"/>
        <v>-33.746260487009863</v>
      </c>
      <c r="G111" s="4">
        <f t="shared" si="24"/>
        <v>7.3221700367758923E-4</v>
      </c>
      <c r="H111" s="5">
        <f t="shared" si="25"/>
        <v>81.276087408212405</v>
      </c>
      <c r="I111" s="5">
        <f>IFERROR(G111/L111/$F$2,0)</f>
        <v>16.255217481642482</v>
      </c>
      <c r="J111" s="5">
        <f t="shared" si="26"/>
        <v>58.518782933912938</v>
      </c>
      <c r="K111" s="9">
        <v>1326379401</v>
      </c>
      <c r="L111" s="5">
        <f t="shared" si="29"/>
        <v>5</v>
      </c>
    </row>
    <row r="112" spans="1:12" x14ac:dyDescent="0.4">
      <c r="A112">
        <v>101</v>
      </c>
      <c r="B112" s="7">
        <v>51.501736804223</v>
      </c>
      <c r="C112" s="4">
        <f t="shared" si="27"/>
        <v>1.9044840300352917E-4</v>
      </c>
      <c r="D112" s="7">
        <v>-0.15155444340624</v>
      </c>
      <c r="E112" s="4">
        <f t="shared" si="28"/>
        <v>-2.5295488651000397E-4</v>
      </c>
      <c r="F112" s="4">
        <f t="shared" si="23"/>
        <v>-36.975898252372829</v>
      </c>
      <c r="G112" s="4">
        <f t="shared" si="24"/>
        <v>3.1663349288393931E-4</v>
      </c>
      <c r="H112" s="5">
        <f t="shared" si="25"/>
        <v>35.146317710117259</v>
      </c>
      <c r="I112" s="5">
        <f>IFERROR(G112/L112/$F$2,0)</f>
        <v>7.0292635420234522</v>
      </c>
      <c r="J112" s="5">
        <f t="shared" si="26"/>
        <v>25.305348751284427</v>
      </c>
      <c r="K112" s="9">
        <v>1326379406</v>
      </c>
      <c r="L112" s="5">
        <f t="shared" si="29"/>
        <v>5</v>
      </c>
    </row>
    <row r="113" spans="1:12" x14ac:dyDescent="0.4">
      <c r="A113">
        <v>102</v>
      </c>
      <c r="B113" s="7">
        <v>51.501744667890001</v>
      </c>
      <c r="C113" s="4">
        <f t="shared" si="27"/>
        <v>7.8636670011178467E-6</v>
      </c>
      <c r="D113" s="7">
        <v>-0.15156534738706001</v>
      </c>
      <c r="E113" s="4">
        <f t="shared" si="28"/>
        <v>-1.0903980820015091E-5</v>
      </c>
      <c r="F113" s="4">
        <f t="shared" si="23"/>
        <v>-35.798161080598767</v>
      </c>
      <c r="G113" s="4">
        <f t="shared" si="24"/>
        <v>1.3443736698839603E-5</v>
      </c>
      <c r="H113" s="5">
        <f t="shared" si="25"/>
        <v>1.492254773571196</v>
      </c>
      <c r="I113" s="5">
        <f>IFERROR(G113/L113/$F$2,0)</f>
        <v>0.29845095471423916</v>
      </c>
      <c r="J113" s="5">
        <f t="shared" si="26"/>
        <v>1.0744234369712611</v>
      </c>
      <c r="K113" s="9">
        <v>1326379411</v>
      </c>
      <c r="L113" s="5">
        <f t="shared" si="29"/>
        <v>5</v>
      </c>
    </row>
    <row r="114" spans="1:12" x14ac:dyDescent="0.4">
      <c r="A114">
        <v>103</v>
      </c>
      <c r="B114" s="7">
        <v>51.501746850884999</v>
      </c>
      <c r="C114" s="4">
        <f t="shared" si="27"/>
        <v>2.1829949972129725E-6</v>
      </c>
      <c r="D114" s="7">
        <v>-0.15156670060093999</v>
      </c>
      <c r="E114" s="4">
        <f t="shared" si="28"/>
        <v>-1.3532138799787763E-6</v>
      </c>
      <c r="F114" s="4">
        <f t="shared" si="23"/>
        <v>-58.205694713640455</v>
      </c>
      <c r="G114" s="4">
        <f t="shared" si="24"/>
        <v>2.5683954062457127E-6</v>
      </c>
      <c r="H114" s="5">
        <f t="shared" si="25"/>
        <v>0.28509189009327407</v>
      </c>
      <c r="I114" s="5">
        <f>IFERROR(G114/L114/$F$2,0)</f>
        <v>5.7018378018654822E-2</v>
      </c>
      <c r="J114" s="5">
        <f t="shared" si="26"/>
        <v>0.20526616086715738</v>
      </c>
      <c r="K114" s="9">
        <v>1326379416</v>
      </c>
      <c r="L114" s="5">
        <f t="shared" si="29"/>
        <v>5</v>
      </c>
    </row>
    <row r="115" spans="1:12" x14ac:dyDescent="0.4">
      <c r="A115">
        <v>104</v>
      </c>
      <c r="B115" s="7">
        <v>51.501757541048001</v>
      </c>
      <c r="C115" s="4">
        <f t="shared" si="27"/>
        <v>1.0690163001925157E-5</v>
      </c>
      <c r="D115" s="7">
        <v>-0.15156577298096999</v>
      </c>
      <c r="E115" s="4">
        <f t="shared" si="28"/>
        <v>9.2761997000367913E-7</v>
      </c>
      <c r="F115" s="4">
        <f t="shared" si="23"/>
        <v>85.040682482073876</v>
      </c>
      <c r="G115" s="4">
        <f t="shared" si="24"/>
        <v>1.0730333816637724E-5</v>
      </c>
      <c r="H115" s="5">
        <f t="shared" si="25"/>
        <v>1.1910670536467873</v>
      </c>
      <c r="I115" s="5">
        <f>IFERROR(G115/L115/$F$2,0)</f>
        <v>9.925558780389894E-2</v>
      </c>
      <c r="J115" s="5">
        <f t="shared" si="26"/>
        <v>0.35732011609403619</v>
      </c>
      <c r="K115" s="9">
        <v>1326379428</v>
      </c>
      <c r="L115" s="5">
        <f t="shared" si="29"/>
        <v>12</v>
      </c>
    </row>
    <row r="116" spans="1:12" x14ac:dyDescent="0.4">
      <c r="A116">
        <v>105</v>
      </c>
      <c r="B116" s="7">
        <v>51.501757541048001</v>
      </c>
      <c r="C116" s="4">
        <f t="shared" si="27"/>
        <v>0</v>
      </c>
      <c r="D116" s="7">
        <v>-0.15156577298096999</v>
      </c>
      <c r="E116" s="4">
        <f t="shared" si="28"/>
        <v>0</v>
      </c>
      <c r="F116" s="4">
        <f t="shared" si="23"/>
        <v>0</v>
      </c>
      <c r="G116" s="4">
        <f t="shared" si="24"/>
        <v>0</v>
      </c>
      <c r="H116" s="5">
        <f t="shared" si="25"/>
        <v>0</v>
      </c>
      <c r="I116" s="5">
        <f>IFERROR(G116/L116/$F$2,0)</f>
        <v>0</v>
      </c>
      <c r="J116" s="5">
        <f t="shared" si="26"/>
        <v>0</v>
      </c>
      <c r="K116" s="9">
        <v>1326379433</v>
      </c>
      <c r="L116" s="5">
        <f t="shared" si="29"/>
        <v>5</v>
      </c>
    </row>
    <row r="117" spans="1:12" x14ac:dyDescent="0.4">
      <c r="A117">
        <v>106</v>
      </c>
      <c r="B117" s="7">
        <v>51.502037503564999</v>
      </c>
      <c r="C117" s="4">
        <f t="shared" si="27"/>
        <v>2.7996251699846653E-4</v>
      </c>
      <c r="D117" s="7">
        <v>-0.15182915469461999</v>
      </c>
      <c r="E117" s="4">
        <f t="shared" si="28"/>
        <v>-2.6338171365000718E-4</v>
      </c>
      <c r="F117" s="4">
        <f t="shared" si="23"/>
        <v>-46.747907253850094</v>
      </c>
      <c r="G117" s="4">
        <f t="shared" si="24"/>
        <v>3.8438124044928499E-4</v>
      </c>
      <c r="H117" s="5">
        <f t="shared" si="25"/>
        <v>42.666317689870631</v>
      </c>
      <c r="I117" s="5">
        <f>IFERROR(G117/L117/$F$2,0)</f>
        <v>6.0951882414100895</v>
      </c>
      <c r="J117" s="5">
        <f t="shared" si="26"/>
        <v>21.942677669076321</v>
      </c>
      <c r="K117" s="9">
        <v>1326379440</v>
      </c>
      <c r="L117" s="5">
        <f t="shared" si="29"/>
        <v>7</v>
      </c>
    </row>
    <row r="118" spans="1:12" x14ac:dyDescent="0.4">
      <c r="A118">
        <v>107</v>
      </c>
      <c r="B118" s="7">
        <v>51.502454316619001</v>
      </c>
      <c r="C118" s="4">
        <f t="shared" si="27"/>
        <v>4.1681305400231849E-4</v>
      </c>
      <c r="D118" s="7">
        <v>-0.15210387941865999</v>
      </c>
      <c r="E118" s="4">
        <f t="shared" si="28"/>
        <v>-2.7472472403999859E-4</v>
      </c>
      <c r="F118" s="4">
        <f t="shared" si="23"/>
        <v>-56.610812791426902</v>
      </c>
      <c r="G118" s="4">
        <f t="shared" si="24"/>
        <v>4.9920616581287643E-4</v>
      </c>
      <c r="H118" s="5">
        <f t="shared" si="25"/>
        <v>55.41188440522928</v>
      </c>
      <c r="I118" s="5">
        <f>IFERROR(G118/L118/$F$2,0)</f>
        <v>11.082376881045857</v>
      </c>
      <c r="J118" s="5">
        <f t="shared" si="26"/>
        <v>39.896556771765084</v>
      </c>
      <c r="K118" s="9">
        <v>1326379445</v>
      </c>
      <c r="L118" s="5">
        <f t="shared" si="29"/>
        <v>5</v>
      </c>
    </row>
    <row r="119" spans="1:12" x14ac:dyDescent="0.4">
      <c r="A119">
        <v>108</v>
      </c>
      <c r="B119" s="7">
        <v>51.502647639507003</v>
      </c>
      <c r="C119" s="4">
        <f t="shared" si="27"/>
        <v>1.9332288800200104E-4</v>
      </c>
      <c r="D119" s="7">
        <v>-0.15221781889151001</v>
      </c>
      <c r="E119" s="4">
        <f t="shared" si="28"/>
        <v>-1.1393947285001649E-4</v>
      </c>
      <c r="F119" s="4">
        <f t="shared" si="23"/>
        <v>-59.486010556975927</v>
      </c>
      <c r="G119" s="4">
        <f t="shared" si="24"/>
        <v>2.2440129789904042E-4</v>
      </c>
      <c r="H119" s="5">
        <f t="shared" si="25"/>
        <v>24.908544066793485</v>
      </c>
      <c r="I119" s="5">
        <f>IFERROR(G119/L119/$F$2,0)</f>
        <v>6.2271360166983714</v>
      </c>
      <c r="J119" s="5">
        <f t="shared" si="26"/>
        <v>22.417689660114139</v>
      </c>
      <c r="K119" s="9">
        <v>1326379449</v>
      </c>
      <c r="L119" s="5">
        <f t="shared" si="29"/>
        <v>4</v>
      </c>
    </row>
    <row r="120" spans="1:12" x14ac:dyDescent="0.4">
      <c r="A120">
        <v>109</v>
      </c>
      <c r="B120" s="7">
        <v>51.502687713579</v>
      </c>
      <c r="C120" s="4">
        <f t="shared" si="27"/>
        <v>4.0074071996798466E-5</v>
      </c>
      <c r="D120" s="7">
        <v>-0.15223618233113001</v>
      </c>
      <c r="E120" s="4">
        <f t="shared" si="28"/>
        <v>-1.8363439620000532E-5</v>
      </c>
      <c r="F120" s="4">
        <f t="shared" si="23"/>
        <v>-65.380976488811257</v>
      </c>
      <c r="G120" s="4">
        <f t="shared" si="24"/>
        <v>4.408114291941615E-5</v>
      </c>
      <c r="H120" s="5">
        <f t="shared" si="25"/>
        <v>4.8930068640551925</v>
      </c>
      <c r="I120" s="5">
        <f>IFERROR(G120/L120/$F$2,0)</f>
        <v>0.81550114400919871</v>
      </c>
      <c r="J120" s="5">
        <f t="shared" si="26"/>
        <v>2.9358041184331154</v>
      </c>
      <c r="K120" s="9">
        <v>1326379455</v>
      </c>
      <c r="L120" s="5">
        <f t="shared" si="29"/>
        <v>6</v>
      </c>
    </row>
    <row r="121" spans="1:12" x14ac:dyDescent="0.4">
      <c r="A121">
        <v>110</v>
      </c>
      <c r="B121" s="7">
        <v>51.502706013534002</v>
      </c>
      <c r="C121" s="4">
        <f t="shared" si="27"/>
        <v>1.8299955002021306E-5</v>
      </c>
      <c r="D121" s="7">
        <v>-0.1522483261981</v>
      </c>
      <c r="E121" s="4">
        <f t="shared" si="28"/>
        <v>-1.2143866969988037E-5</v>
      </c>
      <c r="F121" s="4">
        <f t="shared" si="23"/>
        <v>-56.431711469106759</v>
      </c>
      <c r="G121" s="4">
        <f t="shared" si="24"/>
        <v>2.196273794545596E-5</v>
      </c>
      <c r="H121" s="5">
        <f t="shared" si="25"/>
        <v>2.4378639119456116</v>
      </c>
      <c r="I121" s="5">
        <f>IFERROR(G121/L121/$F$2,0)</f>
        <v>0.48757278238912227</v>
      </c>
      <c r="J121" s="5">
        <f t="shared" si="26"/>
        <v>1.7552620166008401</v>
      </c>
      <c r="K121" s="9">
        <v>1326379460</v>
      </c>
      <c r="L121" s="5">
        <f t="shared" si="29"/>
        <v>5</v>
      </c>
    </row>
    <row r="122" spans="1:12" x14ac:dyDescent="0.4">
      <c r="A122">
        <v>111</v>
      </c>
      <c r="B122" s="7">
        <v>51.502903378021998</v>
      </c>
      <c r="C122" s="4">
        <f t="shared" si="27"/>
        <v>1.9736448799534401E-4</v>
      </c>
      <c r="D122" s="7">
        <v>-0.15235266449158999</v>
      </c>
      <c r="E122" s="4">
        <f t="shared" si="28"/>
        <v>-1.0433829348999168E-4</v>
      </c>
      <c r="F122" s="4">
        <f t="shared" si="23"/>
        <v>-62.13647744302996</v>
      </c>
      <c r="G122" s="4">
        <f t="shared" si="24"/>
        <v>2.2324699462717952E-4</v>
      </c>
      <c r="H122" s="5">
        <f t="shared" si="25"/>
        <v>24.780416403616925</v>
      </c>
      <c r="I122" s="5">
        <f>IFERROR(G122/L122/$F$2,0)</f>
        <v>4.9560832807233854</v>
      </c>
      <c r="J122" s="5">
        <f t="shared" si="26"/>
        <v>17.84189981060419</v>
      </c>
      <c r="K122" s="9">
        <v>1326379465</v>
      </c>
      <c r="L122" s="5">
        <f t="shared" si="29"/>
        <v>5</v>
      </c>
    </row>
    <row r="123" spans="1:12" x14ac:dyDescent="0.4">
      <c r="A123">
        <v>112</v>
      </c>
      <c r="B123" s="7">
        <v>51.50312784378</v>
      </c>
      <c r="C123" s="4">
        <f t="shared" si="27"/>
        <v>2.2446575800216806E-4</v>
      </c>
      <c r="D123" s="7">
        <v>-0.15204932952648001</v>
      </c>
      <c r="E123" s="4">
        <f t="shared" si="28"/>
        <v>3.0333496510998037E-4</v>
      </c>
      <c r="F123" s="4">
        <f t="shared" si="23"/>
        <v>36.501182837798332</v>
      </c>
      <c r="G123" s="4">
        <f t="shared" si="24"/>
        <v>3.7735524055425659E-4</v>
      </c>
      <c r="H123" s="5">
        <f t="shared" si="25"/>
        <v>41.886431701522483</v>
      </c>
      <c r="I123" s="5">
        <f>IFERROR(G123/L123/$F$2,0)</f>
        <v>8.3772863403044955</v>
      </c>
      <c r="J123" s="5">
        <f t="shared" si="26"/>
        <v>30.158230825096183</v>
      </c>
      <c r="K123" s="9">
        <v>1326379470</v>
      </c>
      <c r="L123" s="5">
        <f t="shared" si="29"/>
        <v>5</v>
      </c>
    </row>
    <row r="124" spans="1:12" x14ac:dyDescent="0.4">
      <c r="A124">
        <v>113</v>
      </c>
      <c r="B124" s="7">
        <v>51.503219781119</v>
      </c>
      <c r="C124" s="4">
        <f t="shared" si="27"/>
        <v>9.1937339000480733E-5</v>
      </c>
      <c r="D124" s="7">
        <v>-0.15157193371048</v>
      </c>
      <c r="E124" s="4">
        <f t="shared" si="28"/>
        <v>4.7739581600000913E-4</v>
      </c>
      <c r="F124" s="4">
        <f t="shared" si="23"/>
        <v>10.900624349028774</v>
      </c>
      <c r="G124" s="4">
        <f t="shared" si="24"/>
        <v>4.8616791280050957E-4</v>
      </c>
      <c r="H124" s="5">
        <f t="shared" si="25"/>
        <v>53.964638320856558</v>
      </c>
      <c r="I124" s="5">
        <f>IFERROR(G124/L124/$F$2,0)</f>
        <v>13.49115958021414</v>
      </c>
      <c r="J124" s="5">
        <f t="shared" si="26"/>
        <v>48.5681744887709</v>
      </c>
      <c r="K124" s="9">
        <v>1326379474</v>
      </c>
      <c r="L124" s="5">
        <f t="shared" si="29"/>
        <v>4</v>
      </c>
    </row>
    <row r="125" spans="1:12" x14ac:dyDescent="0.4">
      <c r="A125">
        <v>114</v>
      </c>
      <c r="B125" s="7">
        <v>51.503424508515998</v>
      </c>
      <c r="C125" s="4">
        <f t="shared" si="27"/>
        <v>2.0472739699783915E-4</v>
      </c>
      <c r="D125" s="7">
        <v>-0.15110461986140999</v>
      </c>
      <c r="E125" s="4">
        <f t="shared" si="28"/>
        <v>4.6731384907000573E-4</v>
      </c>
      <c r="F125" s="4">
        <f t="shared" si="23"/>
        <v>23.657937854334033</v>
      </c>
      <c r="G125" s="4">
        <f t="shared" si="24"/>
        <v>5.1019167046722244E-4</v>
      </c>
      <c r="H125" s="5">
        <f t="shared" si="25"/>
        <v>56.631275421861687</v>
      </c>
      <c r="I125" s="5">
        <f>IFERROR(G125/L125/$F$2,0)</f>
        <v>9.4385459036436146</v>
      </c>
      <c r="J125" s="5">
        <f t="shared" si="26"/>
        <v>33.978765253117011</v>
      </c>
      <c r="K125" s="9">
        <v>1326379480</v>
      </c>
      <c r="L125" s="5">
        <f t="shared" si="29"/>
        <v>6</v>
      </c>
    </row>
    <row r="126" spans="1:12" x14ac:dyDescent="0.4">
      <c r="A126">
        <v>115</v>
      </c>
      <c r="B126" s="7">
        <v>51.503826112136998</v>
      </c>
      <c r="C126" s="4">
        <f t="shared" si="27"/>
        <v>4.0160362100039038E-4</v>
      </c>
      <c r="D126" s="7">
        <v>-0.15123364378493001</v>
      </c>
      <c r="E126" s="4">
        <f t="shared" si="28"/>
        <v>-1.2902392352001635E-4</v>
      </c>
      <c r="F126" s="4">
        <f t="shared" si="23"/>
        <v>-72.189251990207637</v>
      </c>
      <c r="G126" s="4">
        <f t="shared" si="24"/>
        <v>4.218206268559235E-4</v>
      </c>
      <c r="H126" s="5">
        <f t="shared" si="25"/>
        <v>46.822089581007504</v>
      </c>
      <c r="I126" s="5">
        <f>IFERROR(G126/L126/$F$2,0)</f>
        <v>9.3644179162015018</v>
      </c>
      <c r="J126" s="5">
        <f t="shared" si="26"/>
        <v>33.71190449832541</v>
      </c>
      <c r="K126" s="9">
        <v>1326379485</v>
      </c>
      <c r="L126" s="5">
        <f t="shared" si="29"/>
        <v>5</v>
      </c>
    </row>
    <row r="127" spans="1:12" x14ac:dyDescent="0.4">
      <c r="A127">
        <v>116</v>
      </c>
      <c r="B127" s="7">
        <v>51.504077331748</v>
      </c>
      <c r="C127" s="4">
        <f t="shared" si="27"/>
        <v>2.5121961100182943E-4</v>
      </c>
      <c r="D127" s="7">
        <v>-0.15159125979935001</v>
      </c>
      <c r="E127" s="4">
        <f t="shared" si="28"/>
        <v>-3.5761601441999802E-4</v>
      </c>
      <c r="F127" s="4">
        <f t="shared" si="23"/>
        <v>-35.087436248354933</v>
      </c>
      <c r="G127" s="4">
        <f t="shared" si="24"/>
        <v>4.3703604739375301E-4</v>
      </c>
      <c r="H127" s="5">
        <f t="shared" si="25"/>
        <v>48.511001260706578</v>
      </c>
      <c r="I127" s="5">
        <f>IFERROR(G127/L127/$F$2,0)</f>
        <v>12.127750315176645</v>
      </c>
      <c r="J127" s="5">
        <f t="shared" si="26"/>
        <v>43.659901134635923</v>
      </c>
      <c r="K127" s="9">
        <v>1326379489</v>
      </c>
      <c r="L127" s="5">
        <f t="shared" si="29"/>
        <v>4</v>
      </c>
    </row>
    <row r="128" spans="1:12" x14ac:dyDescent="0.4">
      <c r="A128">
        <v>117</v>
      </c>
      <c r="B128" s="7">
        <v>51.504292181311001</v>
      </c>
      <c r="C128" s="4">
        <f t="shared" si="27"/>
        <v>2.1484956300099611E-4</v>
      </c>
      <c r="D128" s="7">
        <v>-0.15212866278397999</v>
      </c>
      <c r="E128" s="4">
        <f t="shared" si="28"/>
        <v>-5.3740298462998104E-4</v>
      </c>
      <c r="F128" s="4">
        <f t="shared" si="23"/>
        <v>-21.79114871738761</v>
      </c>
      <c r="G128" s="4">
        <f t="shared" si="24"/>
        <v>5.7875927863916847E-4</v>
      </c>
      <c r="H128" s="5">
        <f t="shared" si="25"/>
        <v>64.242279928947696</v>
      </c>
      <c r="I128" s="5">
        <f>IFERROR(G128/L128/$F$2,0)</f>
        <v>12.84845598578954</v>
      </c>
      <c r="J128" s="5">
        <f t="shared" si="26"/>
        <v>46.254441548842344</v>
      </c>
      <c r="K128" s="9">
        <v>1326379494</v>
      </c>
      <c r="L128" s="5">
        <f t="shared" si="29"/>
        <v>5</v>
      </c>
    </row>
    <row r="129" spans="1:12" x14ac:dyDescent="0.4">
      <c r="A129">
        <v>118</v>
      </c>
      <c r="B129" s="7">
        <v>51.504729950368002</v>
      </c>
      <c r="C129" s="4">
        <f t="shared" si="27"/>
        <v>4.3776905700099178E-4</v>
      </c>
      <c r="D129" s="7">
        <v>-0.15205350102101001</v>
      </c>
      <c r="E129" s="4">
        <f t="shared" si="28"/>
        <v>7.5161762969983004E-5</v>
      </c>
      <c r="F129" s="4">
        <f t="shared" si="23"/>
        <v>80.257719210256752</v>
      </c>
      <c r="G129" s="4">
        <f t="shared" si="24"/>
        <v>4.4417455789395849E-4</v>
      </c>
      <c r="H129" s="5">
        <f t="shared" si="25"/>
        <v>49.303375926229393</v>
      </c>
      <c r="I129" s="5">
        <f>IFERROR(G129/L129/$F$2,0)</f>
        <v>8.2172293210382321</v>
      </c>
      <c r="J129" s="5">
        <f t="shared" si="26"/>
        <v>29.582025555737637</v>
      </c>
      <c r="K129" s="9">
        <v>1326379500</v>
      </c>
      <c r="L129" s="5">
        <f t="shared" si="29"/>
        <v>6</v>
      </c>
    </row>
    <row r="130" spans="1:12" x14ac:dyDescent="0.4">
      <c r="A130">
        <v>119</v>
      </c>
      <c r="B130" s="7">
        <v>51.505370895600997</v>
      </c>
      <c r="C130" s="4">
        <f t="shared" si="27"/>
        <v>6.4094523299473849E-4</v>
      </c>
      <c r="D130" s="7">
        <v>-0.15190461654859999</v>
      </c>
      <c r="E130" s="4">
        <f t="shared" si="28"/>
        <v>1.4888447241001579E-4</v>
      </c>
      <c r="F130" s="4">
        <f t="shared" si="23"/>
        <v>76.922741809221776</v>
      </c>
      <c r="G130" s="4">
        <f t="shared" si="24"/>
        <v>6.5801016544084516E-4</v>
      </c>
      <c r="H130" s="5">
        <f t="shared" si="25"/>
        <v>73.039128363933813</v>
      </c>
      <c r="I130" s="5">
        <f>IFERROR(G130/L130/$F$2,0)</f>
        <v>14.607825672786761</v>
      </c>
      <c r="J130" s="5">
        <f t="shared" si="26"/>
        <v>52.588172422032343</v>
      </c>
      <c r="K130" s="9">
        <v>1326379505</v>
      </c>
      <c r="L130" s="5">
        <f t="shared" si="29"/>
        <v>5</v>
      </c>
    </row>
    <row r="131" spans="1:12" x14ac:dyDescent="0.4">
      <c r="A131">
        <v>120</v>
      </c>
      <c r="B131" s="7">
        <v>51.505857621753002</v>
      </c>
      <c r="C131" s="4">
        <f t="shared" si="27"/>
        <v>4.8672615200473501E-4</v>
      </c>
      <c r="D131" s="7">
        <v>-0.15203232708917999</v>
      </c>
      <c r="E131" s="4">
        <f t="shared" si="28"/>
        <v>-1.2771054058000053E-4</v>
      </c>
      <c r="F131" s="4">
        <f t="shared" si="23"/>
        <v>-75.297761501817419</v>
      </c>
      <c r="G131" s="4">
        <f t="shared" si="24"/>
        <v>5.0320207593030893E-4</v>
      </c>
      <c r="H131" s="5">
        <f t="shared" si="25"/>
        <v>55.855430428264285</v>
      </c>
      <c r="I131" s="5">
        <f>IFERROR(G131/L131/$F$2,0)</f>
        <v>13.963857607066071</v>
      </c>
      <c r="J131" s="5">
        <f t="shared" si="26"/>
        <v>50.269887385437855</v>
      </c>
      <c r="K131" s="9">
        <v>1326379509</v>
      </c>
      <c r="L131" s="5">
        <f t="shared" si="29"/>
        <v>4</v>
      </c>
    </row>
    <row r="132" spans="1:12" x14ac:dyDescent="0.4">
      <c r="A132">
        <v>121</v>
      </c>
      <c r="B132" s="7">
        <v>51.506660978531997</v>
      </c>
      <c r="C132" s="4">
        <f t="shared" si="27"/>
        <v>8.0335677899512348E-4</v>
      </c>
      <c r="D132" s="7">
        <v>-0.15269343773249999</v>
      </c>
      <c r="E132" s="4">
        <f t="shared" si="28"/>
        <v>-6.6111064332000091E-4</v>
      </c>
      <c r="F132" s="4">
        <f t="shared" si="23"/>
        <v>-50.547830118679549</v>
      </c>
      <c r="G132" s="4">
        <f t="shared" si="24"/>
        <v>1.040408283833037E-3</v>
      </c>
      <c r="H132" s="5">
        <f t="shared" si="25"/>
        <v>115.4853195054671</v>
      </c>
      <c r="I132" s="5">
        <f>IFERROR(G132/L132/$F$2,0)</f>
        <v>19.247553250911182</v>
      </c>
      <c r="J132" s="5">
        <f t="shared" si="26"/>
        <v>69.291191703280262</v>
      </c>
      <c r="K132" s="9">
        <v>1326379515</v>
      </c>
      <c r="L132" s="5">
        <f t="shared" si="29"/>
        <v>6</v>
      </c>
    </row>
    <row r="133" spans="1:12" x14ac:dyDescent="0.4">
      <c r="A133">
        <v>122</v>
      </c>
      <c r="B133" s="7">
        <v>51.507325582598</v>
      </c>
      <c r="C133" s="4">
        <f t="shared" si="27"/>
        <v>6.6460406600299393E-4</v>
      </c>
      <c r="D133" s="7">
        <v>-0.15344857370049</v>
      </c>
      <c r="E133" s="4">
        <f t="shared" si="28"/>
        <v>-7.5513596799001159E-4</v>
      </c>
      <c r="F133" s="4">
        <f t="shared" si="23"/>
        <v>-41.35138663814093</v>
      </c>
      <c r="G133" s="4">
        <f t="shared" si="24"/>
        <v>1.0059467653409516E-3</v>
      </c>
      <c r="H133" s="5">
        <f t="shared" si="25"/>
        <v>111.66009095284562</v>
      </c>
      <c r="I133" s="5">
        <f>IFERROR(G133/L133/$F$2,0)</f>
        <v>22.332018190569126</v>
      </c>
      <c r="J133" s="5">
        <f t="shared" si="26"/>
        <v>80.395265486048856</v>
      </c>
      <c r="K133" s="9">
        <v>1326379520</v>
      </c>
      <c r="L133" s="5">
        <f t="shared" si="29"/>
        <v>5</v>
      </c>
    </row>
    <row r="134" spans="1:12" x14ac:dyDescent="0.4">
      <c r="A134">
        <v>123</v>
      </c>
      <c r="B134" s="7">
        <v>51.507947123055999</v>
      </c>
      <c r="C134" s="4">
        <f t="shared" si="27"/>
        <v>6.2154045799900359E-4</v>
      </c>
      <c r="D134" s="7">
        <v>-0.15416305248744999</v>
      </c>
      <c r="E134" s="4">
        <f t="shared" si="28"/>
        <v>-7.1447878695998779E-4</v>
      </c>
      <c r="F134" s="4">
        <f t="shared" si="23"/>
        <v>-41.020708891016213</v>
      </c>
      <c r="G134" s="4">
        <f t="shared" si="24"/>
        <v>9.469912765941547E-4</v>
      </c>
      <c r="H134" s="5">
        <f t="shared" si="25"/>
        <v>105.11603170195117</v>
      </c>
      <c r="I134" s="5">
        <f>IFERROR(G134/L134/$F$2,0)</f>
        <v>21.023206340390232</v>
      </c>
      <c r="J134" s="5">
        <f t="shared" si="26"/>
        <v>75.683542825404842</v>
      </c>
      <c r="K134" s="9">
        <v>1326379525</v>
      </c>
      <c r="L134" s="5">
        <f t="shared" si="29"/>
        <v>5</v>
      </c>
    </row>
    <row r="135" spans="1:12" x14ac:dyDescent="0.4">
      <c r="A135">
        <v>124</v>
      </c>
      <c r="B135" s="7">
        <v>51.508399739429002</v>
      </c>
      <c r="C135" s="4">
        <f t="shared" si="27"/>
        <v>4.5261637300342272E-4</v>
      </c>
      <c r="D135" s="7">
        <v>-0.15471346664140001</v>
      </c>
      <c r="E135" s="4">
        <f t="shared" si="28"/>
        <v>-5.5041415395001847E-4</v>
      </c>
      <c r="F135" s="4">
        <f t="shared" si="23"/>
        <v>-39.431132518591788</v>
      </c>
      <c r="G135" s="4">
        <f t="shared" si="24"/>
        <v>7.126130240034125E-4</v>
      </c>
      <c r="H135" s="5">
        <f t="shared" si="25"/>
        <v>79.100045664378783</v>
      </c>
      <c r="I135" s="5">
        <f>IFERROR(G135/L135/$F$2,0)</f>
        <v>19.775011416094696</v>
      </c>
      <c r="J135" s="5">
        <f t="shared" si="26"/>
        <v>71.190041097940906</v>
      </c>
      <c r="K135" s="9">
        <v>1326379529</v>
      </c>
      <c r="L135" s="5">
        <f t="shared" si="29"/>
        <v>4</v>
      </c>
    </row>
    <row r="136" spans="1:12" x14ac:dyDescent="0.4">
      <c r="A136">
        <v>125</v>
      </c>
      <c r="B136" s="7">
        <v>51.508825439120002</v>
      </c>
      <c r="C136" s="4">
        <f t="shared" si="27"/>
        <v>4.256996910001476E-4</v>
      </c>
      <c r="D136" s="7">
        <v>-0.15526277223081</v>
      </c>
      <c r="E136" s="4">
        <f t="shared" si="28"/>
        <v>-5.4930558940999297E-4</v>
      </c>
      <c r="F136" s="4">
        <f t="shared" si="23"/>
        <v>-37.774893134324223</v>
      </c>
      <c r="G136" s="4">
        <f t="shared" si="24"/>
        <v>6.9495097487137965E-4</v>
      </c>
      <c r="H136" s="5">
        <f t="shared" si="25"/>
        <v>77.139558210723138</v>
      </c>
      <c r="I136" s="5">
        <f>IFERROR(G136/L136/$F$2,0)</f>
        <v>12.856593035120524</v>
      </c>
      <c r="J136" s="5">
        <f t="shared" si="26"/>
        <v>46.283734926433887</v>
      </c>
      <c r="K136" s="9">
        <v>1326379535</v>
      </c>
      <c r="L136" s="5">
        <f t="shared" si="29"/>
        <v>6</v>
      </c>
    </row>
    <row r="137" spans="1:12" x14ac:dyDescent="0.4">
      <c r="A137">
        <v>126</v>
      </c>
      <c r="B137" s="7">
        <v>51.509001407973997</v>
      </c>
      <c r="C137" s="4">
        <f t="shared" si="27"/>
        <v>1.7596885399484563E-4</v>
      </c>
      <c r="D137" s="7">
        <v>-0.15548804838617999</v>
      </c>
      <c r="E137" s="4">
        <f t="shared" si="28"/>
        <v>-2.2527615536999113E-4</v>
      </c>
      <c r="F137" s="4">
        <f t="shared" si="23"/>
        <v>-37.994287419896814</v>
      </c>
      <c r="G137" s="4">
        <f t="shared" si="24"/>
        <v>2.858572786453822E-4</v>
      </c>
      <c r="H137" s="5">
        <f t="shared" si="25"/>
        <v>31.730157929637421</v>
      </c>
      <c r="I137" s="5">
        <f>IFERROR(G137/L137/$F$2,0)</f>
        <v>6.3460315859274843</v>
      </c>
      <c r="J137" s="5">
        <f t="shared" si="26"/>
        <v>22.845713709338945</v>
      </c>
      <c r="K137" s="9">
        <v>1326379540</v>
      </c>
      <c r="L137" s="5">
        <f t="shared" si="29"/>
        <v>5</v>
      </c>
    </row>
    <row r="138" spans="1:12" x14ac:dyDescent="0.4">
      <c r="A138">
        <v>127</v>
      </c>
      <c r="B138" s="7">
        <v>51.509090458627</v>
      </c>
      <c r="C138" s="4">
        <f t="shared" si="27"/>
        <v>8.9050653002686886E-5</v>
      </c>
      <c r="D138" s="7">
        <v>-0.15561689652463001</v>
      </c>
      <c r="E138" s="4">
        <f t="shared" si="28"/>
        <v>-1.2884813845001619E-4</v>
      </c>
      <c r="F138" s="4">
        <f t="shared" si="23"/>
        <v>-34.649465642802959</v>
      </c>
      <c r="G138" s="4">
        <f t="shared" si="24"/>
        <v>1.5662650344765885E-4</v>
      </c>
      <c r="H138" s="5">
        <f t="shared" si="25"/>
        <v>17.385541882690131</v>
      </c>
      <c r="I138" s="5">
        <f>IFERROR(G138/L138/$F$2,0)</f>
        <v>4.3463854706725327</v>
      </c>
      <c r="J138" s="5">
        <f t="shared" si="26"/>
        <v>15.646987694421117</v>
      </c>
      <c r="K138" s="9">
        <v>1326379544</v>
      </c>
      <c r="L138" s="5">
        <f t="shared" si="29"/>
        <v>4</v>
      </c>
    </row>
    <row r="139" spans="1:12" x14ac:dyDescent="0.4">
      <c r="A139">
        <v>128</v>
      </c>
      <c r="B139" s="7">
        <v>51.509260290299999</v>
      </c>
      <c r="C139" s="4">
        <f t="shared" si="27"/>
        <v>1.6983167299855495E-4</v>
      </c>
      <c r="D139" s="7">
        <v>-0.15588486069872001</v>
      </c>
      <c r="E139" s="4">
        <f t="shared" si="28"/>
        <v>-2.6796417409000184E-4</v>
      </c>
      <c r="F139" s="4">
        <f t="shared" si="23"/>
        <v>-32.365909615411134</v>
      </c>
      <c r="G139" s="4">
        <f t="shared" si="24"/>
        <v>3.1725005240224139E-4</v>
      </c>
      <c r="H139" s="5">
        <f t="shared" si="25"/>
        <v>35.21475581664879</v>
      </c>
      <c r="I139" s="5">
        <f>IFERROR(G139/L139/$F$2,0)</f>
        <v>5.8691259694414653</v>
      </c>
      <c r="J139" s="5">
        <f t="shared" si="26"/>
        <v>21.128853489989275</v>
      </c>
      <c r="K139" s="9">
        <v>1326379550</v>
      </c>
      <c r="L139" s="5">
        <f t="shared" si="29"/>
        <v>6</v>
      </c>
    </row>
    <row r="140" spans="1:12" x14ac:dyDescent="0.4">
      <c r="A140">
        <v>129</v>
      </c>
      <c r="B140" s="7">
        <v>51.509525396240001</v>
      </c>
      <c r="C140" s="4">
        <f t="shared" si="27"/>
        <v>2.6510594000228593E-4</v>
      </c>
      <c r="D140" s="7">
        <v>-0.15622717769545999</v>
      </c>
      <c r="E140" s="4">
        <f t="shared" si="28"/>
        <v>-3.4231699673997751E-4</v>
      </c>
      <c r="F140" s="4">
        <f t="shared" si="23"/>
        <v>-37.755838772190614</v>
      </c>
      <c r="G140" s="4">
        <f t="shared" si="24"/>
        <v>4.3296891999492691E-4</v>
      </c>
      <c r="H140" s="5">
        <f t="shared" si="25"/>
        <v>48.059550119436885</v>
      </c>
      <c r="I140" s="5">
        <f>IFERROR(G140/L140/$F$2,0)</f>
        <v>9.6119100238873756</v>
      </c>
      <c r="J140" s="5">
        <f t="shared" si="26"/>
        <v>34.602876085994552</v>
      </c>
      <c r="K140" s="9">
        <v>1326379555</v>
      </c>
      <c r="L140" s="5">
        <f t="shared" si="29"/>
        <v>5</v>
      </c>
    </row>
    <row r="141" spans="1:12" x14ac:dyDescent="0.4">
      <c r="A141">
        <v>130</v>
      </c>
      <c r="B141" s="7">
        <v>51.509745502984003</v>
      </c>
      <c r="C141" s="4">
        <f t="shared" si="27"/>
        <v>2.2010674400263497E-4</v>
      </c>
      <c r="D141" s="7">
        <v>-0.15653728169188</v>
      </c>
      <c r="E141" s="4">
        <f t="shared" si="28"/>
        <v>-3.1010399642000808E-4</v>
      </c>
      <c r="F141" s="4">
        <f t="shared" ref="F141:F204" si="30">IFERROR(DEGREES(ATAN(C141/E141)),0)</f>
        <v>-35.366509265751858</v>
      </c>
      <c r="G141" s="4">
        <f t="shared" ref="G141:G204" si="31">(E141^2+C141^2)^0.5</f>
        <v>3.8027814471923297E-4</v>
      </c>
      <c r="H141" s="5">
        <f t="shared" ref="H141:H204" si="32">G141/$F$2</f>
        <v>42.210874063834858</v>
      </c>
      <c r="I141" s="5">
        <f>IFERROR(G141/L141/$F$2,0)</f>
        <v>10.552718515958714</v>
      </c>
      <c r="J141" s="5">
        <f t="shared" ref="J141:J204" si="33">I141*3.6</f>
        <v>37.989786657451376</v>
      </c>
      <c r="K141" s="9">
        <v>1326379559</v>
      </c>
      <c r="L141" s="5">
        <f t="shared" si="29"/>
        <v>4</v>
      </c>
    </row>
    <row r="142" spans="1:12" x14ac:dyDescent="0.4">
      <c r="A142">
        <v>131</v>
      </c>
      <c r="B142" s="7">
        <v>51.510006938690999</v>
      </c>
      <c r="C142" s="4">
        <f t="shared" ref="C142:C205" si="34">B142-B141</f>
        <v>2.6143570699588281E-4</v>
      </c>
      <c r="D142" s="7">
        <v>-0.1568445794227</v>
      </c>
      <c r="E142" s="4">
        <f t="shared" ref="E142:E205" si="35">D142-D141</f>
        <v>-3.0729773081999978E-4</v>
      </c>
      <c r="F142" s="4">
        <f t="shared" si="30"/>
        <v>-40.38970860978705</v>
      </c>
      <c r="G142" s="4">
        <f t="shared" si="31"/>
        <v>4.0346068489948079E-4</v>
      </c>
      <c r="H142" s="5">
        <f t="shared" si="32"/>
        <v>44.784136023842365</v>
      </c>
      <c r="I142" s="5">
        <f>IFERROR(G142/L142/$F$2,0)</f>
        <v>8.9568272047684729</v>
      </c>
      <c r="J142" s="5">
        <f t="shared" si="33"/>
        <v>32.244577937166504</v>
      </c>
      <c r="K142" s="9">
        <v>1326379564</v>
      </c>
      <c r="L142" s="5">
        <f t="shared" ref="L142:L205" si="36">K142-K141</f>
        <v>5</v>
      </c>
    </row>
    <row r="143" spans="1:12" x14ac:dyDescent="0.4">
      <c r="A143">
        <v>132</v>
      </c>
      <c r="B143" s="7">
        <v>51.510216586414998</v>
      </c>
      <c r="C143" s="4">
        <f t="shared" si="34"/>
        <v>2.0964772399878484E-4</v>
      </c>
      <c r="D143" s="7">
        <v>-0.15706097065596</v>
      </c>
      <c r="E143" s="4">
        <f t="shared" si="35"/>
        <v>-2.1639123326000487E-4</v>
      </c>
      <c r="F143" s="4">
        <f t="shared" si="30"/>
        <v>-44.093175985690756</v>
      </c>
      <c r="G143" s="4">
        <f t="shared" si="31"/>
        <v>3.0129277125357076E-4</v>
      </c>
      <c r="H143" s="5">
        <f t="shared" si="32"/>
        <v>33.443497609146355</v>
      </c>
      <c r="I143" s="5">
        <f>IFERROR(G143/L143/$F$2,0)</f>
        <v>5.5739162681910592</v>
      </c>
      <c r="J143" s="5">
        <f t="shared" si="33"/>
        <v>20.066098565487813</v>
      </c>
      <c r="K143" s="9">
        <v>1326379570</v>
      </c>
      <c r="L143" s="5">
        <f t="shared" si="36"/>
        <v>6</v>
      </c>
    </row>
    <row r="144" spans="1:12" x14ac:dyDescent="0.4">
      <c r="A144">
        <v>133</v>
      </c>
      <c r="B144" s="7">
        <v>51.510267112720001</v>
      </c>
      <c r="C144" s="4">
        <f t="shared" si="34"/>
        <v>5.0526305003018024E-5</v>
      </c>
      <c r="D144" s="7">
        <v>-0.15711546419052</v>
      </c>
      <c r="E144" s="4">
        <f t="shared" si="35"/>
        <v>-5.4493534559996171E-5</v>
      </c>
      <c r="F144" s="4">
        <f t="shared" si="30"/>
        <v>-42.836623253665302</v>
      </c>
      <c r="G144" s="4">
        <f t="shared" si="31"/>
        <v>7.4313207480901402E-5</v>
      </c>
      <c r="H144" s="5">
        <f t="shared" si="32"/>
        <v>8.2487660303800556</v>
      </c>
      <c r="I144" s="5">
        <f>IFERROR(G144/L144/$F$2,0)</f>
        <v>1.6497532060760109</v>
      </c>
      <c r="J144" s="5">
        <f t="shared" si="33"/>
        <v>5.9391115418736398</v>
      </c>
      <c r="K144" s="9">
        <v>1326379575</v>
      </c>
      <c r="L144" s="5">
        <f t="shared" si="36"/>
        <v>5</v>
      </c>
    </row>
    <row r="145" spans="1:12" x14ac:dyDescent="0.4">
      <c r="A145">
        <v>134</v>
      </c>
      <c r="B145" s="7">
        <v>51.510369141094998</v>
      </c>
      <c r="C145" s="4">
        <f t="shared" si="34"/>
        <v>1.020283749966211E-4</v>
      </c>
      <c r="D145" s="7">
        <v>-0.15723469839356999</v>
      </c>
      <c r="E145" s="4">
        <f t="shared" si="35"/>
        <v>-1.1923420304998933E-4</v>
      </c>
      <c r="F145" s="4">
        <f t="shared" si="30"/>
        <v>-40.55351179535058</v>
      </c>
      <c r="G145" s="4">
        <f t="shared" si="31"/>
        <v>1.5692859676112963E-4</v>
      </c>
      <c r="H145" s="5">
        <f t="shared" si="32"/>
        <v>17.41907424048539</v>
      </c>
      <c r="I145" s="5">
        <f>IFERROR(G145/L145/$F$2,0)</f>
        <v>3.4838148480970772</v>
      </c>
      <c r="J145" s="5">
        <f t="shared" si="33"/>
        <v>12.541733453149478</v>
      </c>
      <c r="K145" s="9">
        <v>1326379580</v>
      </c>
      <c r="L145" s="5">
        <f t="shared" si="36"/>
        <v>5</v>
      </c>
    </row>
    <row r="146" spans="1:12" x14ac:dyDescent="0.4">
      <c r="A146">
        <v>135</v>
      </c>
      <c r="B146" s="7">
        <v>51.511306575913999</v>
      </c>
      <c r="C146" s="4">
        <f t="shared" si="34"/>
        <v>9.3743481900077086E-4</v>
      </c>
      <c r="D146" s="7">
        <v>-0.17294883728027</v>
      </c>
      <c r="E146" s="4">
        <f t="shared" si="35"/>
        <v>-1.5714138886700008E-2</v>
      </c>
      <c r="F146" s="4">
        <f t="shared" si="30"/>
        <v>-3.4139623895787912</v>
      </c>
      <c r="G146" s="4">
        <f t="shared" si="31"/>
        <v>1.5742075625227201E-2</v>
      </c>
      <c r="H146" s="5">
        <f t="shared" si="32"/>
        <v>1747.3703944002193</v>
      </c>
      <c r="I146" s="5">
        <f>IFERROR(G146/L146/$F$2,0)</f>
        <v>349.47407888004381</v>
      </c>
      <c r="J146" s="5">
        <f t="shared" si="33"/>
        <v>1258.1066839681578</v>
      </c>
      <c r="K146" s="9">
        <v>1326379585</v>
      </c>
      <c r="L146" s="5">
        <f t="shared" si="36"/>
        <v>5</v>
      </c>
    </row>
    <row r="147" spans="1:12" x14ac:dyDescent="0.4">
      <c r="A147">
        <v>136</v>
      </c>
      <c r="B147" s="7">
        <v>51.510751705823999</v>
      </c>
      <c r="C147" s="4">
        <f t="shared" si="34"/>
        <v>-5.5487008999932641E-4</v>
      </c>
      <c r="D147" s="7">
        <v>-0.15752846989927999</v>
      </c>
      <c r="E147" s="4">
        <f t="shared" si="35"/>
        <v>1.5420367380990008E-2</v>
      </c>
      <c r="F147" s="4">
        <f t="shared" si="30"/>
        <v>-2.0607812509041095</v>
      </c>
      <c r="G147" s="4">
        <f t="shared" si="31"/>
        <v>1.5430347079099566E-2</v>
      </c>
      <c r="H147" s="5">
        <f t="shared" si="32"/>
        <v>1712.7685257800517</v>
      </c>
      <c r="I147" s="5">
        <f>IFERROR(G147/L147/$F$2,0)</f>
        <v>428.19213144501293</v>
      </c>
      <c r="J147" s="5">
        <f t="shared" si="33"/>
        <v>1541.4916732020465</v>
      </c>
      <c r="K147" s="9">
        <v>1326379589</v>
      </c>
      <c r="L147" s="5">
        <f t="shared" si="36"/>
        <v>4</v>
      </c>
    </row>
    <row r="148" spans="1:12" x14ac:dyDescent="0.4">
      <c r="A148">
        <v>137</v>
      </c>
      <c r="B148" s="7">
        <v>51.510780050405998</v>
      </c>
      <c r="C148" s="4">
        <f t="shared" si="34"/>
        <v>2.8344581998851481E-5</v>
      </c>
      <c r="D148" s="7">
        <v>-0.15754360755714999</v>
      </c>
      <c r="E148" s="4">
        <f t="shared" si="35"/>
        <v>-1.5137657870006871E-5</v>
      </c>
      <c r="F148" s="4">
        <f t="shared" si="30"/>
        <v>-61.895186103950252</v>
      </c>
      <c r="G148" s="4">
        <f t="shared" si="31"/>
        <v>3.2133534111252011E-5</v>
      </c>
      <c r="H148" s="5">
        <f t="shared" si="32"/>
        <v>3.5668222863489731</v>
      </c>
      <c r="I148" s="5">
        <f>IFERROR(G148/L148/$F$2,0)</f>
        <v>0.35668222863489729</v>
      </c>
      <c r="J148" s="5">
        <f t="shared" si="33"/>
        <v>1.2840560230856304</v>
      </c>
      <c r="K148" s="9">
        <v>1326379599</v>
      </c>
      <c r="L148" s="5">
        <f t="shared" si="36"/>
        <v>10</v>
      </c>
    </row>
    <row r="149" spans="1:12" x14ac:dyDescent="0.4">
      <c r="A149">
        <v>138</v>
      </c>
      <c r="B149" s="7">
        <v>51.510809192019998</v>
      </c>
      <c r="C149" s="4">
        <f t="shared" si="34"/>
        <v>2.9141614000138816E-5</v>
      </c>
      <c r="D149" s="7">
        <v>-0.15754496495688</v>
      </c>
      <c r="E149" s="4">
        <f t="shared" si="35"/>
        <v>-1.3573997300064811E-6</v>
      </c>
      <c r="F149" s="4">
        <f t="shared" si="30"/>
        <v>-87.333122935573812</v>
      </c>
      <c r="G149" s="4">
        <f t="shared" si="31"/>
        <v>2.9173210323173354E-5</v>
      </c>
      <c r="H149" s="5">
        <f t="shared" si="32"/>
        <v>3.238226345872242</v>
      </c>
      <c r="I149" s="5">
        <f>IFERROR(G149/L149/$F$2,0)</f>
        <v>1.0794087819574141</v>
      </c>
      <c r="J149" s="5">
        <f t="shared" si="33"/>
        <v>3.8858716150466908</v>
      </c>
      <c r="K149" s="9">
        <v>1326379602</v>
      </c>
      <c r="L149" s="5">
        <f t="shared" si="36"/>
        <v>3</v>
      </c>
    </row>
    <row r="150" spans="1:12" x14ac:dyDescent="0.4">
      <c r="A150">
        <v>139</v>
      </c>
      <c r="B150" s="7">
        <v>51.511258438364997</v>
      </c>
      <c r="C150" s="4">
        <f t="shared" si="34"/>
        <v>4.4924634499921012E-4</v>
      </c>
      <c r="D150" s="7">
        <v>-0.15591599079419999</v>
      </c>
      <c r="E150" s="4">
        <f t="shared" si="35"/>
        <v>1.6289741626800136E-3</v>
      </c>
      <c r="F150" s="4">
        <f t="shared" si="30"/>
        <v>15.418048158763254</v>
      </c>
      <c r="G150" s="4">
        <f t="shared" si="31"/>
        <v>1.689786702863471E-3</v>
      </c>
      <c r="H150" s="5">
        <f t="shared" si="32"/>
        <v>187.56632401784526</v>
      </c>
      <c r="I150" s="5">
        <f>IFERROR(G150/L150/$F$2,0)</f>
        <v>3.0748577707843485</v>
      </c>
      <c r="J150" s="5">
        <f t="shared" si="33"/>
        <v>11.069487974823655</v>
      </c>
      <c r="K150" s="9">
        <v>1326379663</v>
      </c>
      <c r="L150" s="5">
        <f t="shared" si="36"/>
        <v>61</v>
      </c>
    </row>
    <row r="151" spans="1:12" x14ac:dyDescent="0.4">
      <c r="A151">
        <v>140</v>
      </c>
      <c r="B151" s="7">
        <v>51.511560508450003</v>
      </c>
      <c r="C151" s="4">
        <f t="shared" si="34"/>
        <v>3.0207008500582333E-4</v>
      </c>
      <c r="D151" s="7">
        <v>-0.15488621158668001</v>
      </c>
      <c r="E151" s="4">
        <f t="shared" si="35"/>
        <v>1.0297792075199819E-3</v>
      </c>
      <c r="F151" s="4">
        <f t="shared" si="30"/>
        <v>16.348249288309873</v>
      </c>
      <c r="G151" s="4">
        <f t="shared" si="31"/>
        <v>1.0731689300831941E-3</v>
      </c>
      <c r="H151" s="5">
        <f t="shared" si="32"/>
        <v>119.12175123923453</v>
      </c>
      <c r="I151" s="5">
        <f>IFERROR(G151/L151/$F$2,0)</f>
        <v>7.9414500826156349</v>
      </c>
      <c r="J151" s="5">
        <f t="shared" si="33"/>
        <v>28.589220297416286</v>
      </c>
      <c r="K151" s="9">
        <v>1326379678</v>
      </c>
      <c r="L151" s="5">
        <f t="shared" si="36"/>
        <v>15</v>
      </c>
    </row>
    <row r="152" spans="1:12" x14ac:dyDescent="0.4">
      <c r="A152">
        <v>141</v>
      </c>
      <c r="B152" s="7">
        <v>51.511721727122001</v>
      </c>
      <c r="C152" s="4">
        <f t="shared" si="34"/>
        <v>1.6121867199814233E-4</v>
      </c>
      <c r="D152" s="7">
        <v>-0.15498841444075001</v>
      </c>
      <c r="E152" s="4">
        <f t="shared" si="35"/>
        <v>-1.0220285407000484E-4</v>
      </c>
      <c r="F152" s="4">
        <f t="shared" si="30"/>
        <v>-57.627782924870452</v>
      </c>
      <c r="G152" s="4">
        <f t="shared" si="31"/>
        <v>1.9088447705588663E-4</v>
      </c>
      <c r="H152" s="5">
        <f t="shared" si="32"/>
        <v>21.188176953203413</v>
      </c>
      <c r="I152" s="5">
        <f>IFERROR(G152/L152/$F$2,0)</f>
        <v>7.0627256510678054</v>
      </c>
      <c r="J152" s="5">
        <f t="shared" si="33"/>
        <v>25.4258123438441</v>
      </c>
      <c r="K152" s="9">
        <v>1326379681</v>
      </c>
      <c r="L152" s="5">
        <f t="shared" si="36"/>
        <v>3</v>
      </c>
    </row>
    <row r="153" spans="1:12" x14ac:dyDescent="0.4">
      <c r="A153">
        <v>142</v>
      </c>
      <c r="B153" s="7">
        <v>51.513067932798002</v>
      </c>
      <c r="C153" s="4">
        <f t="shared" si="34"/>
        <v>1.3462056760005225E-3</v>
      </c>
      <c r="D153" s="7">
        <v>-0.15573168531188</v>
      </c>
      <c r="E153" s="4">
        <f t="shared" si="35"/>
        <v>-7.4327087112999179E-4</v>
      </c>
      <c r="F153" s="4">
        <f t="shared" si="30"/>
        <v>-61.095909165019499</v>
      </c>
      <c r="G153" s="4">
        <f t="shared" si="31"/>
        <v>1.537765037307833E-3</v>
      </c>
      <c r="H153" s="5">
        <f t="shared" si="32"/>
        <v>170.69191914116945</v>
      </c>
      <c r="I153" s="5">
        <f>IFERROR(G153/L153/$F$2,0)</f>
        <v>5.0203505629755725</v>
      </c>
      <c r="J153" s="5">
        <f t="shared" si="33"/>
        <v>18.073262026712062</v>
      </c>
      <c r="K153" s="9">
        <v>1326379715</v>
      </c>
      <c r="L153" s="5">
        <f t="shared" si="36"/>
        <v>34</v>
      </c>
    </row>
    <row r="154" spans="1:12" x14ac:dyDescent="0.4">
      <c r="A154">
        <v>143</v>
      </c>
      <c r="B154" s="7">
        <v>51.513589825765003</v>
      </c>
      <c r="C154" s="4">
        <f t="shared" si="34"/>
        <v>5.2189296700078103E-4</v>
      </c>
      <c r="D154" s="7">
        <v>-0.15607670175857</v>
      </c>
      <c r="E154" s="4">
        <f t="shared" si="35"/>
        <v>-3.4501644668999409E-4</v>
      </c>
      <c r="F154" s="4">
        <f t="shared" si="30"/>
        <v>-56.531843561185546</v>
      </c>
      <c r="G154" s="4">
        <f t="shared" si="31"/>
        <v>6.2562657991126615E-4</v>
      </c>
      <c r="H154" s="5">
        <f t="shared" si="32"/>
        <v>69.444550370150537</v>
      </c>
      <c r="I154" s="5">
        <f>IFERROR(G154/L154/$F$2,0)</f>
        <v>1.7361137592537637</v>
      </c>
      <c r="J154" s="5">
        <f t="shared" si="33"/>
        <v>6.2500095333135492</v>
      </c>
      <c r="K154" s="9">
        <v>1326379755</v>
      </c>
      <c r="L154" s="5">
        <f t="shared" si="36"/>
        <v>40</v>
      </c>
    </row>
    <row r="155" spans="1:12" x14ac:dyDescent="0.4">
      <c r="A155">
        <v>144</v>
      </c>
      <c r="B155" s="7">
        <v>51.513735036848999</v>
      </c>
      <c r="C155" s="4">
        <f t="shared" si="34"/>
        <v>1.4521108399634386E-4</v>
      </c>
      <c r="D155" s="7">
        <v>-0.15607904202964001</v>
      </c>
      <c r="E155" s="4">
        <f t="shared" si="35"/>
        <v>-2.3402710700171081E-6</v>
      </c>
      <c r="F155" s="4">
        <f t="shared" si="30"/>
        <v>-89.076681722910863</v>
      </c>
      <c r="G155" s="4">
        <f t="shared" si="31"/>
        <v>1.4522994107302525E-4</v>
      </c>
      <c r="H155" s="5">
        <f t="shared" si="32"/>
        <v>16.120523459105801</v>
      </c>
      <c r="I155" s="5">
        <f>IFERROR(G155/L155/$F$2,0)</f>
        <v>8.0602617295529004</v>
      </c>
      <c r="J155" s="5">
        <f t="shared" si="33"/>
        <v>29.016942226390441</v>
      </c>
      <c r="K155" s="9">
        <v>1326379757</v>
      </c>
      <c r="L155" s="5">
        <f t="shared" si="36"/>
        <v>2</v>
      </c>
    </row>
    <row r="156" spans="1:12" x14ac:dyDescent="0.4">
      <c r="A156">
        <v>145</v>
      </c>
      <c r="B156" s="7">
        <v>51.514246126762004</v>
      </c>
      <c r="C156" s="4">
        <f t="shared" si="34"/>
        <v>5.1108991300452544E-4</v>
      </c>
      <c r="D156" s="7">
        <v>-0.15606494523101999</v>
      </c>
      <c r="E156" s="4">
        <f t="shared" si="35"/>
        <v>1.4096798620022444E-5</v>
      </c>
      <c r="F156" s="4">
        <f t="shared" si="30"/>
        <v>88.420077719384068</v>
      </c>
      <c r="G156" s="4">
        <f t="shared" si="31"/>
        <v>5.1128428384442526E-4</v>
      </c>
      <c r="H156" s="5">
        <f t="shared" si="32"/>
        <v>56.752555506731198</v>
      </c>
      <c r="I156" s="5">
        <f>IFERROR(G156/L156/$F$2,0)</f>
        <v>5.6752555506731204</v>
      </c>
      <c r="J156" s="5">
        <f t="shared" si="33"/>
        <v>20.430919982423234</v>
      </c>
      <c r="K156" s="9">
        <v>1326379767</v>
      </c>
      <c r="L156" s="5">
        <f t="shared" si="36"/>
        <v>10</v>
      </c>
    </row>
    <row r="157" spans="1:12" x14ac:dyDescent="0.4">
      <c r="A157">
        <v>146</v>
      </c>
      <c r="B157" s="7">
        <v>51.514637818445998</v>
      </c>
      <c r="C157" s="4">
        <f t="shared" si="34"/>
        <v>3.9169168399411092E-4</v>
      </c>
      <c r="D157" s="7">
        <v>-0.15632649666677001</v>
      </c>
      <c r="E157" s="4">
        <f t="shared" si="35"/>
        <v>-2.6155143575001816E-4</v>
      </c>
      <c r="F157" s="4">
        <f t="shared" si="30"/>
        <v>-56.267051547871311</v>
      </c>
      <c r="G157" s="4">
        <f t="shared" si="31"/>
        <v>4.7098994559654703E-4</v>
      </c>
      <c r="H157" s="5">
        <f t="shared" si="32"/>
        <v>52.279883961216719</v>
      </c>
      <c r="I157" s="5">
        <f>IFERROR(G157/L157/$F$2,0)</f>
        <v>7.4685548516023879</v>
      </c>
      <c r="J157" s="5">
        <f t="shared" si="33"/>
        <v>26.886797465768598</v>
      </c>
      <c r="K157" s="9">
        <v>1326379774</v>
      </c>
      <c r="L157" s="5">
        <f t="shared" si="36"/>
        <v>7</v>
      </c>
    </row>
    <row r="158" spans="1:12" x14ac:dyDescent="0.4">
      <c r="A158">
        <v>147</v>
      </c>
      <c r="B158" s="7">
        <v>51.514880699540001</v>
      </c>
      <c r="C158" s="4">
        <f t="shared" si="34"/>
        <v>2.4288109400316671E-4</v>
      </c>
      <c r="D158" s="7">
        <v>-0.15647826633501999</v>
      </c>
      <c r="E158" s="4">
        <f t="shared" si="35"/>
        <v>-1.5176966824997917E-4</v>
      </c>
      <c r="F158" s="4">
        <f t="shared" si="30"/>
        <v>-57.999878450070717</v>
      </c>
      <c r="G158" s="4">
        <f t="shared" si="31"/>
        <v>2.8640052029436653E-4</v>
      </c>
      <c r="H158" s="5">
        <f t="shared" si="32"/>
        <v>31.790457752674683</v>
      </c>
      <c r="I158" s="5">
        <f>IFERROR(G158/L158/$F$2,0)</f>
        <v>2.4454198271288217</v>
      </c>
      <c r="J158" s="5">
        <f t="shared" si="33"/>
        <v>8.8035113776637584</v>
      </c>
      <c r="K158" s="9">
        <v>1326379787</v>
      </c>
      <c r="L158" s="5">
        <f t="shared" si="36"/>
        <v>13</v>
      </c>
    </row>
    <row r="159" spans="1:12" x14ac:dyDescent="0.4">
      <c r="A159">
        <v>148</v>
      </c>
      <c r="B159" s="7">
        <v>51.514977402935003</v>
      </c>
      <c r="C159" s="4">
        <f t="shared" si="34"/>
        <v>9.6703395001895842E-5</v>
      </c>
      <c r="D159" s="7">
        <v>-0.15648698890665999</v>
      </c>
      <c r="E159" s="4">
        <f t="shared" si="35"/>
        <v>-8.7225716400018971E-6</v>
      </c>
      <c r="F159" s="4">
        <f t="shared" si="30"/>
        <v>-84.845912399362035</v>
      </c>
      <c r="G159" s="4">
        <f t="shared" si="31"/>
        <v>9.709598272280712E-5</v>
      </c>
      <c r="H159" s="5">
        <f t="shared" si="32"/>
        <v>10.77765408223159</v>
      </c>
      <c r="I159" s="5">
        <f>IFERROR(G159/L159/$F$2,0)</f>
        <v>3.5925513607438631</v>
      </c>
      <c r="J159" s="5">
        <f t="shared" si="33"/>
        <v>12.933184898677908</v>
      </c>
      <c r="K159" s="9">
        <v>1326379790</v>
      </c>
      <c r="L159" s="5">
        <f t="shared" si="36"/>
        <v>3</v>
      </c>
    </row>
    <row r="160" spans="1:12" x14ac:dyDescent="0.4">
      <c r="A160">
        <v>149</v>
      </c>
      <c r="B160" s="7">
        <v>51.516054292527997</v>
      </c>
      <c r="C160" s="4">
        <f t="shared" si="34"/>
        <v>1.0768895929942346E-3</v>
      </c>
      <c r="D160" s="7">
        <v>-0.15704624311745</v>
      </c>
      <c r="E160" s="4">
        <f t="shared" si="35"/>
        <v>-5.5925421079000559E-4</v>
      </c>
      <c r="F160" s="4">
        <f t="shared" si="30"/>
        <v>-62.556081572627996</v>
      </c>
      <c r="G160" s="4">
        <f t="shared" si="31"/>
        <v>1.2134481726821464E-3</v>
      </c>
      <c r="H160" s="5">
        <f t="shared" si="32"/>
        <v>134.69274716771824</v>
      </c>
      <c r="I160" s="5">
        <f>IFERROR(G160/L160/$F$2,0)</f>
        <v>3.6403445180464389</v>
      </c>
      <c r="J160" s="5">
        <f t="shared" si="33"/>
        <v>13.105240264967181</v>
      </c>
      <c r="K160" s="9">
        <v>1326379827</v>
      </c>
      <c r="L160" s="5">
        <f t="shared" si="36"/>
        <v>37</v>
      </c>
    </row>
    <row r="161" spans="1:12" x14ac:dyDescent="0.4">
      <c r="A161">
        <v>150</v>
      </c>
      <c r="B161" s="7">
        <v>51.517116610999999</v>
      </c>
      <c r="C161" s="4">
        <f t="shared" si="34"/>
        <v>1.0623184720017775E-3</v>
      </c>
      <c r="D161" s="7">
        <v>-0.15755563830552999</v>
      </c>
      <c r="E161" s="4">
        <f t="shared" si="35"/>
        <v>-5.0939518807999185E-4</v>
      </c>
      <c r="F161" s="4">
        <f t="shared" si="30"/>
        <v>-64.381690955120462</v>
      </c>
      <c r="G161" s="4">
        <f t="shared" si="31"/>
        <v>1.1781358128820471E-3</v>
      </c>
      <c r="H161" s="5">
        <f t="shared" si="32"/>
        <v>130.77307522990722</v>
      </c>
      <c r="I161" s="5">
        <f>IFERROR(G161/L161/$F$2,0)</f>
        <v>13.077307522990722</v>
      </c>
      <c r="J161" s="5">
        <f t="shared" si="33"/>
        <v>47.078307082766599</v>
      </c>
      <c r="K161" s="9">
        <v>1326379837</v>
      </c>
      <c r="L161" s="5">
        <f t="shared" si="36"/>
        <v>10</v>
      </c>
    </row>
    <row r="162" spans="1:12" x14ac:dyDescent="0.4">
      <c r="A162">
        <v>151</v>
      </c>
      <c r="B162" s="7">
        <v>51.517327137681001</v>
      </c>
      <c r="C162" s="4">
        <f t="shared" si="34"/>
        <v>2.105266810019657E-4</v>
      </c>
      <c r="D162" s="7">
        <v>-0.15764522866701</v>
      </c>
      <c r="E162" s="4">
        <f t="shared" si="35"/>
        <v>-8.9590361480013092E-5</v>
      </c>
      <c r="F162" s="4">
        <f t="shared" si="30"/>
        <v>-66.947652995392204</v>
      </c>
      <c r="G162" s="4">
        <f t="shared" si="31"/>
        <v>2.2879667017643163E-4</v>
      </c>
      <c r="H162" s="5">
        <f t="shared" si="32"/>
        <v>25.396430389583909</v>
      </c>
      <c r="I162" s="5">
        <f>IFERROR(G162/L162/$F$2,0)</f>
        <v>12.698215194791954</v>
      </c>
      <c r="J162" s="5">
        <f t="shared" si="33"/>
        <v>45.713574701251034</v>
      </c>
      <c r="K162" s="9">
        <v>1326379839</v>
      </c>
      <c r="L162" s="5">
        <f t="shared" si="36"/>
        <v>2</v>
      </c>
    </row>
    <row r="163" spans="1:12" x14ac:dyDescent="0.4">
      <c r="A163">
        <v>152</v>
      </c>
      <c r="B163" s="7">
        <v>51.518678965621</v>
      </c>
      <c r="C163" s="4">
        <f t="shared" si="34"/>
        <v>1.3518279399988842E-3</v>
      </c>
      <c r="D163" s="7">
        <v>-0.15823449489989</v>
      </c>
      <c r="E163" s="4">
        <f t="shared" si="35"/>
        <v>-5.8926623287999802E-4</v>
      </c>
      <c r="F163" s="4">
        <f t="shared" si="30"/>
        <v>-66.447454954824053</v>
      </c>
      <c r="G163" s="4">
        <f t="shared" si="31"/>
        <v>1.4746774130548724E-3</v>
      </c>
      <c r="H163" s="5">
        <f t="shared" si="32"/>
        <v>163.68919284909083</v>
      </c>
      <c r="I163" s="5">
        <f>IFERROR(G163/L163/$F$2,0)</f>
        <v>12.591476373006987</v>
      </c>
      <c r="J163" s="5">
        <f t="shared" si="33"/>
        <v>45.329314942825157</v>
      </c>
      <c r="K163" s="9">
        <v>1326379852</v>
      </c>
      <c r="L163" s="5">
        <f t="shared" si="36"/>
        <v>13</v>
      </c>
    </row>
    <row r="164" spans="1:12" x14ac:dyDescent="0.4">
      <c r="A164">
        <v>153</v>
      </c>
      <c r="B164" s="7">
        <v>51.518888499417997</v>
      </c>
      <c r="C164" s="4">
        <f t="shared" si="34"/>
        <v>2.0953379699761854E-4</v>
      </c>
      <c r="D164" s="7">
        <v>-0.15833071042482999</v>
      </c>
      <c r="E164" s="4">
        <f t="shared" si="35"/>
        <v>-9.6215524939990971E-5</v>
      </c>
      <c r="F164" s="4">
        <f t="shared" si="30"/>
        <v>-65.335953516192887</v>
      </c>
      <c r="G164" s="4">
        <f t="shared" si="31"/>
        <v>2.3056851329641094E-4</v>
      </c>
      <c r="H164" s="5">
        <f t="shared" si="32"/>
        <v>25.593104975901614</v>
      </c>
      <c r="I164" s="5">
        <f>IFERROR(G164/L164/$F$2,0)</f>
        <v>2.5593104975901615</v>
      </c>
      <c r="J164" s="5">
        <f t="shared" si="33"/>
        <v>9.2135177913245823</v>
      </c>
      <c r="K164" s="9">
        <v>1326379862</v>
      </c>
      <c r="L164" s="5">
        <f t="shared" si="36"/>
        <v>10</v>
      </c>
    </row>
    <row r="165" spans="1:12" x14ac:dyDescent="0.4">
      <c r="A165">
        <v>154</v>
      </c>
      <c r="B165" s="7">
        <v>51.518888499417997</v>
      </c>
      <c r="C165" s="4">
        <f t="shared" si="34"/>
        <v>0</v>
      </c>
      <c r="D165" s="7">
        <v>-0.15833071042482999</v>
      </c>
      <c r="E165" s="4">
        <f t="shared" si="35"/>
        <v>0</v>
      </c>
      <c r="F165" s="4">
        <f t="shared" si="30"/>
        <v>0</v>
      </c>
      <c r="G165" s="4">
        <f t="shared" si="31"/>
        <v>0</v>
      </c>
      <c r="H165" s="5">
        <f t="shared" si="32"/>
        <v>0</v>
      </c>
      <c r="I165" s="5">
        <f>IFERROR(G165/L165/$F$2,0)</f>
        <v>0</v>
      </c>
      <c r="J165" s="5">
        <f t="shared" si="33"/>
        <v>0</v>
      </c>
      <c r="K165" s="9">
        <v>1326379864</v>
      </c>
      <c r="L165" s="5">
        <f t="shared" si="36"/>
        <v>2</v>
      </c>
    </row>
    <row r="166" spans="1:12" x14ac:dyDescent="0.4">
      <c r="A166">
        <v>155</v>
      </c>
      <c r="B166" s="7">
        <v>51.518888499417997</v>
      </c>
      <c r="C166" s="4">
        <f t="shared" si="34"/>
        <v>0</v>
      </c>
      <c r="D166" s="7">
        <v>-0.15833071042482999</v>
      </c>
      <c r="E166" s="4">
        <f t="shared" si="35"/>
        <v>0</v>
      </c>
      <c r="F166" s="4">
        <f t="shared" si="30"/>
        <v>0</v>
      </c>
      <c r="G166" s="4">
        <f t="shared" si="31"/>
        <v>0</v>
      </c>
      <c r="H166" s="5">
        <f t="shared" si="32"/>
        <v>0</v>
      </c>
      <c r="I166" s="5">
        <f>IFERROR(G166/L166/$F$2,0)</f>
        <v>0</v>
      </c>
      <c r="J166" s="5">
        <f t="shared" si="33"/>
        <v>0</v>
      </c>
      <c r="K166" s="9">
        <v>1326379870</v>
      </c>
      <c r="L166" s="5">
        <f t="shared" si="36"/>
        <v>6</v>
      </c>
    </row>
    <row r="167" spans="1:12" x14ac:dyDescent="0.4">
      <c r="A167">
        <v>156</v>
      </c>
      <c r="B167" s="7">
        <v>51.520727023158997</v>
      </c>
      <c r="C167" s="4">
        <f t="shared" si="34"/>
        <v>1.8385237410001309E-3</v>
      </c>
      <c r="D167" s="7">
        <v>-0.15913501471453001</v>
      </c>
      <c r="E167" s="4">
        <f t="shared" si="35"/>
        <v>-8.0430428970001966E-4</v>
      </c>
      <c r="F167" s="4">
        <f t="shared" si="30"/>
        <v>-66.371926146741004</v>
      </c>
      <c r="G167" s="4">
        <f t="shared" si="31"/>
        <v>2.0067573188233224E-3</v>
      </c>
      <c r="H167" s="5">
        <f t="shared" si="32"/>
        <v>222.75006238938877</v>
      </c>
      <c r="I167" s="5">
        <f>IFERROR(G167/L167/$F$2,0)</f>
        <v>7.4250020796462923</v>
      </c>
      <c r="J167" s="5">
        <f t="shared" si="33"/>
        <v>26.730007486726652</v>
      </c>
      <c r="K167" s="9">
        <v>1326379900</v>
      </c>
      <c r="L167" s="5">
        <f t="shared" si="36"/>
        <v>30</v>
      </c>
    </row>
    <row r="168" spans="1:12" x14ac:dyDescent="0.4">
      <c r="A168">
        <v>157</v>
      </c>
      <c r="B168" s="7">
        <v>51.521030197637003</v>
      </c>
      <c r="C168" s="4">
        <f t="shared" si="34"/>
        <v>3.0317447800598529E-4</v>
      </c>
      <c r="D168" s="7">
        <v>-0.15927217437072999</v>
      </c>
      <c r="E168" s="4">
        <f t="shared" si="35"/>
        <v>-1.3715965619998105E-4</v>
      </c>
      <c r="F168" s="4">
        <f t="shared" si="30"/>
        <v>-65.657451543819533</v>
      </c>
      <c r="G168" s="4">
        <f t="shared" si="31"/>
        <v>3.3275747234750213E-4</v>
      </c>
      <c r="H168" s="5">
        <f t="shared" si="32"/>
        <v>36.936079430572732</v>
      </c>
      <c r="I168" s="5">
        <f>IFERROR(G168/L168/$F$2,0)</f>
        <v>5.276582775796105</v>
      </c>
      <c r="J168" s="5">
        <f t="shared" si="33"/>
        <v>18.995697992865978</v>
      </c>
      <c r="K168" s="9">
        <v>1326379907</v>
      </c>
      <c r="L168" s="5">
        <f t="shared" si="36"/>
        <v>7</v>
      </c>
    </row>
    <row r="169" spans="1:12" x14ac:dyDescent="0.4">
      <c r="A169">
        <v>158</v>
      </c>
      <c r="B169" s="7">
        <v>51.521121133016003</v>
      </c>
      <c r="C169" s="4">
        <f t="shared" si="34"/>
        <v>9.0935378999290606E-5</v>
      </c>
      <c r="D169" s="7">
        <v>-0.15932706949532999</v>
      </c>
      <c r="E169" s="4">
        <f t="shared" si="35"/>
        <v>-5.4895124599996237E-5</v>
      </c>
      <c r="F169" s="4">
        <f t="shared" si="30"/>
        <v>-58.88180353021599</v>
      </c>
      <c r="G169" s="4">
        <f t="shared" si="31"/>
        <v>1.0622013866773917E-4</v>
      </c>
      <c r="H169" s="5">
        <f t="shared" si="32"/>
        <v>11.790435392119047</v>
      </c>
      <c r="I169" s="5">
        <f>IFERROR(G169/L169/$F$2,0)</f>
        <v>1.4738044240148809</v>
      </c>
      <c r="J169" s="5">
        <f t="shared" si="33"/>
        <v>5.3056959264535717</v>
      </c>
      <c r="K169" s="9">
        <v>1326379915</v>
      </c>
      <c r="L169" s="5">
        <f t="shared" si="36"/>
        <v>8</v>
      </c>
    </row>
    <row r="170" spans="1:12" x14ac:dyDescent="0.4">
      <c r="A170">
        <v>159</v>
      </c>
      <c r="B170" s="7">
        <v>51.521121133016003</v>
      </c>
      <c r="C170" s="4">
        <f t="shared" si="34"/>
        <v>0</v>
      </c>
      <c r="D170" s="7">
        <v>-0.15932706949532999</v>
      </c>
      <c r="E170" s="4">
        <f t="shared" si="35"/>
        <v>0</v>
      </c>
      <c r="F170" s="4">
        <f t="shared" si="30"/>
        <v>0</v>
      </c>
      <c r="G170" s="4">
        <f t="shared" si="31"/>
        <v>0</v>
      </c>
      <c r="H170" s="5">
        <f t="shared" si="32"/>
        <v>0</v>
      </c>
      <c r="I170" s="5">
        <f>IFERROR(G170/L170/$F$2,0)</f>
        <v>0</v>
      </c>
      <c r="J170" s="5">
        <f t="shared" si="33"/>
        <v>0</v>
      </c>
      <c r="K170" s="9">
        <v>1326379917</v>
      </c>
      <c r="L170" s="5">
        <f t="shared" si="36"/>
        <v>2</v>
      </c>
    </row>
    <row r="171" spans="1:12" x14ac:dyDescent="0.4">
      <c r="A171">
        <v>160</v>
      </c>
      <c r="B171" s="7">
        <v>51.521121133016003</v>
      </c>
      <c r="C171" s="4">
        <f t="shared" si="34"/>
        <v>0</v>
      </c>
      <c r="D171" s="7">
        <v>-0.15932706949532999</v>
      </c>
      <c r="E171" s="4">
        <f t="shared" si="35"/>
        <v>0</v>
      </c>
      <c r="F171" s="4">
        <f t="shared" si="30"/>
        <v>0</v>
      </c>
      <c r="G171" s="4">
        <f t="shared" si="31"/>
        <v>0</v>
      </c>
      <c r="H171" s="5">
        <f t="shared" si="32"/>
        <v>0</v>
      </c>
      <c r="I171" s="5">
        <f>IFERROR(G171/L171/$F$2,0)</f>
        <v>0</v>
      </c>
      <c r="J171" s="5">
        <f t="shared" si="33"/>
        <v>0</v>
      </c>
      <c r="K171" s="9">
        <v>1326379924</v>
      </c>
      <c r="L171" s="5">
        <f t="shared" si="36"/>
        <v>7</v>
      </c>
    </row>
    <row r="172" spans="1:12" x14ac:dyDescent="0.4">
      <c r="A172">
        <v>161</v>
      </c>
      <c r="B172" s="7">
        <v>51.521121133016003</v>
      </c>
      <c r="C172" s="4">
        <f t="shared" si="34"/>
        <v>0</v>
      </c>
      <c r="D172" s="7">
        <v>-0.15932706949532999</v>
      </c>
      <c r="E172" s="4">
        <f t="shared" si="35"/>
        <v>0</v>
      </c>
      <c r="F172" s="4">
        <f t="shared" si="30"/>
        <v>0</v>
      </c>
      <c r="G172" s="4">
        <f t="shared" si="31"/>
        <v>0</v>
      </c>
      <c r="H172" s="5">
        <f t="shared" si="32"/>
        <v>0</v>
      </c>
      <c r="I172" s="5">
        <f>IFERROR(G172/L172/$F$2,0)</f>
        <v>0</v>
      </c>
      <c r="J172" s="5">
        <f t="shared" si="33"/>
        <v>0</v>
      </c>
      <c r="K172" s="9">
        <v>1326379948</v>
      </c>
      <c r="L172" s="5">
        <f t="shared" si="36"/>
        <v>24</v>
      </c>
    </row>
    <row r="173" spans="1:12" x14ac:dyDescent="0.4">
      <c r="A173">
        <v>162</v>
      </c>
      <c r="B173" s="7">
        <v>51.521121133016003</v>
      </c>
      <c r="C173" s="4">
        <f t="shared" si="34"/>
        <v>0</v>
      </c>
      <c r="D173" s="7">
        <v>-0.15932706949532999</v>
      </c>
      <c r="E173" s="4">
        <f t="shared" si="35"/>
        <v>0</v>
      </c>
      <c r="F173" s="4">
        <f t="shared" si="30"/>
        <v>0</v>
      </c>
      <c r="G173" s="4">
        <f t="shared" si="31"/>
        <v>0</v>
      </c>
      <c r="H173" s="5">
        <f t="shared" si="32"/>
        <v>0</v>
      </c>
      <c r="I173" s="5">
        <f>IFERROR(G173/L173/$F$2,0)</f>
        <v>0</v>
      </c>
      <c r="J173" s="5">
        <f t="shared" si="33"/>
        <v>0</v>
      </c>
      <c r="K173" s="9">
        <v>1326379959</v>
      </c>
      <c r="L173" s="5">
        <f t="shared" si="36"/>
        <v>11</v>
      </c>
    </row>
    <row r="174" spans="1:12" x14ac:dyDescent="0.4">
      <c r="A174">
        <v>163</v>
      </c>
      <c r="B174" s="7">
        <v>51.521377205165997</v>
      </c>
      <c r="C174" s="4">
        <f t="shared" si="34"/>
        <v>2.5607214999467942E-4</v>
      </c>
      <c r="D174" s="7">
        <v>-0.15944484410061999</v>
      </c>
      <c r="E174" s="4">
        <f t="shared" si="35"/>
        <v>-1.1777460528999972E-4</v>
      </c>
      <c r="F174" s="4">
        <f t="shared" si="30"/>
        <v>-65.301001756968546</v>
      </c>
      <c r="G174" s="4">
        <f t="shared" si="31"/>
        <v>2.8185777203070493E-4</v>
      </c>
      <c r="H174" s="5">
        <f t="shared" si="32"/>
        <v>31.286212695408246</v>
      </c>
      <c r="I174" s="5">
        <f>IFERROR(G174/L174/$F$2,0)</f>
        <v>2.8442011541280223</v>
      </c>
      <c r="J174" s="5">
        <f t="shared" si="33"/>
        <v>10.23912415486088</v>
      </c>
      <c r="K174" s="9">
        <v>1326379970</v>
      </c>
      <c r="L174" s="5">
        <f t="shared" si="36"/>
        <v>11</v>
      </c>
    </row>
    <row r="175" spans="1:12" x14ac:dyDescent="0.4">
      <c r="A175">
        <v>164</v>
      </c>
      <c r="B175" s="7">
        <v>51.521377205165997</v>
      </c>
      <c r="C175" s="4">
        <f t="shared" si="34"/>
        <v>0</v>
      </c>
      <c r="D175" s="7">
        <v>-0.15944484410061999</v>
      </c>
      <c r="E175" s="4">
        <f t="shared" si="35"/>
        <v>0</v>
      </c>
      <c r="F175" s="4">
        <f t="shared" si="30"/>
        <v>0</v>
      </c>
      <c r="G175" s="4">
        <f t="shared" si="31"/>
        <v>0</v>
      </c>
      <c r="H175" s="5">
        <f t="shared" si="32"/>
        <v>0</v>
      </c>
      <c r="I175" s="5">
        <f>IFERROR(G175/L175/$F$2,0)</f>
        <v>0</v>
      </c>
      <c r="J175" s="5">
        <f t="shared" si="33"/>
        <v>0</v>
      </c>
      <c r="K175" s="9">
        <v>1326379973</v>
      </c>
      <c r="L175" s="5">
        <f t="shared" si="36"/>
        <v>3</v>
      </c>
    </row>
    <row r="176" spans="1:12" x14ac:dyDescent="0.4">
      <c r="A176">
        <v>165</v>
      </c>
      <c r="B176" s="7">
        <v>51.521377205165997</v>
      </c>
      <c r="C176" s="4">
        <f t="shared" si="34"/>
        <v>0</v>
      </c>
      <c r="D176" s="7">
        <v>-0.15944484410061999</v>
      </c>
      <c r="E176" s="4">
        <f t="shared" si="35"/>
        <v>0</v>
      </c>
      <c r="F176" s="4">
        <f t="shared" si="30"/>
        <v>0</v>
      </c>
      <c r="G176" s="4">
        <f t="shared" si="31"/>
        <v>0</v>
      </c>
      <c r="H176" s="5">
        <f t="shared" si="32"/>
        <v>0</v>
      </c>
      <c r="I176" s="5">
        <f>IFERROR(G176/L176/$F$2,0)</f>
        <v>0</v>
      </c>
      <c r="J176" s="5">
        <f t="shared" si="33"/>
        <v>0</v>
      </c>
      <c r="K176" s="9">
        <v>1326379988</v>
      </c>
      <c r="L176" s="5">
        <f t="shared" si="36"/>
        <v>15</v>
      </c>
    </row>
    <row r="177" spans="1:12" x14ac:dyDescent="0.4">
      <c r="A177">
        <v>166</v>
      </c>
      <c r="B177" s="7">
        <v>51.521377205165997</v>
      </c>
      <c r="C177" s="4">
        <f t="shared" si="34"/>
        <v>0</v>
      </c>
      <c r="D177" s="7">
        <v>-0.15944484410061999</v>
      </c>
      <c r="E177" s="4">
        <f t="shared" si="35"/>
        <v>0</v>
      </c>
      <c r="F177" s="4">
        <f t="shared" si="30"/>
        <v>0</v>
      </c>
      <c r="G177" s="4">
        <f t="shared" si="31"/>
        <v>0</v>
      </c>
      <c r="H177" s="5">
        <f t="shared" si="32"/>
        <v>0</v>
      </c>
      <c r="I177" s="5">
        <f>IFERROR(G177/L177/$F$2,0)</f>
        <v>0</v>
      </c>
      <c r="J177" s="5">
        <f t="shared" si="33"/>
        <v>0</v>
      </c>
      <c r="K177" s="9">
        <v>1326380008</v>
      </c>
      <c r="L177" s="5">
        <f t="shared" si="36"/>
        <v>20</v>
      </c>
    </row>
    <row r="178" spans="1:12" x14ac:dyDescent="0.4">
      <c r="A178">
        <v>167</v>
      </c>
      <c r="B178" s="7">
        <v>51.521377205165997</v>
      </c>
      <c r="C178" s="4">
        <f t="shared" si="34"/>
        <v>0</v>
      </c>
      <c r="D178" s="7">
        <v>-0.15944484410061999</v>
      </c>
      <c r="E178" s="4">
        <f t="shared" si="35"/>
        <v>0</v>
      </c>
      <c r="F178" s="4">
        <f t="shared" si="30"/>
        <v>0</v>
      </c>
      <c r="G178" s="4">
        <f t="shared" si="31"/>
        <v>0</v>
      </c>
      <c r="H178" s="5">
        <f t="shared" si="32"/>
        <v>0</v>
      </c>
      <c r="I178" s="5">
        <f>IFERROR(G178/L178/$F$2,0)</f>
        <v>0</v>
      </c>
      <c r="J178" s="5">
        <f t="shared" si="33"/>
        <v>0</v>
      </c>
      <c r="K178" s="9">
        <v>1326380048</v>
      </c>
      <c r="L178" s="5">
        <f t="shared" si="36"/>
        <v>40</v>
      </c>
    </row>
    <row r="179" spans="1:12" x14ac:dyDescent="0.4">
      <c r="A179">
        <v>168</v>
      </c>
      <c r="B179" s="7">
        <v>51.521476244028001</v>
      </c>
      <c r="C179" s="4">
        <f t="shared" si="34"/>
        <v>9.9038862003908434E-5</v>
      </c>
      <c r="D179" s="7">
        <v>-0.15947245244408001</v>
      </c>
      <c r="E179" s="4">
        <f t="shared" si="35"/>
        <v>-2.7608343460022722E-5</v>
      </c>
      <c r="F179" s="4">
        <f t="shared" si="30"/>
        <v>-74.423511285654683</v>
      </c>
      <c r="G179" s="4">
        <f t="shared" si="31"/>
        <v>1.0281496396748771E-4</v>
      </c>
      <c r="H179" s="5">
        <f t="shared" si="32"/>
        <v>11.412461000391135</v>
      </c>
      <c r="I179" s="5">
        <f>IFERROR(G179/L179/$F$2,0)</f>
        <v>3.8041536667970455</v>
      </c>
      <c r="J179" s="5">
        <f t="shared" si="33"/>
        <v>13.694953200469364</v>
      </c>
      <c r="K179" s="9">
        <v>1326380051</v>
      </c>
      <c r="L179" s="5">
        <f t="shared" si="36"/>
        <v>3</v>
      </c>
    </row>
    <row r="180" spans="1:12" x14ac:dyDescent="0.4">
      <c r="A180">
        <v>169</v>
      </c>
      <c r="B180" s="7">
        <v>51.521799057839999</v>
      </c>
      <c r="C180" s="4">
        <f t="shared" si="34"/>
        <v>3.2281381199794623E-4</v>
      </c>
      <c r="D180" s="7">
        <v>-0.15961511753922999</v>
      </c>
      <c r="E180" s="4">
        <f t="shared" si="35"/>
        <v>-1.4266509514998527E-4</v>
      </c>
      <c r="F180" s="4">
        <f t="shared" si="30"/>
        <v>-66.157334583583051</v>
      </c>
      <c r="G180" s="4">
        <f t="shared" si="31"/>
        <v>3.5293354415640309E-4</v>
      </c>
      <c r="H180" s="5">
        <f t="shared" si="32"/>
        <v>39.175623401360738</v>
      </c>
      <c r="I180" s="5">
        <f>IFERROR(G180/L180/$F$2,0)</f>
        <v>4.8969529251700923</v>
      </c>
      <c r="J180" s="5">
        <f t="shared" si="33"/>
        <v>17.629030530612333</v>
      </c>
      <c r="K180" s="9">
        <v>1326380059</v>
      </c>
      <c r="L180" s="5">
        <f t="shared" si="36"/>
        <v>8</v>
      </c>
    </row>
    <row r="181" spans="1:12" x14ac:dyDescent="0.4">
      <c r="A181">
        <v>170</v>
      </c>
      <c r="B181" s="7">
        <v>51.522274257145</v>
      </c>
      <c r="C181" s="4">
        <f t="shared" si="34"/>
        <v>4.751993050007286E-4</v>
      </c>
      <c r="D181" s="7">
        <v>-0.15742191268045999</v>
      </c>
      <c r="E181" s="4">
        <f t="shared" si="35"/>
        <v>2.1932048587700037E-3</v>
      </c>
      <c r="F181" s="4">
        <f t="shared" si="30"/>
        <v>12.225245416996801</v>
      </c>
      <c r="G181" s="4">
        <f t="shared" si="31"/>
        <v>2.2440949026290148E-3</v>
      </c>
      <c r="H181" s="5">
        <f t="shared" si="32"/>
        <v>249.09453419182063</v>
      </c>
      <c r="I181" s="5">
        <f>IFERROR(G181/L181/$F$2,0)</f>
        <v>11.322478826900939</v>
      </c>
      <c r="J181" s="5">
        <f t="shared" si="33"/>
        <v>40.760923776843384</v>
      </c>
      <c r="K181" s="9">
        <v>1326380081</v>
      </c>
      <c r="L181" s="5">
        <f t="shared" si="36"/>
        <v>22</v>
      </c>
    </row>
    <row r="182" spans="1:12" x14ac:dyDescent="0.4">
      <c r="A182">
        <v>171</v>
      </c>
      <c r="B182" s="7">
        <v>51.522329756535001</v>
      </c>
      <c r="C182" s="4">
        <f t="shared" si="34"/>
        <v>5.5499390001045867E-5</v>
      </c>
      <c r="D182" s="7">
        <v>-0.15717396549297999</v>
      </c>
      <c r="E182" s="4">
        <f t="shared" si="35"/>
        <v>2.4794718748000211E-4</v>
      </c>
      <c r="F182" s="4">
        <f t="shared" si="30"/>
        <v>12.616863339963542</v>
      </c>
      <c r="G182" s="4">
        <f t="shared" si="31"/>
        <v>2.5408264417258315E-4</v>
      </c>
      <c r="H182" s="5">
        <f t="shared" si="32"/>
        <v>28.20317350315673</v>
      </c>
      <c r="I182" s="5">
        <f>IFERROR(G182/L182/$F$2,0)</f>
        <v>14.101586751578365</v>
      </c>
      <c r="J182" s="5">
        <f t="shared" si="33"/>
        <v>50.765712305682115</v>
      </c>
      <c r="K182" s="9">
        <v>1326380083</v>
      </c>
      <c r="L182" s="5">
        <f t="shared" si="36"/>
        <v>2</v>
      </c>
    </row>
    <row r="183" spans="1:12" x14ac:dyDescent="0.4">
      <c r="A183">
        <v>172</v>
      </c>
      <c r="B183" s="7">
        <v>51.522506144062</v>
      </c>
      <c r="C183" s="4">
        <f t="shared" si="34"/>
        <v>1.76387526998667E-4</v>
      </c>
      <c r="D183" s="7">
        <v>-0.15626751849830001</v>
      </c>
      <c r="E183" s="4">
        <f t="shared" si="35"/>
        <v>9.0644699467998247E-4</v>
      </c>
      <c r="F183" s="4">
        <f t="shared" si="30"/>
        <v>11.011698715407302</v>
      </c>
      <c r="G183" s="4">
        <f t="shared" si="31"/>
        <v>9.2344935640514565E-4</v>
      </c>
      <c r="H183" s="5">
        <f t="shared" si="32"/>
        <v>102.50287856097115</v>
      </c>
      <c r="I183" s="5">
        <f>IFERROR(G183/L183/$F$2,0)</f>
        <v>17.083813093495195</v>
      </c>
      <c r="J183" s="5">
        <f t="shared" si="33"/>
        <v>61.501727136582701</v>
      </c>
      <c r="K183" s="9">
        <v>1326380089</v>
      </c>
      <c r="L183" s="5">
        <f t="shared" si="36"/>
        <v>6</v>
      </c>
    </row>
    <row r="184" spans="1:12" x14ac:dyDescent="0.4">
      <c r="A184">
        <v>173</v>
      </c>
      <c r="B184" s="7">
        <v>51.522756683830998</v>
      </c>
      <c r="C184" s="4">
        <f t="shared" si="34"/>
        <v>2.5053976899869213E-4</v>
      </c>
      <c r="D184" s="7">
        <v>-0.15455794765052</v>
      </c>
      <c r="E184" s="4">
        <f t="shared" si="35"/>
        <v>1.7095708477800065E-3</v>
      </c>
      <c r="F184" s="4">
        <f t="shared" si="30"/>
        <v>8.3374186409858559</v>
      </c>
      <c r="G184" s="4">
        <f t="shared" si="31"/>
        <v>1.7278317798411881E-3</v>
      </c>
      <c r="H184" s="5">
        <f t="shared" si="32"/>
        <v>191.78932756237188</v>
      </c>
      <c r="I184" s="5">
        <f>IFERROR(G184/L184/$F$2,0)</f>
        <v>19.178932756237188</v>
      </c>
      <c r="J184" s="5">
        <f t="shared" si="33"/>
        <v>69.044157922453877</v>
      </c>
      <c r="K184" s="9">
        <v>1326380099</v>
      </c>
      <c r="L184" s="5">
        <f t="shared" si="36"/>
        <v>10</v>
      </c>
    </row>
    <row r="185" spans="1:12" x14ac:dyDescent="0.4">
      <c r="A185">
        <v>174</v>
      </c>
      <c r="B185" s="7">
        <v>51.522850986626999</v>
      </c>
      <c r="C185" s="4">
        <f t="shared" si="34"/>
        <v>9.4302796000533817E-5</v>
      </c>
      <c r="D185" s="7">
        <v>-0.15403437131530001</v>
      </c>
      <c r="E185" s="4">
        <f t="shared" si="35"/>
        <v>5.2357633521998848E-4</v>
      </c>
      <c r="F185" s="4">
        <f t="shared" si="30"/>
        <v>10.210233336690212</v>
      </c>
      <c r="G185" s="4">
        <f t="shared" si="31"/>
        <v>5.3200112418669949E-4</v>
      </c>
      <c r="H185" s="5">
        <f t="shared" si="32"/>
        <v>59.052124784723638</v>
      </c>
      <c r="I185" s="5">
        <f>IFERROR(G185/L185/$F$2,0)</f>
        <v>19.684041594907882</v>
      </c>
      <c r="J185" s="5">
        <f t="shared" si="33"/>
        <v>70.862549741668374</v>
      </c>
      <c r="K185" s="9">
        <v>1326380102</v>
      </c>
      <c r="L185" s="5">
        <f t="shared" si="36"/>
        <v>3</v>
      </c>
    </row>
    <row r="186" spans="1:12" x14ac:dyDescent="0.4">
      <c r="A186">
        <v>175</v>
      </c>
      <c r="B186" s="7">
        <v>51.523226434495001</v>
      </c>
      <c r="C186" s="4">
        <f t="shared" si="34"/>
        <v>3.7544786800225438E-4</v>
      </c>
      <c r="D186" s="7">
        <v>-0.15197857138738999</v>
      </c>
      <c r="E186" s="4">
        <f t="shared" si="35"/>
        <v>2.0557999279100236E-3</v>
      </c>
      <c r="F186" s="4">
        <f t="shared" si="30"/>
        <v>10.349787860168073</v>
      </c>
      <c r="G186" s="4">
        <f t="shared" si="31"/>
        <v>2.0898024895148097E-3</v>
      </c>
      <c r="H186" s="5">
        <f t="shared" si="32"/>
        <v>231.96807633614387</v>
      </c>
      <c r="I186" s="5">
        <f>IFERROR(G186/L186/$F$2,0)</f>
        <v>19.33067302801199</v>
      </c>
      <c r="J186" s="5">
        <f t="shared" si="33"/>
        <v>69.590422900843166</v>
      </c>
      <c r="K186" s="9">
        <v>1326380114</v>
      </c>
      <c r="L186" s="5">
        <f t="shared" si="36"/>
        <v>12</v>
      </c>
    </row>
    <row r="187" spans="1:12" x14ac:dyDescent="0.4">
      <c r="A187">
        <v>176</v>
      </c>
      <c r="B187" s="7">
        <v>51.523290412027997</v>
      </c>
      <c r="C187" s="4">
        <f t="shared" si="34"/>
        <v>6.3977532995806996E-5</v>
      </c>
      <c r="D187" s="7">
        <v>-0.15161045590462999</v>
      </c>
      <c r="E187" s="4">
        <f t="shared" si="35"/>
        <v>3.6811548276000083E-4</v>
      </c>
      <c r="F187" s="4">
        <f t="shared" si="30"/>
        <v>9.8593783553045551</v>
      </c>
      <c r="G187" s="4">
        <f t="shared" si="31"/>
        <v>3.7363368875926865E-4</v>
      </c>
      <c r="H187" s="5">
        <f t="shared" si="32"/>
        <v>41.473339452278815</v>
      </c>
      <c r="I187" s="5">
        <f>IFERROR(G187/L187/$F$2,0)</f>
        <v>13.82444648409294</v>
      </c>
      <c r="J187" s="5">
        <f t="shared" si="33"/>
        <v>49.768007342734585</v>
      </c>
      <c r="K187" s="9">
        <v>1326380117</v>
      </c>
      <c r="L187" s="5">
        <f t="shared" si="36"/>
        <v>3</v>
      </c>
    </row>
    <row r="188" spans="1:12" x14ac:dyDescent="0.4">
      <c r="A188">
        <v>177</v>
      </c>
      <c r="B188" s="7">
        <v>51.523359897638002</v>
      </c>
      <c r="C188" s="4">
        <f t="shared" si="34"/>
        <v>6.948561000541531E-5</v>
      </c>
      <c r="D188" s="7">
        <v>-0.15017037697218</v>
      </c>
      <c r="E188" s="4">
        <f t="shared" si="35"/>
        <v>1.4400789324499896E-3</v>
      </c>
      <c r="F188" s="4">
        <f t="shared" si="30"/>
        <v>2.7624505366139434</v>
      </c>
      <c r="G188" s="4">
        <f t="shared" si="31"/>
        <v>1.4417543416560695E-3</v>
      </c>
      <c r="H188" s="5">
        <f t="shared" si="32"/>
        <v>160.0347319238237</v>
      </c>
      <c r="I188" s="5">
        <f>IFERROR(G188/L188/$F$2,0)</f>
        <v>13.336227660318643</v>
      </c>
      <c r="J188" s="5">
        <f t="shared" si="33"/>
        <v>48.010419577147118</v>
      </c>
      <c r="K188" s="9">
        <v>1326380129</v>
      </c>
      <c r="L188" s="5">
        <f t="shared" si="36"/>
        <v>12</v>
      </c>
    </row>
    <row r="189" spans="1:12" x14ac:dyDescent="0.4">
      <c r="A189">
        <v>178</v>
      </c>
      <c r="B189" s="7">
        <v>51.528290206972997</v>
      </c>
      <c r="C189" s="4">
        <f t="shared" si="34"/>
        <v>4.9303093349948313E-3</v>
      </c>
      <c r="D189" s="7">
        <v>-0.18110275268553999</v>
      </c>
      <c r="E189" s="4">
        <f t="shared" si="35"/>
        <v>-3.0932375713359994E-2</v>
      </c>
      <c r="F189" s="4">
        <f t="shared" si="30"/>
        <v>-9.0561919866370015</v>
      </c>
      <c r="G189" s="4">
        <f t="shared" si="31"/>
        <v>3.1322832206095289E-2</v>
      </c>
      <c r="H189" s="5">
        <f t="shared" si="32"/>
        <v>3476.8343748765769</v>
      </c>
      <c r="I189" s="5">
        <f>IFERROR(G189/L189/$F$2,0)</f>
        <v>231.78895832510511</v>
      </c>
      <c r="J189" s="5">
        <f t="shared" si="33"/>
        <v>834.44024997037843</v>
      </c>
      <c r="K189" s="9">
        <v>1326380144</v>
      </c>
      <c r="L189" s="5">
        <f t="shared" si="36"/>
        <v>15</v>
      </c>
    </row>
    <row r="190" spans="1:12" x14ac:dyDescent="0.4">
      <c r="A190">
        <v>179</v>
      </c>
      <c r="B190" s="7">
        <v>51.523809738908</v>
      </c>
      <c r="C190" s="4">
        <f t="shared" si="34"/>
        <v>-4.4804680649974671E-3</v>
      </c>
      <c r="D190" s="7">
        <v>-0.14638370169924</v>
      </c>
      <c r="E190" s="4">
        <f t="shared" si="35"/>
        <v>3.4719050986299987E-2</v>
      </c>
      <c r="F190" s="4">
        <f t="shared" si="30"/>
        <v>-7.3533379128056451</v>
      </c>
      <c r="G190" s="4">
        <f t="shared" si="31"/>
        <v>3.5006957815136693E-2</v>
      </c>
      <c r="H190" s="5">
        <f t="shared" si="32"/>
        <v>3885.7723174801727</v>
      </c>
      <c r="I190" s="5">
        <f>IFERROR(G190/L190/$F$2,0)</f>
        <v>259.0514878320115</v>
      </c>
      <c r="J190" s="5">
        <f t="shared" si="33"/>
        <v>932.58535619524139</v>
      </c>
      <c r="K190" s="9">
        <v>1326380159</v>
      </c>
      <c r="L190" s="5">
        <f t="shared" si="36"/>
        <v>15</v>
      </c>
    </row>
    <row r="191" spans="1:12" x14ac:dyDescent="0.4">
      <c r="A191">
        <v>180</v>
      </c>
      <c r="B191" s="7">
        <v>51.510371582676001</v>
      </c>
      <c r="C191" s="4">
        <f t="shared" si="34"/>
        <v>-1.3438156231998732E-2</v>
      </c>
      <c r="D191" s="7">
        <v>-0.14917373657562</v>
      </c>
      <c r="E191" s="4">
        <f t="shared" si="35"/>
        <v>-2.7900348763799931E-3</v>
      </c>
      <c r="F191" s="4">
        <f t="shared" si="30"/>
        <v>78.270867562009812</v>
      </c>
      <c r="G191" s="4">
        <f t="shared" si="31"/>
        <v>1.3724734515720991E-2</v>
      </c>
      <c r="H191" s="5">
        <f t="shared" si="32"/>
        <v>1523.44553124503</v>
      </c>
      <c r="I191" s="5">
        <f>IFERROR(G191/L191/$F$2,0)</f>
        <v>152.34455312450299</v>
      </c>
      <c r="J191" s="5">
        <f t="shared" si="33"/>
        <v>548.44039124821074</v>
      </c>
      <c r="K191" s="9">
        <v>1326380169</v>
      </c>
      <c r="L191" s="5">
        <f t="shared" si="36"/>
        <v>10</v>
      </c>
    </row>
    <row r="192" spans="1:12" x14ac:dyDescent="0.4">
      <c r="A192">
        <v>181</v>
      </c>
      <c r="B192" s="7">
        <v>51.523860739500002</v>
      </c>
      <c r="C192" s="4">
        <f t="shared" si="34"/>
        <v>1.3489156824000759E-2</v>
      </c>
      <c r="D192" s="7">
        <v>-0.14610650975860001</v>
      </c>
      <c r="E192" s="4">
        <f t="shared" si="35"/>
        <v>3.0672268170199857E-3</v>
      </c>
      <c r="F192" s="4">
        <f t="shared" si="30"/>
        <v>77.189637907690425</v>
      </c>
      <c r="G192" s="4">
        <f t="shared" si="31"/>
        <v>1.3833482286450248E-2</v>
      </c>
      <c r="H192" s="5">
        <f t="shared" si="32"/>
        <v>1535.5165337959775</v>
      </c>
      <c r="I192" s="5">
        <f>IFERROR(G192/L192/$F$2,0)</f>
        <v>767.75826689798873</v>
      </c>
      <c r="J192" s="5">
        <f t="shared" si="33"/>
        <v>2763.9297608327597</v>
      </c>
      <c r="K192" s="9">
        <v>1326380171</v>
      </c>
      <c r="L192" s="5">
        <f t="shared" si="36"/>
        <v>2</v>
      </c>
    </row>
    <row r="193" spans="1:12" x14ac:dyDescent="0.4">
      <c r="A193">
        <v>182</v>
      </c>
      <c r="B193" s="7">
        <v>51.523898561499998</v>
      </c>
      <c r="C193" s="4">
        <f t="shared" si="34"/>
        <v>3.7821999995912847E-5</v>
      </c>
      <c r="D193" s="7">
        <v>-0.14596122985675999</v>
      </c>
      <c r="E193" s="4">
        <f t="shared" si="35"/>
        <v>1.4527990184001749E-4</v>
      </c>
      <c r="F193" s="4">
        <f t="shared" si="30"/>
        <v>14.592399090485273</v>
      </c>
      <c r="G193" s="4">
        <f t="shared" si="31"/>
        <v>1.5012246188474243E-4</v>
      </c>
      <c r="H193" s="5">
        <f t="shared" si="32"/>
        <v>16.663593269206409</v>
      </c>
      <c r="I193" s="5">
        <f>IFERROR(G193/L193/$F$2,0)</f>
        <v>0.87703122469507422</v>
      </c>
      <c r="J193" s="5">
        <f t="shared" si="33"/>
        <v>3.1573124089022673</v>
      </c>
      <c r="K193" s="9">
        <v>1326380190</v>
      </c>
      <c r="L193" s="5">
        <f t="shared" si="36"/>
        <v>19</v>
      </c>
    </row>
    <row r="194" spans="1:12" x14ac:dyDescent="0.4">
      <c r="A194">
        <v>183</v>
      </c>
      <c r="B194" s="7">
        <v>51.523938778991997</v>
      </c>
      <c r="C194" s="4">
        <f t="shared" si="34"/>
        <v>4.0217491999783306E-5</v>
      </c>
      <c r="D194" s="7">
        <v>-0.14579532989714</v>
      </c>
      <c r="E194" s="4">
        <f t="shared" si="35"/>
        <v>1.6589995961999171E-4</v>
      </c>
      <c r="F194" s="4">
        <f t="shared" si="30"/>
        <v>13.626773038737191</v>
      </c>
      <c r="G194" s="4">
        <f t="shared" si="31"/>
        <v>1.707051354373017E-4</v>
      </c>
      <c r="H194" s="5">
        <f t="shared" si="32"/>
        <v>18.948270033540489</v>
      </c>
      <c r="I194" s="5">
        <f>IFERROR(G194/L194/$F$2,0)</f>
        <v>3.7896540067080973</v>
      </c>
      <c r="J194" s="5">
        <f t="shared" si="33"/>
        <v>13.64275442414915</v>
      </c>
      <c r="K194" s="9">
        <v>1326380195</v>
      </c>
      <c r="L194" s="5">
        <f t="shared" si="36"/>
        <v>5</v>
      </c>
    </row>
    <row r="195" spans="1:12" x14ac:dyDescent="0.4">
      <c r="A195">
        <v>184</v>
      </c>
      <c r="B195" s="7">
        <v>51.523967365064998</v>
      </c>
      <c r="C195" s="4">
        <f t="shared" si="34"/>
        <v>2.8586073000269607E-5</v>
      </c>
      <c r="D195" s="7">
        <v>-0.14566135623403001</v>
      </c>
      <c r="E195" s="4">
        <f t="shared" si="35"/>
        <v>1.3397366310999304E-4</v>
      </c>
      <c r="F195" s="4">
        <f t="shared" si="30"/>
        <v>12.044630541531873</v>
      </c>
      <c r="G195" s="4">
        <f t="shared" si="31"/>
        <v>1.3698943746393971E-4</v>
      </c>
      <c r="H195" s="5">
        <f t="shared" si="32"/>
        <v>15.205827558497306</v>
      </c>
      <c r="I195" s="5">
        <f>IFERROR(G195/L195/$F$2,0)</f>
        <v>7.6029137792486532</v>
      </c>
      <c r="J195" s="5">
        <f t="shared" si="33"/>
        <v>27.370489605295152</v>
      </c>
      <c r="K195" s="9">
        <v>1326380197</v>
      </c>
      <c r="L195" s="5">
        <f t="shared" si="36"/>
        <v>2</v>
      </c>
    </row>
    <row r="196" spans="1:12" x14ac:dyDescent="0.4">
      <c r="A196">
        <v>185</v>
      </c>
      <c r="B196" s="7">
        <v>51.524137778271999</v>
      </c>
      <c r="C196" s="4">
        <f t="shared" si="34"/>
        <v>1.7041320700172946E-4</v>
      </c>
      <c r="D196" s="7">
        <v>-0.14478280620246001</v>
      </c>
      <c r="E196" s="4">
        <f t="shared" si="35"/>
        <v>8.7855003157000233E-4</v>
      </c>
      <c r="F196" s="4">
        <f t="shared" si="30"/>
        <v>10.977399082473019</v>
      </c>
      <c r="G196" s="4">
        <f t="shared" si="31"/>
        <v>8.9492503545954424E-4</v>
      </c>
      <c r="H196" s="5">
        <f t="shared" si="32"/>
        <v>99.336678936009406</v>
      </c>
      <c r="I196" s="5">
        <f>IFERROR(G196/L196/$F$2,0)</f>
        <v>11.037408770667712</v>
      </c>
      <c r="J196" s="5">
        <f t="shared" si="33"/>
        <v>39.734671574403762</v>
      </c>
      <c r="K196" s="9">
        <v>1326380206</v>
      </c>
      <c r="L196" s="5">
        <f t="shared" si="36"/>
        <v>9</v>
      </c>
    </row>
    <row r="197" spans="1:12" x14ac:dyDescent="0.4">
      <c r="A197">
        <v>186</v>
      </c>
      <c r="B197" s="7">
        <v>51.524155317210003</v>
      </c>
      <c r="C197" s="4">
        <f t="shared" si="34"/>
        <v>1.7538938003269777E-5</v>
      </c>
      <c r="D197" s="7">
        <v>-0.14439457302360001</v>
      </c>
      <c r="E197" s="4">
        <f t="shared" si="35"/>
        <v>3.8823317885999797E-4</v>
      </c>
      <c r="F197" s="4">
        <f t="shared" si="30"/>
        <v>2.5866525008732624</v>
      </c>
      <c r="G197" s="4">
        <f t="shared" si="31"/>
        <v>3.8862914907919824E-4</v>
      </c>
      <c r="H197" s="5">
        <f t="shared" si="32"/>
        <v>43.137835547790999</v>
      </c>
      <c r="I197" s="5">
        <f>IFERROR(G197/L197/$F$2,0)</f>
        <v>10.78445888694775</v>
      </c>
      <c r="J197" s="5">
        <f t="shared" si="33"/>
        <v>38.824051993011899</v>
      </c>
      <c r="K197" s="9">
        <v>1326380210</v>
      </c>
      <c r="L197" s="5">
        <f t="shared" si="36"/>
        <v>4</v>
      </c>
    </row>
    <row r="198" spans="1:12" x14ac:dyDescent="0.4">
      <c r="A198">
        <v>187</v>
      </c>
      <c r="B198" s="7">
        <v>51.524080780268001</v>
      </c>
      <c r="C198" s="4">
        <f t="shared" si="34"/>
        <v>-7.453694200165728E-5</v>
      </c>
      <c r="D198" s="7">
        <v>-0.14206313780644</v>
      </c>
      <c r="E198" s="4">
        <f t="shared" si="35"/>
        <v>2.331435217160005E-3</v>
      </c>
      <c r="F198" s="4">
        <f t="shared" si="30"/>
        <v>-1.831145911036649</v>
      </c>
      <c r="G198" s="4">
        <f t="shared" si="31"/>
        <v>2.332626401191772E-3</v>
      </c>
      <c r="H198" s="5">
        <f t="shared" si="32"/>
        <v>258.92153053228668</v>
      </c>
      <c r="I198" s="5">
        <f>IFERROR(G198/L198/$F$2,0)</f>
        <v>12.329596692013652</v>
      </c>
      <c r="J198" s="5">
        <f t="shared" si="33"/>
        <v>44.386548091249146</v>
      </c>
      <c r="K198" s="9">
        <v>1326380231</v>
      </c>
      <c r="L198" s="5">
        <f t="shared" si="36"/>
        <v>21</v>
      </c>
    </row>
    <row r="199" spans="1:12" x14ac:dyDescent="0.4">
      <c r="A199">
        <v>188</v>
      </c>
      <c r="B199" s="7">
        <v>51.524655336708001</v>
      </c>
      <c r="C199" s="4">
        <f t="shared" si="34"/>
        <v>5.7455644000015127E-4</v>
      </c>
      <c r="D199" s="7">
        <v>-0.13952230291586001</v>
      </c>
      <c r="E199" s="4">
        <f t="shared" si="35"/>
        <v>2.5408348905799905E-3</v>
      </c>
      <c r="F199" s="4">
        <f t="shared" si="30"/>
        <v>12.741938262826814</v>
      </c>
      <c r="G199" s="4">
        <f t="shared" si="31"/>
        <v>2.6049869565766123E-3</v>
      </c>
      <c r="H199" s="5">
        <f t="shared" si="32"/>
        <v>289.15355218000394</v>
      </c>
      <c r="I199" s="5">
        <f>IFERROR(G199/L199/$F$2,0)</f>
        <v>20.653825155714568</v>
      </c>
      <c r="J199" s="5">
        <f t="shared" si="33"/>
        <v>74.353770560572443</v>
      </c>
      <c r="K199" s="9">
        <v>1326380245</v>
      </c>
      <c r="L199" s="5">
        <f t="shared" si="36"/>
        <v>14</v>
      </c>
    </row>
    <row r="200" spans="1:12" x14ac:dyDescent="0.4">
      <c r="A200">
        <v>189</v>
      </c>
      <c r="B200" s="7">
        <v>51.524948625508998</v>
      </c>
      <c r="C200" s="4">
        <f t="shared" si="34"/>
        <v>2.9328880099654953E-4</v>
      </c>
      <c r="D200" s="7">
        <v>-0.13862532139097</v>
      </c>
      <c r="E200" s="4">
        <f t="shared" si="35"/>
        <v>8.9698152489001148E-4</v>
      </c>
      <c r="F200" s="4">
        <f t="shared" si="30"/>
        <v>18.106350695414992</v>
      </c>
      <c r="G200" s="4">
        <f t="shared" si="31"/>
        <v>9.4371297372877305E-4</v>
      </c>
      <c r="H200" s="5">
        <f t="shared" si="32"/>
        <v>104.75214008389381</v>
      </c>
      <c r="I200" s="5">
        <f>IFERROR(G200/L200/$F$2,0)</f>
        <v>26.188035020973452</v>
      </c>
      <c r="J200" s="5">
        <f t="shared" si="33"/>
        <v>94.276926075504434</v>
      </c>
      <c r="K200" s="9">
        <v>1326380249</v>
      </c>
      <c r="L200" s="5">
        <f t="shared" si="36"/>
        <v>4</v>
      </c>
    </row>
    <row r="201" spans="1:12" x14ac:dyDescent="0.4">
      <c r="A201">
        <v>190</v>
      </c>
      <c r="B201" s="7">
        <v>51.525141474390999</v>
      </c>
      <c r="C201" s="4">
        <f t="shared" si="34"/>
        <v>1.9284888200132855E-4</v>
      </c>
      <c r="D201" s="7">
        <v>-0.13770140561784</v>
      </c>
      <c r="E201" s="4">
        <f t="shared" si="35"/>
        <v>9.2391577313000184E-4</v>
      </c>
      <c r="F201" s="4">
        <f t="shared" si="30"/>
        <v>11.790065729086683</v>
      </c>
      <c r="G201" s="4">
        <f t="shared" si="31"/>
        <v>9.4382786943783949E-4</v>
      </c>
      <c r="H201" s="5">
        <f t="shared" si="32"/>
        <v>104.76489350760018</v>
      </c>
      <c r="I201" s="5">
        <f>IFERROR(G201/L201/$F$2,0)</f>
        <v>26.191223376900044</v>
      </c>
      <c r="J201" s="5">
        <f t="shared" si="33"/>
        <v>94.288404156840159</v>
      </c>
      <c r="K201" s="9">
        <v>1326380253</v>
      </c>
      <c r="L201" s="5">
        <f t="shared" si="36"/>
        <v>4</v>
      </c>
    </row>
    <row r="202" spans="1:12" x14ac:dyDescent="0.4">
      <c r="A202">
        <v>191</v>
      </c>
      <c r="B202" s="7">
        <v>51.525562744627003</v>
      </c>
      <c r="C202" s="4">
        <f t="shared" si="34"/>
        <v>4.2127023600357916E-4</v>
      </c>
      <c r="D202" s="7">
        <v>-0.13603358966369</v>
      </c>
      <c r="E202" s="4">
        <f t="shared" si="35"/>
        <v>1.6678159541499982E-3</v>
      </c>
      <c r="F202" s="4">
        <f t="shared" si="30"/>
        <v>14.175715353623968</v>
      </c>
      <c r="G202" s="4">
        <f t="shared" si="31"/>
        <v>1.7201972760877689E-3</v>
      </c>
      <c r="H202" s="5">
        <f t="shared" si="32"/>
        <v>190.94189764574233</v>
      </c>
      <c r="I202" s="5">
        <f>IFERROR(G202/L202/$F$2,0)</f>
        <v>23.867737205717791</v>
      </c>
      <c r="J202" s="5">
        <f t="shared" si="33"/>
        <v>85.923853940584053</v>
      </c>
      <c r="K202" s="9">
        <v>1326380261</v>
      </c>
      <c r="L202" s="5">
        <f t="shared" si="36"/>
        <v>8</v>
      </c>
    </row>
    <row r="203" spans="1:12" x14ac:dyDescent="0.4">
      <c r="A203">
        <v>192</v>
      </c>
      <c r="B203" s="7">
        <v>51.525790599696997</v>
      </c>
      <c r="C203" s="4">
        <f t="shared" si="34"/>
        <v>2.2785506999412064E-4</v>
      </c>
      <c r="D203" s="7">
        <v>-0.13494283611590999</v>
      </c>
      <c r="E203" s="4">
        <f t="shared" si="35"/>
        <v>1.0907535477800157E-3</v>
      </c>
      <c r="F203" s="4">
        <f t="shared" si="30"/>
        <v>11.799234032519367</v>
      </c>
      <c r="G203" s="4">
        <f t="shared" si="31"/>
        <v>1.1142985394034745E-3</v>
      </c>
      <c r="H203" s="5">
        <f t="shared" si="32"/>
        <v>123.68713787378566</v>
      </c>
      <c r="I203" s="5">
        <f>IFERROR(G203/L203/$F$2,0)</f>
        <v>13.743015319309519</v>
      </c>
      <c r="J203" s="5">
        <f t="shared" si="33"/>
        <v>49.474855149514269</v>
      </c>
      <c r="K203" s="9">
        <v>1326380270</v>
      </c>
      <c r="L203" s="5">
        <f t="shared" si="36"/>
        <v>9</v>
      </c>
    </row>
    <row r="204" spans="1:12" x14ac:dyDescent="0.4">
      <c r="A204">
        <v>193</v>
      </c>
      <c r="B204" s="7">
        <v>51.527188959817003</v>
      </c>
      <c r="C204" s="4">
        <f t="shared" si="34"/>
        <v>1.3983601200067142E-3</v>
      </c>
      <c r="D204" s="7">
        <v>-0.13130907659162</v>
      </c>
      <c r="E204" s="4">
        <f t="shared" si="35"/>
        <v>3.6337595242899867E-3</v>
      </c>
      <c r="F204" s="4">
        <f t="shared" si="30"/>
        <v>21.047953601855109</v>
      </c>
      <c r="G204" s="4">
        <f t="shared" si="31"/>
        <v>3.8935355790840516E-3</v>
      </c>
      <c r="H204" s="5">
        <f t="shared" si="32"/>
        <v>432.18244927832973</v>
      </c>
      <c r="I204" s="5">
        <f>IFERROR(G204/L204/$F$2,0)</f>
        <v>216.09122463916486</v>
      </c>
      <c r="J204" s="5">
        <f t="shared" si="33"/>
        <v>777.92840870099349</v>
      </c>
      <c r="K204" s="9">
        <v>1326380272</v>
      </c>
      <c r="L204" s="5">
        <f t="shared" si="36"/>
        <v>2</v>
      </c>
    </row>
    <row r="205" spans="1:12" x14ac:dyDescent="0.4">
      <c r="A205">
        <v>194</v>
      </c>
      <c r="B205" s="7">
        <v>51.526043275048998</v>
      </c>
      <c r="C205" s="4">
        <f t="shared" si="34"/>
        <v>-1.1456847680051396E-3</v>
      </c>
      <c r="D205" s="7">
        <v>-0.13410749888363999</v>
      </c>
      <c r="E205" s="4">
        <f t="shared" si="35"/>
        <v>-2.7984222920199864E-3</v>
      </c>
      <c r="F205" s="4">
        <f t="shared" ref="F205:F238" si="37">IFERROR(DEGREES(ATAN(C205/E205)),0)</f>
        <v>22.264380024566563</v>
      </c>
      <c r="G205" s="4">
        <f t="shared" ref="G205:G238" si="38">(E205^2+C205^2)^0.5</f>
        <v>3.023865227174218E-3</v>
      </c>
      <c r="H205" s="5">
        <f t="shared" ref="H205:H238" si="39">G205/$F$2</f>
        <v>335.64904021633816</v>
      </c>
      <c r="I205" s="5">
        <f>IFERROR(G205/L205/$F$2,0)</f>
        <v>67.12980804326763</v>
      </c>
      <c r="J205" s="5">
        <f t="shared" ref="J205:J238" si="40">I205*3.6</f>
        <v>241.66730895576347</v>
      </c>
      <c r="K205" s="9">
        <v>1326380277</v>
      </c>
      <c r="L205" s="5">
        <f t="shared" si="36"/>
        <v>5</v>
      </c>
    </row>
    <row r="206" spans="1:12" x14ac:dyDescent="0.4">
      <c r="A206">
        <v>195</v>
      </c>
      <c r="B206" s="7">
        <v>51.524659019479003</v>
      </c>
      <c r="C206" s="4">
        <f t="shared" ref="C206:C238" si="41">B206-B205</f>
        <v>-1.3842555699952186E-3</v>
      </c>
      <c r="D206" s="7">
        <v>-0.12767314910871999</v>
      </c>
      <c r="E206" s="4">
        <f t="shared" ref="E206:E238" si="42">D206-D205</f>
        <v>6.4343497749199952E-3</v>
      </c>
      <c r="F206" s="4">
        <f t="shared" si="37"/>
        <v>-12.141287879526482</v>
      </c>
      <c r="G206" s="4">
        <f t="shared" si="38"/>
        <v>6.581566721463498E-3</v>
      </c>
      <c r="H206" s="5">
        <f t="shared" si="39"/>
        <v>730.55390608244818</v>
      </c>
      <c r="I206" s="5">
        <f>IFERROR(G206/L206/$F$2,0)</f>
        <v>40.586328115691572</v>
      </c>
      <c r="J206" s="5">
        <f t="shared" si="40"/>
        <v>146.11078121648967</v>
      </c>
      <c r="K206" s="9">
        <v>1326380295</v>
      </c>
      <c r="L206" s="5">
        <f t="shared" ref="L206:L238" si="43">K206-K205</f>
        <v>18</v>
      </c>
    </row>
    <row r="207" spans="1:12" x14ac:dyDescent="0.4">
      <c r="A207">
        <v>196</v>
      </c>
      <c r="B207" s="7">
        <v>51.526116051560003</v>
      </c>
      <c r="C207" s="4">
        <f t="shared" si="41"/>
        <v>1.4570320809994541E-3</v>
      </c>
      <c r="D207" s="7">
        <v>-0.13393218721521</v>
      </c>
      <c r="E207" s="4">
        <f t="shared" si="42"/>
        <v>-6.2590381064900058E-3</v>
      </c>
      <c r="F207" s="4">
        <f t="shared" si="37"/>
        <v>-13.104413809702837</v>
      </c>
      <c r="G207" s="4">
        <f t="shared" si="38"/>
        <v>6.4263909392096273E-3</v>
      </c>
      <c r="H207" s="5">
        <f t="shared" si="39"/>
        <v>713.32939425226857</v>
      </c>
      <c r="I207" s="5">
        <f>IFERROR(G207/L207/$F$2,0)</f>
        <v>71.332939425226868</v>
      </c>
      <c r="J207" s="5">
        <f t="shared" si="40"/>
        <v>256.79858193081674</v>
      </c>
      <c r="K207" s="9">
        <v>1326380305</v>
      </c>
      <c r="L207" s="5">
        <f t="shared" si="43"/>
        <v>10</v>
      </c>
    </row>
    <row r="208" spans="1:12" x14ac:dyDescent="0.4">
      <c r="A208">
        <v>197</v>
      </c>
      <c r="B208" s="7">
        <v>51.526214908253003</v>
      </c>
      <c r="C208" s="4">
        <f t="shared" si="41"/>
        <v>9.8856693000470841E-5</v>
      </c>
      <c r="D208" s="7">
        <v>-0.13394297556616</v>
      </c>
      <c r="E208" s="4">
        <f t="shared" si="42"/>
        <v>-1.0788350950002856E-5</v>
      </c>
      <c r="F208" s="4">
        <f t="shared" si="37"/>
        <v>-83.771888786018962</v>
      </c>
      <c r="G208" s="4">
        <f t="shared" si="38"/>
        <v>9.9443623562346957E-5</v>
      </c>
      <c r="H208" s="5">
        <f t="shared" si="39"/>
        <v>11.038242215420512</v>
      </c>
      <c r="I208" s="5">
        <f>IFERROR(G208/L208/$F$2,0)</f>
        <v>0.78844587253003662</v>
      </c>
      <c r="J208" s="5">
        <f t="shared" si="40"/>
        <v>2.8384051411081317</v>
      </c>
      <c r="K208" s="9">
        <v>1326380319</v>
      </c>
      <c r="L208" s="5">
        <f t="shared" si="43"/>
        <v>14</v>
      </c>
    </row>
    <row r="209" spans="1:12" x14ac:dyDescent="0.4">
      <c r="A209">
        <v>198</v>
      </c>
      <c r="B209" s="7">
        <v>51.526335414766002</v>
      </c>
      <c r="C209" s="4">
        <f t="shared" si="41"/>
        <v>1.2050651299944093E-4</v>
      </c>
      <c r="D209" s="7">
        <v>-0.13381189295248</v>
      </c>
      <c r="E209" s="4">
        <f t="shared" si="42"/>
        <v>1.3108261368000029E-4</v>
      </c>
      <c r="F209" s="4">
        <f t="shared" si="37"/>
        <v>42.592863493872471</v>
      </c>
      <c r="G209" s="4">
        <f t="shared" si="38"/>
        <v>1.7805749432266149E-4</v>
      </c>
      <c r="H209" s="5">
        <f t="shared" si="39"/>
        <v>19.764381869815423</v>
      </c>
      <c r="I209" s="5">
        <f>IFERROR(G209/L209/$F$2,0)</f>
        <v>4.9410954674538559</v>
      </c>
      <c r="J209" s="5">
        <f t="shared" si="40"/>
        <v>17.78794368283388</v>
      </c>
      <c r="K209" s="9">
        <v>1326380323</v>
      </c>
      <c r="L209" s="5">
        <f t="shared" si="43"/>
        <v>4</v>
      </c>
    </row>
    <row r="210" spans="1:12" x14ac:dyDescent="0.4">
      <c r="A210">
        <v>199</v>
      </c>
      <c r="B210" s="7">
        <v>51.526744175843</v>
      </c>
      <c r="C210" s="4">
        <f t="shared" si="41"/>
        <v>4.0876107699716613E-4</v>
      </c>
      <c r="D210" s="7">
        <v>-0.13267720322771001</v>
      </c>
      <c r="E210" s="4">
        <f t="shared" si="42"/>
        <v>1.1346897247699883E-3</v>
      </c>
      <c r="F210" s="4">
        <f t="shared" si="37"/>
        <v>19.811068884508298</v>
      </c>
      <c r="G210" s="4">
        <f t="shared" si="38"/>
        <v>1.206070640371647E-3</v>
      </c>
      <c r="H210" s="5">
        <f t="shared" si="39"/>
        <v>133.87384108125281</v>
      </c>
      <c r="I210" s="5">
        <f>IFERROR(G210/L210/$F$2,0)</f>
        <v>12.170349189204803</v>
      </c>
      <c r="J210" s="5">
        <f t="shared" si="40"/>
        <v>43.813257081137294</v>
      </c>
      <c r="K210" s="9">
        <v>1326380334</v>
      </c>
      <c r="L210" s="5">
        <f t="shared" si="43"/>
        <v>11</v>
      </c>
    </row>
    <row r="211" spans="1:12" x14ac:dyDescent="0.4">
      <c r="A211">
        <v>200</v>
      </c>
      <c r="B211" s="7">
        <v>51.527188959817003</v>
      </c>
      <c r="C211" s="4">
        <f t="shared" si="41"/>
        <v>4.4478397400382619E-4</v>
      </c>
      <c r="D211" s="7">
        <v>-0.13130907659162</v>
      </c>
      <c r="E211" s="4">
        <f t="shared" si="42"/>
        <v>1.3681266360900113E-3</v>
      </c>
      <c r="F211" s="4">
        <f t="shared" si="37"/>
        <v>18.009571090620955</v>
      </c>
      <c r="G211" s="4">
        <f t="shared" si="38"/>
        <v>1.4386115792352037E-3</v>
      </c>
      <c r="H211" s="5">
        <f t="shared" si="39"/>
        <v>159.6858852951076</v>
      </c>
      <c r="I211" s="5">
        <f>IFERROR(G211/L211/$F$2,0)</f>
        <v>15.968588529510759</v>
      </c>
      <c r="J211" s="5">
        <f t="shared" si="40"/>
        <v>57.486918706238733</v>
      </c>
      <c r="K211" s="9">
        <v>1326380344</v>
      </c>
      <c r="L211" s="5">
        <f t="shared" si="43"/>
        <v>10</v>
      </c>
    </row>
    <row r="212" spans="1:12" x14ac:dyDescent="0.4">
      <c r="A212">
        <v>201</v>
      </c>
      <c r="B212" s="7">
        <v>51.527581896228</v>
      </c>
      <c r="C212" s="4">
        <f t="shared" si="41"/>
        <v>3.9293641099646948E-4</v>
      </c>
      <c r="D212" s="7">
        <v>-0.13021487561417999</v>
      </c>
      <c r="E212" s="4">
        <f t="shared" si="42"/>
        <v>1.0942009774400074E-3</v>
      </c>
      <c r="F212" s="4">
        <f t="shared" si="37"/>
        <v>19.753623316793377</v>
      </c>
      <c r="G212" s="4">
        <f t="shared" si="38"/>
        <v>1.1626155005492805E-3</v>
      </c>
      <c r="H212" s="5">
        <f t="shared" si="39"/>
        <v>129.05032056097014</v>
      </c>
      <c r="I212" s="5">
        <f>IFERROR(G212/L212/$F$2,0)</f>
        <v>12.905032056097014</v>
      </c>
      <c r="J212" s="5">
        <f t="shared" si="40"/>
        <v>46.45811540194925</v>
      </c>
      <c r="K212" s="9">
        <v>1326380354</v>
      </c>
      <c r="L212" s="5">
        <f t="shared" si="43"/>
        <v>10</v>
      </c>
    </row>
    <row r="213" spans="1:12" x14ac:dyDescent="0.4">
      <c r="A213">
        <v>202</v>
      </c>
      <c r="B213" s="7">
        <v>51.527722512235002</v>
      </c>
      <c r="C213" s="4">
        <f t="shared" si="41"/>
        <v>1.4061600700188137E-4</v>
      </c>
      <c r="D213" s="7">
        <v>-0.12986486060100999</v>
      </c>
      <c r="E213" s="4">
        <f t="shared" si="42"/>
        <v>3.5001501317000194E-4</v>
      </c>
      <c r="F213" s="4">
        <f t="shared" si="37"/>
        <v>21.887439065356205</v>
      </c>
      <c r="G213" s="4">
        <f t="shared" si="38"/>
        <v>3.7720468033887092E-4</v>
      </c>
      <c r="H213" s="5">
        <f t="shared" si="39"/>
        <v>41.869719517614669</v>
      </c>
      <c r="I213" s="5">
        <f>IFERROR(G213/L213/$F$2,0)</f>
        <v>13.956573172538222</v>
      </c>
      <c r="J213" s="5">
        <f t="shared" si="40"/>
        <v>50.243663421137605</v>
      </c>
      <c r="K213" s="9">
        <v>1326380357</v>
      </c>
      <c r="L213" s="5">
        <f t="shared" si="43"/>
        <v>3</v>
      </c>
    </row>
    <row r="214" spans="1:12" x14ac:dyDescent="0.4">
      <c r="A214">
        <v>203</v>
      </c>
      <c r="B214" s="7">
        <v>51.528048117882001</v>
      </c>
      <c r="C214" s="4">
        <f t="shared" si="41"/>
        <v>3.2560564699934957E-4</v>
      </c>
      <c r="D214" s="7">
        <v>-0.12887806406718</v>
      </c>
      <c r="E214" s="4">
        <f t="shared" si="42"/>
        <v>9.8679653382999222E-4</v>
      </c>
      <c r="F214" s="4">
        <f t="shared" si="37"/>
        <v>18.260941635037568</v>
      </c>
      <c r="G214" s="4">
        <f t="shared" si="38"/>
        <v>1.0391277286920756E-3</v>
      </c>
      <c r="H214" s="5">
        <f t="shared" si="39"/>
        <v>115.34317788482038</v>
      </c>
      <c r="I214" s="5">
        <f>IFERROR(G214/L214/$F$2,0)</f>
        <v>9.6119314904016981</v>
      </c>
      <c r="J214" s="5">
        <f t="shared" si="40"/>
        <v>34.602953365446112</v>
      </c>
      <c r="K214" s="9">
        <v>1326380369</v>
      </c>
      <c r="L214" s="5">
        <f t="shared" si="43"/>
        <v>12</v>
      </c>
    </row>
    <row r="215" spans="1:12" x14ac:dyDescent="0.4">
      <c r="A215">
        <v>204</v>
      </c>
      <c r="B215" s="7">
        <v>51.528130161198</v>
      </c>
      <c r="C215" s="4">
        <f t="shared" si="41"/>
        <v>8.2043315998703292E-5</v>
      </c>
      <c r="D215" s="7">
        <v>-0.12861910780241001</v>
      </c>
      <c r="E215" s="4">
        <f t="shared" si="42"/>
        <v>2.5895626476998834E-4</v>
      </c>
      <c r="F215" s="4">
        <f t="shared" si="37"/>
        <v>17.579402383396726</v>
      </c>
      <c r="G215" s="4">
        <f t="shared" si="38"/>
        <v>2.7164214099378506E-4</v>
      </c>
      <c r="H215" s="5">
        <f t="shared" si="39"/>
        <v>30.15227765031014</v>
      </c>
      <c r="I215" s="5">
        <f>IFERROR(G215/L215/$F$2,0)</f>
        <v>10.050759216770047</v>
      </c>
      <c r="J215" s="5">
        <f t="shared" si="40"/>
        <v>36.182733180372168</v>
      </c>
      <c r="K215" s="9">
        <v>1326380372</v>
      </c>
      <c r="L215" s="5">
        <f t="shared" si="43"/>
        <v>3</v>
      </c>
    </row>
    <row r="216" spans="1:12" x14ac:dyDescent="0.4">
      <c r="A216">
        <v>205</v>
      </c>
      <c r="B216" s="7">
        <v>51.528218684575997</v>
      </c>
      <c r="C216" s="4">
        <f t="shared" si="41"/>
        <v>8.852337799680754E-5</v>
      </c>
      <c r="D216" s="7">
        <v>-0.12826972390560001</v>
      </c>
      <c r="E216" s="4">
        <f t="shared" si="42"/>
        <v>3.4938389680999604E-4</v>
      </c>
      <c r="F216" s="4">
        <f t="shared" si="37"/>
        <v>14.21782453280524</v>
      </c>
      <c r="G216" s="4">
        <f t="shared" si="38"/>
        <v>3.6042404997738928E-4</v>
      </c>
      <c r="H216" s="5">
        <f t="shared" si="39"/>
        <v>40.007069547490211</v>
      </c>
      <c r="I216" s="5">
        <f>IFERROR(G216/L216/$F$2,0)</f>
        <v>6.6678449245817015</v>
      </c>
      <c r="J216" s="5">
        <f t="shared" si="40"/>
        <v>24.004241728494126</v>
      </c>
      <c r="K216" s="9">
        <v>1326380378</v>
      </c>
      <c r="L216" s="5">
        <f t="shared" si="43"/>
        <v>6</v>
      </c>
    </row>
    <row r="217" spans="1:12" x14ac:dyDescent="0.4">
      <c r="A217">
        <v>206</v>
      </c>
      <c r="B217" s="7">
        <v>51.528376683829002</v>
      </c>
      <c r="C217" s="4">
        <f t="shared" si="41"/>
        <v>1.5799925300541418E-4</v>
      </c>
      <c r="D217" s="7">
        <v>-0.12758298126883</v>
      </c>
      <c r="E217" s="4">
        <f t="shared" si="42"/>
        <v>6.8674263677001579E-4</v>
      </c>
      <c r="F217" s="4">
        <f t="shared" si="37"/>
        <v>12.956603332432161</v>
      </c>
      <c r="G217" s="4">
        <f t="shared" si="38"/>
        <v>7.0468376815994755E-4</v>
      </c>
      <c r="H217" s="5">
        <f t="shared" si="39"/>
        <v>78.219898265754168</v>
      </c>
      <c r="I217" s="5">
        <f>IFERROR(G217/L217/$F$2,0)</f>
        <v>15.643979653150835</v>
      </c>
      <c r="J217" s="5">
        <f t="shared" si="40"/>
        <v>56.318326751343008</v>
      </c>
      <c r="K217" s="9">
        <v>1326380383</v>
      </c>
      <c r="L217" s="5">
        <f t="shared" si="43"/>
        <v>5</v>
      </c>
    </row>
    <row r="218" spans="1:12" x14ac:dyDescent="0.4">
      <c r="A218">
        <v>207</v>
      </c>
      <c r="B218" s="7">
        <v>51.528505160365</v>
      </c>
      <c r="C218" s="4">
        <f t="shared" si="41"/>
        <v>1.284765359983453E-4</v>
      </c>
      <c r="D218" s="7">
        <v>-0.12734465071453999</v>
      </c>
      <c r="E218" s="4">
        <f t="shared" si="42"/>
        <v>2.383305542900116E-4</v>
      </c>
      <c r="F218" s="4">
        <f t="shared" si="37"/>
        <v>28.327716318293412</v>
      </c>
      <c r="G218" s="4">
        <f t="shared" si="38"/>
        <v>2.707538982366058E-4</v>
      </c>
      <c r="H218" s="5">
        <f t="shared" si="39"/>
        <v>30.053682704263242</v>
      </c>
      <c r="I218" s="5">
        <f>IFERROR(G218/L218/$F$2,0)</f>
        <v>10.017894234754413</v>
      </c>
      <c r="J218" s="5">
        <f t="shared" si="40"/>
        <v>36.064419245115886</v>
      </c>
      <c r="K218" s="9">
        <v>1326380386</v>
      </c>
      <c r="L218" s="5">
        <f t="shared" si="43"/>
        <v>3</v>
      </c>
    </row>
    <row r="219" spans="1:12" x14ac:dyDescent="0.4">
      <c r="A219">
        <v>208</v>
      </c>
      <c r="B219" s="7">
        <v>51.528778545790999</v>
      </c>
      <c r="C219" s="4">
        <f t="shared" si="41"/>
        <v>2.7338542599864013E-4</v>
      </c>
      <c r="D219" s="7">
        <v>-0.12695981010384</v>
      </c>
      <c r="E219" s="4">
        <f t="shared" si="42"/>
        <v>3.8484061069998798E-4</v>
      </c>
      <c r="F219" s="4">
        <f t="shared" si="37"/>
        <v>35.389457434443266</v>
      </c>
      <c r="G219" s="4">
        <f t="shared" si="38"/>
        <v>4.7206131677187622E-4</v>
      </c>
      <c r="H219" s="5">
        <f t="shared" si="39"/>
        <v>52.398806161678259</v>
      </c>
      <c r="I219" s="5">
        <f>IFERROR(G219/L219/$F$2,0)</f>
        <v>10.479761232335651</v>
      </c>
      <c r="J219" s="5">
        <f t="shared" si="40"/>
        <v>37.727140436408348</v>
      </c>
      <c r="K219" s="9">
        <v>1326380391</v>
      </c>
      <c r="L219" s="5">
        <f t="shared" si="43"/>
        <v>5</v>
      </c>
    </row>
    <row r="220" spans="1:12" x14ac:dyDescent="0.4">
      <c r="A220">
        <v>209</v>
      </c>
      <c r="B220" s="7">
        <v>51.528949575039</v>
      </c>
      <c r="C220" s="4">
        <f t="shared" si="41"/>
        <v>1.7102924800127539E-4</v>
      </c>
      <c r="D220" s="7">
        <v>-0.12660857525044</v>
      </c>
      <c r="E220" s="4">
        <f t="shared" si="42"/>
        <v>3.5123485339999538E-4</v>
      </c>
      <c r="F220" s="4">
        <f t="shared" si="37"/>
        <v>25.963164698355207</v>
      </c>
      <c r="G220" s="4">
        <f t="shared" si="38"/>
        <v>3.9066216340310974E-4</v>
      </c>
      <c r="H220" s="5">
        <f t="shared" si="39"/>
        <v>43.363500137745177</v>
      </c>
      <c r="I220" s="5">
        <f>IFERROR(G220/L220/$F$2,0)</f>
        <v>7.2272500229575298</v>
      </c>
      <c r="J220" s="5">
        <f t="shared" si="40"/>
        <v>26.018100082647109</v>
      </c>
      <c r="K220" s="9">
        <v>1326380397</v>
      </c>
      <c r="L220" s="5">
        <f t="shared" si="43"/>
        <v>6</v>
      </c>
    </row>
    <row r="221" spans="1:12" x14ac:dyDescent="0.4">
      <c r="A221">
        <v>210</v>
      </c>
      <c r="B221" s="7">
        <v>51.528949575039</v>
      </c>
      <c r="C221" s="4">
        <f t="shared" si="41"/>
        <v>0</v>
      </c>
      <c r="D221" s="7">
        <v>-0.12660857525044</v>
      </c>
      <c r="E221" s="4">
        <f t="shared" si="42"/>
        <v>0</v>
      </c>
      <c r="F221" s="4">
        <f t="shared" si="37"/>
        <v>0</v>
      </c>
      <c r="G221" s="4">
        <f t="shared" si="38"/>
        <v>0</v>
      </c>
      <c r="H221" s="5">
        <f t="shared" si="39"/>
        <v>0</v>
      </c>
      <c r="I221" s="5">
        <f>IFERROR(G221/L221/$F$2,0)</f>
        <v>0</v>
      </c>
      <c r="J221" s="5">
        <f t="shared" si="40"/>
        <v>0</v>
      </c>
      <c r="K221" s="9">
        <v>1326380403</v>
      </c>
      <c r="L221" s="5">
        <f t="shared" si="43"/>
        <v>6</v>
      </c>
    </row>
    <row r="222" spans="1:12" x14ac:dyDescent="0.4">
      <c r="A222">
        <v>211</v>
      </c>
      <c r="B222" s="7">
        <v>51.529901246663997</v>
      </c>
      <c r="C222" s="4">
        <f t="shared" si="41"/>
        <v>9.5167162499620872E-4</v>
      </c>
      <c r="D222" s="7">
        <v>-0.12442987349065</v>
      </c>
      <c r="E222" s="4">
        <f t="shared" si="42"/>
        <v>2.1787017597899999E-3</v>
      </c>
      <c r="F222" s="4">
        <f t="shared" si="37"/>
        <v>23.596030020938304</v>
      </c>
      <c r="G222" s="4">
        <f t="shared" si="38"/>
        <v>2.3774819115894375E-3</v>
      </c>
      <c r="H222" s="5">
        <f t="shared" si="39"/>
        <v>263.90049218642753</v>
      </c>
      <c r="I222" s="5">
        <f>IFERROR(G222/L222/$F$2,0)</f>
        <v>5.4979269205505732</v>
      </c>
      <c r="J222" s="5">
        <f t="shared" si="40"/>
        <v>19.792536913982065</v>
      </c>
      <c r="K222" s="9">
        <v>1326380451</v>
      </c>
      <c r="L222" s="5">
        <f t="shared" si="43"/>
        <v>48</v>
      </c>
    </row>
    <row r="223" spans="1:12" x14ac:dyDescent="0.4">
      <c r="A223">
        <v>212</v>
      </c>
      <c r="B223" s="7">
        <v>51.530262764404</v>
      </c>
      <c r="C223" s="4">
        <f t="shared" si="41"/>
        <v>3.6151774000359183E-4</v>
      </c>
      <c r="D223" s="7">
        <v>-0.12361496949841</v>
      </c>
      <c r="E223" s="4">
        <f t="shared" si="42"/>
        <v>8.149039922400042E-4</v>
      </c>
      <c r="F223" s="4">
        <f t="shared" si="37"/>
        <v>23.92362072068045</v>
      </c>
      <c r="G223" s="4">
        <f t="shared" si="38"/>
        <v>8.9149514463400276E-4</v>
      </c>
      <c r="H223" s="5">
        <f t="shared" si="39"/>
        <v>98.955961054374299</v>
      </c>
      <c r="I223" s="5">
        <f>IFERROR(G223/L223/$F$2,0)</f>
        <v>8.9959964594885733</v>
      </c>
      <c r="J223" s="5">
        <f t="shared" si="40"/>
        <v>32.385587254158864</v>
      </c>
      <c r="K223" s="9">
        <v>1326380462</v>
      </c>
      <c r="L223" s="5">
        <f t="shared" si="43"/>
        <v>11</v>
      </c>
    </row>
    <row r="224" spans="1:12" x14ac:dyDescent="0.4">
      <c r="A224">
        <v>213</v>
      </c>
      <c r="B224" s="7">
        <v>51.530476448877998</v>
      </c>
      <c r="C224" s="4">
        <f t="shared" si="41"/>
        <v>2.1368447399794377E-4</v>
      </c>
      <c r="D224" s="7">
        <v>-0.12306053676569</v>
      </c>
      <c r="E224" s="4">
        <f t="shared" si="42"/>
        <v>5.5443273272000326E-4</v>
      </c>
      <c r="F224" s="4">
        <f t="shared" si="37"/>
        <v>21.077211436292334</v>
      </c>
      <c r="G224" s="4">
        <f t="shared" si="38"/>
        <v>5.9418575339631669E-4</v>
      </c>
      <c r="H224" s="5">
        <f t="shared" si="39"/>
        <v>65.954618626991149</v>
      </c>
      <c r="I224" s="5">
        <f>IFERROR(G224/L224/$F$2,0)</f>
        <v>10.992436437831858</v>
      </c>
      <c r="J224" s="5">
        <f t="shared" si="40"/>
        <v>39.572771176194685</v>
      </c>
      <c r="K224" s="9">
        <v>1326380468</v>
      </c>
      <c r="L224" s="5">
        <f t="shared" si="43"/>
        <v>6</v>
      </c>
    </row>
    <row r="225" spans="1:12" x14ac:dyDescent="0.4">
      <c r="A225">
        <v>214</v>
      </c>
      <c r="B225" s="7">
        <v>51.530585551432999</v>
      </c>
      <c r="C225" s="4">
        <f t="shared" si="41"/>
        <v>1.0910255500107269E-4</v>
      </c>
      <c r="D225" s="7">
        <v>-0.12274012419932</v>
      </c>
      <c r="E225" s="4">
        <f t="shared" si="42"/>
        <v>3.204125663699986E-4</v>
      </c>
      <c r="F225" s="4">
        <f t="shared" si="37"/>
        <v>18.804041347255037</v>
      </c>
      <c r="G225" s="4">
        <f t="shared" si="38"/>
        <v>3.3847833046676834E-4</v>
      </c>
      <c r="H225" s="5">
        <f t="shared" si="39"/>
        <v>37.571094681811282</v>
      </c>
      <c r="I225" s="5">
        <f>IFERROR(G225/L225/$F$2,0)</f>
        <v>9.3927736704528204</v>
      </c>
      <c r="J225" s="5">
        <f t="shared" si="40"/>
        <v>33.813985213630154</v>
      </c>
      <c r="K225" s="9">
        <v>1326380472</v>
      </c>
      <c r="L225" s="5">
        <f t="shared" si="43"/>
        <v>4</v>
      </c>
    </row>
    <row r="226" spans="1:12" x14ac:dyDescent="0.4">
      <c r="A226">
        <v>215</v>
      </c>
      <c r="B226" s="7">
        <v>51.530673596512003</v>
      </c>
      <c r="C226" s="4">
        <f t="shared" si="41"/>
        <v>8.8045079003506999E-5</v>
      </c>
      <c r="D226" s="7">
        <v>-0.12247238302532</v>
      </c>
      <c r="E226" s="4">
        <f t="shared" si="42"/>
        <v>2.6774117399999686E-4</v>
      </c>
      <c r="F226" s="4">
        <f t="shared" si="37"/>
        <v>18.20314009189752</v>
      </c>
      <c r="G226" s="4">
        <f t="shared" si="38"/>
        <v>2.8184618534163341E-4</v>
      </c>
      <c r="H226" s="5">
        <f t="shared" si="39"/>
        <v>31.284926572921307</v>
      </c>
      <c r="I226" s="5">
        <f>IFERROR(G226/L226/$F$2,0)</f>
        <v>6.2569853145842611</v>
      </c>
      <c r="J226" s="5">
        <f t="shared" si="40"/>
        <v>22.525147132503342</v>
      </c>
      <c r="K226" s="9">
        <v>1326380477</v>
      </c>
      <c r="L226" s="5">
        <f t="shared" si="43"/>
        <v>5</v>
      </c>
    </row>
    <row r="227" spans="1:12" x14ac:dyDescent="0.4">
      <c r="A227">
        <v>216</v>
      </c>
      <c r="B227" s="7">
        <v>51.530673596512003</v>
      </c>
      <c r="C227" s="4">
        <f t="shared" si="41"/>
        <v>0</v>
      </c>
      <c r="D227" s="7">
        <v>-0.12247238302532</v>
      </c>
      <c r="E227" s="4">
        <f t="shared" si="42"/>
        <v>0</v>
      </c>
      <c r="F227" s="4">
        <f t="shared" si="37"/>
        <v>0</v>
      </c>
      <c r="G227" s="4">
        <f t="shared" si="38"/>
        <v>0</v>
      </c>
      <c r="H227" s="5">
        <f t="shared" si="39"/>
        <v>0</v>
      </c>
      <c r="I227" s="5">
        <f>IFERROR(G227/L227/$F$2,0)</f>
        <v>0</v>
      </c>
      <c r="J227" s="5">
        <f t="shared" si="40"/>
        <v>0</v>
      </c>
      <c r="K227" s="9">
        <v>1326380480</v>
      </c>
      <c r="L227" s="5">
        <f t="shared" si="43"/>
        <v>3</v>
      </c>
    </row>
    <row r="228" spans="1:12" x14ac:dyDescent="0.4">
      <c r="A228">
        <v>217</v>
      </c>
      <c r="B228" s="7">
        <v>51.530874390794999</v>
      </c>
      <c r="C228" s="4">
        <f t="shared" si="41"/>
        <v>2.0079428299624169E-4</v>
      </c>
      <c r="D228" s="7">
        <v>-0.12048734197168</v>
      </c>
      <c r="E228" s="4">
        <f t="shared" si="42"/>
        <v>1.9850410536400021E-3</v>
      </c>
      <c r="F228" s="4">
        <f t="shared" si="37"/>
        <v>5.7760343201044488</v>
      </c>
      <c r="G228" s="4">
        <f t="shared" si="38"/>
        <v>1.9951707517704303E-3</v>
      </c>
      <c r="H228" s="5">
        <f t="shared" si="39"/>
        <v>221.46395344651776</v>
      </c>
      <c r="I228" s="5">
        <f>IFERROR(G228/L228/$F$2,0)</f>
        <v>4.4292790689303549</v>
      </c>
      <c r="J228" s="5">
        <f t="shared" si="40"/>
        <v>15.945404648149278</v>
      </c>
      <c r="K228" s="9">
        <v>1326380530</v>
      </c>
      <c r="L228" s="5">
        <f t="shared" si="43"/>
        <v>50</v>
      </c>
    </row>
    <row r="229" spans="1:12" x14ac:dyDescent="0.4">
      <c r="A229">
        <v>218</v>
      </c>
      <c r="B229" s="7">
        <v>51.530899460885003</v>
      </c>
      <c r="C229" s="4">
        <f t="shared" si="41"/>
        <v>2.5070090003964651E-5</v>
      </c>
      <c r="D229" s="7">
        <v>-0.11967800873471</v>
      </c>
      <c r="E229" s="4">
        <f t="shared" si="42"/>
        <v>8.093332369699946E-4</v>
      </c>
      <c r="F229" s="4">
        <f t="shared" si="37"/>
        <v>1.7742397362433526</v>
      </c>
      <c r="G229" s="4">
        <f t="shared" si="38"/>
        <v>8.0972143226984948E-4</v>
      </c>
      <c r="H229" s="5">
        <f t="shared" si="39"/>
        <v>89.879078981953285</v>
      </c>
      <c r="I229" s="5">
        <f>IFERROR(G229/L229/$F$2,0)</f>
        <v>8.9879078981953278</v>
      </c>
      <c r="J229" s="5">
        <f t="shared" si="40"/>
        <v>32.356468433503181</v>
      </c>
      <c r="K229" s="9">
        <v>1326380540</v>
      </c>
      <c r="L229" s="5">
        <f t="shared" si="43"/>
        <v>10</v>
      </c>
    </row>
    <row r="230" spans="1:12" x14ac:dyDescent="0.4">
      <c r="A230">
        <v>219</v>
      </c>
      <c r="B230" s="7">
        <v>51.530871710065</v>
      </c>
      <c r="C230" s="4">
        <f t="shared" si="41"/>
        <v>-2.7750820002836463E-5</v>
      </c>
      <c r="D230" s="7">
        <v>-0.1194381071698</v>
      </c>
      <c r="E230" s="4">
        <f t="shared" si="42"/>
        <v>2.3990156491000836E-4</v>
      </c>
      <c r="F230" s="4">
        <f t="shared" si="37"/>
        <v>-6.5984119887210531</v>
      </c>
      <c r="G230" s="4">
        <f t="shared" si="38"/>
        <v>2.4150128127424248E-4</v>
      </c>
      <c r="H230" s="5">
        <f t="shared" si="39"/>
        <v>26.806642221440914</v>
      </c>
      <c r="I230" s="5">
        <f>IFERROR(G230/L230/$F$2,0)</f>
        <v>13.403321110720457</v>
      </c>
      <c r="J230" s="5">
        <f t="shared" si="40"/>
        <v>48.251955998593644</v>
      </c>
      <c r="K230" s="9">
        <v>1326380542</v>
      </c>
      <c r="L230" s="5">
        <f t="shared" si="43"/>
        <v>2</v>
      </c>
    </row>
    <row r="231" spans="1:12" x14ac:dyDescent="0.4">
      <c r="A231">
        <v>220</v>
      </c>
      <c r="B231" s="7">
        <v>51.530822145923999</v>
      </c>
      <c r="C231" s="4">
        <f t="shared" si="41"/>
        <v>-4.9564141001212647E-5</v>
      </c>
      <c r="D231" s="7">
        <v>-0.11919979579595</v>
      </c>
      <c r="E231" s="4">
        <f t="shared" si="42"/>
        <v>2.3831137384999757E-4</v>
      </c>
      <c r="F231" s="4">
        <f t="shared" si="37"/>
        <v>-11.748917774804092</v>
      </c>
      <c r="G231" s="4">
        <f t="shared" si="38"/>
        <v>2.4341100012008782E-4</v>
      </c>
      <c r="H231" s="5">
        <f t="shared" si="39"/>
        <v>27.018621013329746</v>
      </c>
      <c r="I231" s="5">
        <f>IFERROR(G231/L231/$F$2,0)</f>
        <v>13.509310506664873</v>
      </c>
      <c r="J231" s="5">
        <f t="shared" si="40"/>
        <v>48.633517823993543</v>
      </c>
      <c r="K231" s="9">
        <v>1326380544</v>
      </c>
      <c r="L231" s="5">
        <f t="shared" si="43"/>
        <v>2</v>
      </c>
    </row>
    <row r="232" spans="1:12" x14ac:dyDescent="0.4">
      <c r="A232">
        <v>221</v>
      </c>
      <c r="B232" s="7">
        <v>51.530230983472002</v>
      </c>
      <c r="C232" s="4">
        <f t="shared" si="41"/>
        <v>-5.9116245199675177E-4</v>
      </c>
      <c r="D232" s="7">
        <v>-0.1168152404539</v>
      </c>
      <c r="E232" s="4">
        <f t="shared" si="42"/>
        <v>2.384555342049996E-3</v>
      </c>
      <c r="F232" s="4">
        <f t="shared" si="37"/>
        <v>-13.923650081901503</v>
      </c>
      <c r="G232" s="4">
        <f t="shared" si="38"/>
        <v>2.4567411796829527E-3</v>
      </c>
      <c r="H232" s="5">
        <f t="shared" si="39"/>
        <v>272.69827094480775</v>
      </c>
      <c r="I232" s="5">
        <f>IFERROR(G232/L232/$F$2,0)</f>
        <v>17.043641934050484</v>
      </c>
      <c r="J232" s="5">
        <f t="shared" si="40"/>
        <v>61.357110962581743</v>
      </c>
      <c r="K232" s="9">
        <v>1326380560</v>
      </c>
      <c r="L232" s="5">
        <f t="shared" si="43"/>
        <v>16</v>
      </c>
    </row>
    <row r="233" spans="1:12" x14ac:dyDescent="0.4">
      <c r="A233">
        <v>222</v>
      </c>
      <c r="B233" s="7">
        <v>51.530106583456998</v>
      </c>
      <c r="C233" s="4">
        <f t="shared" si="41"/>
        <v>-1.2440001500380049E-4</v>
      </c>
      <c r="D233" s="7">
        <v>-0.11635410191018999</v>
      </c>
      <c r="E233" s="4">
        <f t="shared" si="42"/>
        <v>4.611385437100074E-4</v>
      </c>
      <c r="F233" s="4">
        <f t="shared" si="37"/>
        <v>-15.097137753241759</v>
      </c>
      <c r="G233" s="4">
        <f t="shared" si="38"/>
        <v>4.7762340837518864E-4</v>
      </c>
      <c r="H233" s="5">
        <f t="shared" si="39"/>
        <v>53.016198329645938</v>
      </c>
      <c r="I233" s="5">
        <f>IFERROR(G233/L233/$F$2,0)</f>
        <v>8.8360330549409891</v>
      </c>
      <c r="J233" s="5">
        <f t="shared" si="40"/>
        <v>31.809718997787563</v>
      </c>
      <c r="K233" s="9">
        <v>1326380566</v>
      </c>
      <c r="L233" s="5">
        <f t="shared" si="43"/>
        <v>6</v>
      </c>
    </row>
    <row r="234" spans="1:12" x14ac:dyDescent="0.4">
      <c r="A234">
        <v>223</v>
      </c>
      <c r="B234" s="7">
        <v>51.530077247100003</v>
      </c>
      <c r="C234" s="4">
        <f t="shared" si="41"/>
        <v>-2.9336356995202095E-5</v>
      </c>
      <c r="D234" s="7">
        <v>-0.11627341851132</v>
      </c>
      <c r="E234" s="4">
        <f t="shared" si="42"/>
        <v>8.0683398869990652E-5</v>
      </c>
      <c r="F234" s="4">
        <f t="shared" si="37"/>
        <v>-19.981186792362973</v>
      </c>
      <c r="G234" s="4">
        <f t="shared" si="38"/>
        <v>8.585122419024642E-5</v>
      </c>
      <c r="H234" s="5">
        <f t="shared" si="39"/>
        <v>9.529485885117353</v>
      </c>
      <c r="I234" s="5">
        <f>IFERROR(G234/L234/$F$2,0)</f>
        <v>0.68067756322266804</v>
      </c>
      <c r="J234" s="5">
        <f t="shared" si="40"/>
        <v>2.4504392276016049</v>
      </c>
      <c r="K234" s="9">
        <v>1326380580</v>
      </c>
      <c r="L234" s="5">
        <f t="shared" si="43"/>
        <v>14</v>
      </c>
    </row>
    <row r="235" spans="1:12" x14ac:dyDescent="0.4">
      <c r="A235">
        <v>224</v>
      </c>
      <c r="B235" s="7">
        <v>51.530077247100003</v>
      </c>
      <c r="C235" s="4">
        <f t="shared" si="41"/>
        <v>0</v>
      </c>
      <c r="D235" s="7">
        <v>-0.11627341851132</v>
      </c>
      <c r="E235" s="4">
        <f t="shared" si="42"/>
        <v>0</v>
      </c>
      <c r="F235" s="4">
        <f t="shared" si="37"/>
        <v>0</v>
      </c>
      <c r="G235" s="4">
        <f t="shared" si="38"/>
        <v>0</v>
      </c>
      <c r="H235" s="5">
        <f t="shared" si="39"/>
        <v>0</v>
      </c>
      <c r="I235" s="5">
        <f>IFERROR(G235/L235/$F$2,0)</f>
        <v>0</v>
      </c>
      <c r="J235" s="5">
        <f t="shared" si="40"/>
        <v>0</v>
      </c>
      <c r="K235" s="9">
        <v>1326380583</v>
      </c>
      <c r="L235" s="5">
        <f t="shared" si="43"/>
        <v>3</v>
      </c>
    </row>
    <row r="236" spans="1:12" x14ac:dyDescent="0.4">
      <c r="A236">
        <v>225</v>
      </c>
      <c r="B236" s="7">
        <v>51.530010634348997</v>
      </c>
      <c r="C236" s="4">
        <f t="shared" si="41"/>
        <v>-6.6612751005834525E-5</v>
      </c>
      <c r="D236" s="7">
        <v>-0.1160725454077</v>
      </c>
      <c r="E236" s="4">
        <f t="shared" si="42"/>
        <v>2.0087310362000566E-4</v>
      </c>
      <c r="F236" s="4">
        <f t="shared" si="37"/>
        <v>-18.346350968649915</v>
      </c>
      <c r="G236" s="4">
        <f t="shared" si="38"/>
        <v>2.1163001288687489E-4</v>
      </c>
      <c r="H236" s="5">
        <f t="shared" si="39"/>
        <v>23.490931430443112</v>
      </c>
      <c r="I236" s="5">
        <f>IFERROR(G236/L236/$F$2,0)</f>
        <v>1.1745465715221557</v>
      </c>
      <c r="J236" s="5">
        <f t="shared" si="40"/>
        <v>4.2283676574797608</v>
      </c>
      <c r="K236" s="9">
        <v>1326380603</v>
      </c>
      <c r="L236" s="5">
        <f t="shared" si="43"/>
        <v>20</v>
      </c>
    </row>
    <row r="237" spans="1:12" x14ac:dyDescent="0.4">
      <c r="A237">
        <v>226</v>
      </c>
      <c r="B237" s="7">
        <v>51.529962342110998</v>
      </c>
      <c r="C237" s="4">
        <f t="shared" si="41"/>
        <v>-4.8292237998737164E-5</v>
      </c>
      <c r="D237" s="7">
        <v>-0.11598191841355</v>
      </c>
      <c r="E237" s="4">
        <f t="shared" si="42"/>
        <v>9.0626994149994866E-5</v>
      </c>
      <c r="F237" s="4">
        <f t="shared" si="37"/>
        <v>-28.051731938291997</v>
      </c>
      <c r="G237" s="4">
        <f t="shared" si="38"/>
        <v>1.0269076063400192E-4</v>
      </c>
      <c r="H237" s="5">
        <f t="shared" si="39"/>
        <v>11.398674430374212</v>
      </c>
      <c r="I237" s="5">
        <f>IFERROR(G237/L237/$F$2,0)</f>
        <v>5.6993372151871062</v>
      </c>
      <c r="J237" s="5">
        <f t="shared" si="40"/>
        <v>20.517613974673583</v>
      </c>
      <c r="K237" s="9">
        <v>1326380605</v>
      </c>
      <c r="L237" s="5">
        <f t="shared" si="43"/>
        <v>2</v>
      </c>
    </row>
    <row r="238" spans="1:12" x14ac:dyDescent="0.4">
      <c r="A238">
        <v>227</v>
      </c>
      <c r="B238" s="7">
        <v>51.529758576627998</v>
      </c>
      <c r="C238" s="4">
        <f t="shared" si="41"/>
        <v>-2.0376548300049535E-4</v>
      </c>
      <c r="D238" s="7">
        <v>-0.11556121143262001</v>
      </c>
      <c r="E238" s="4">
        <f t="shared" si="42"/>
        <v>4.2070698092999681E-4</v>
      </c>
      <c r="F238" s="4">
        <f t="shared" si="37"/>
        <v>-25.842792370830118</v>
      </c>
      <c r="G238" s="4">
        <f t="shared" si="38"/>
        <v>4.6745559774769827E-4</v>
      </c>
      <c r="H238" s="5">
        <f t="shared" si="39"/>
        <v>51.887571349994502</v>
      </c>
      <c r="I238" s="5">
        <f>IFERROR(G238/L238/$F$2,0)</f>
        <v>5.7652857055549447</v>
      </c>
      <c r="J238" s="5">
        <f t="shared" si="40"/>
        <v>20.755028539997802</v>
      </c>
      <c r="K238" s="9">
        <v>1326380614</v>
      </c>
      <c r="L238" s="5">
        <f t="shared" si="43"/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Bozzay Viktor</dc:creator>
  <cp:lastModifiedBy>Bozzay Viktor</cp:lastModifiedBy>
  <dcterms:created xsi:type="dcterms:W3CDTF">2021-03-17T13:02:37Z</dcterms:created>
  <dcterms:modified xsi:type="dcterms:W3CDTF">2021-03-17T14:00:26Z</dcterms:modified>
</cp:coreProperties>
</file>