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4865" windowHeight="8580" firstSheet="5" activeTab="9"/>
  </bookViews>
  <sheets>
    <sheet name="Frey(2013)" sheetId="1" r:id="rId1"/>
    <sheet name="김세움(2015)" sheetId="15" r:id="rId2"/>
    <sheet name="2010 SOC to ISCO-08" sheetId="5" r:id="rId3"/>
    <sheet name="SOC to ISCO(정리)" sheetId="7" r:id="rId4"/>
    <sheet name="국제분류연계" sheetId="6" r:id="rId5"/>
    <sheet name="TRIM(국제)" sheetId="8" r:id="rId6"/>
    <sheet name="국제 확률 to 한국 확률" sheetId="11" r:id="rId7"/>
    <sheet name="피벗(세분류-&gt;소분류)" sheetId="18" r:id="rId8"/>
    <sheet name="한국 직업소분류별" sheetId="16" r:id="rId9"/>
    <sheet name="Sheet1" sheetId="19" r:id="rId10"/>
  </sheets>
  <definedNames>
    <definedName name="_xlnm._FilterDatabase" localSheetId="2" hidden="1">'2010 SOC to ISCO-08'!$B$7:$G$1132</definedName>
    <definedName name="_xlnm.Print_Area" localSheetId="2">'2010 SOC to ISCO-08'!$B$1:$F$1132</definedName>
    <definedName name="_xlnm.Print_Titles" localSheetId="2">'2010 SOC to ISCO-08'!$7:$7</definedName>
    <definedName name="_xlnm.Print_Titles" localSheetId="4">국제분류연계!$4:$5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D2" i="19" l="1"/>
  <c r="C2" i="19"/>
  <c r="B2" i="19"/>
  <c r="A2" i="19"/>
  <c r="H1" i="16" l="1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3" i="16"/>
  <c r="A1" i="16"/>
  <c r="E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3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B1" i="16" l="1"/>
  <c r="H1" i="11"/>
  <c r="J4" i="11"/>
  <c r="K4" i="11"/>
  <c r="L4" i="11"/>
  <c r="M4" i="11"/>
  <c r="N4" i="11"/>
  <c r="O4" i="11"/>
  <c r="P4" i="11"/>
  <c r="J5" i="11"/>
  <c r="K5" i="11"/>
  <c r="L5" i="11"/>
  <c r="M5" i="11"/>
  <c r="N5" i="11"/>
  <c r="O5" i="11"/>
  <c r="P5" i="11"/>
  <c r="J6" i="11"/>
  <c r="K6" i="11"/>
  <c r="L6" i="11"/>
  <c r="M6" i="11"/>
  <c r="N6" i="11"/>
  <c r="O6" i="11"/>
  <c r="P6" i="11"/>
  <c r="J7" i="11"/>
  <c r="K7" i="11"/>
  <c r="L7" i="11"/>
  <c r="M7" i="11"/>
  <c r="N7" i="11"/>
  <c r="O7" i="11"/>
  <c r="P7" i="11"/>
  <c r="J8" i="11"/>
  <c r="K8" i="11"/>
  <c r="L8" i="11"/>
  <c r="M8" i="11"/>
  <c r="N8" i="11"/>
  <c r="O8" i="11"/>
  <c r="P8" i="11"/>
  <c r="J9" i="11"/>
  <c r="K9" i="11"/>
  <c r="L9" i="11"/>
  <c r="M9" i="11"/>
  <c r="N9" i="11"/>
  <c r="O9" i="11"/>
  <c r="P9" i="11"/>
  <c r="J10" i="11"/>
  <c r="K10" i="11"/>
  <c r="L10" i="11"/>
  <c r="M10" i="11"/>
  <c r="N10" i="11"/>
  <c r="O10" i="11"/>
  <c r="P10" i="11"/>
  <c r="J11" i="11"/>
  <c r="K11" i="11"/>
  <c r="L11" i="11"/>
  <c r="M11" i="11"/>
  <c r="N11" i="11"/>
  <c r="O11" i="11"/>
  <c r="P11" i="11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6" i="11"/>
  <c r="K16" i="11"/>
  <c r="L16" i="11"/>
  <c r="M16" i="11"/>
  <c r="N16" i="11"/>
  <c r="O16" i="11"/>
  <c r="P16" i="11"/>
  <c r="J17" i="11"/>
  <c r="K17" i="11"/>
  <c r="L17" i="11"/>
  <c r="M17" i="11"/>
  <c r="N17" i="11"/>
  <c r="O17" i="11"/>
  <c r="P17" i="11"/>
  <c r="J18" i="11"/>
  <c r="K18" i="11"/>
  <c r="L18" i="11"/>
  <c r="M18" i="11"/>
  <c r="N18" i="11"/>
  <c r="O18" i="11"/>
  <c r="P18" i="11"/>
  <c r="J19" i="11"/>
  <c r="K19" i="11"/>
  <c r="L19" i="11"/>
  <c r="M19" i="11"/>
  <c r="N19" i="11"/>
  <c r="O19" i="11"/>
  <c r="P19" i="11"/>
  <c r="J20" i="11"/>
  <c r="K20" i="11"/>
  <c r="L20" i="11"/>
  <c r="M20" i="11"/>
  <c r="N20" i="11"/>
  <c r="O20" i="11"/>
  <c r="P20" i="11"/>
  <c r="J21" i="11"/>
  <c r="K21" i="11"/>
  <c r="L21" i="11"/>
  <c r="M21" i="11"/>
  <c r="N21" i="11"/>
  <c r="O21" i="11"/>
  <c r="P21" i="11"/>
  <c r="J22" i="11"/>
  <c r="K22" i="11"/>
  <c r="L22" i="11"/>
  <c r="M22" i="11"/>
  <c r="N22" i="11"/>
  <c r="O22" i="11"/>
  <c r="P22" i="11"/>
  <c r="J23" i="11"/>
  <c r="K23" i="11"/>
  <c r="L23" i="11"/>
  <c r="M23" i="11"/>
  <c r="N23" i="11"/>
  <c r="O23" i="11"/>
  <c r="P23" i="11"/>
  <c r="J24" i="11"/>
  <c r="K24" i="11"/>
  <c r="L24" i="11"/>
  <c r="M24" i="11"/>
  <c r="N24" i="11"/>
  <c r="O24" i="11"/>
  <c r="P24" i="11"/>
  <c r="J25" i="11"/>
  <c r="K25" i="11"/>
  <c r="L25" i="11"/>
  <c r="M25" i="11"/>
  <c r="N25" i="11"/>
  <c r="O25" i="11"/>
  <c r="P25" i="11"/>
  <c r="J26" i="11"/>
  <c r="K26" i="11"/>
  <c r="L26" i="11"/>
  <c r="M26" i="11"/>
  <c r="N26" i="11"/>
  <c r="O26" i="11"/>
  <c r="P26" i="11"/>
  <c r="J27" i="11"/>
  <c r="K27" i="11"/>
  <c r="L27" i="11"/>
  <c r="M27" i="11"/>
  <c r="N27" i="11"/>
  <c r="O27" i="11"/>
  <c r="P27" i="11"/>
  <c r="J28" i="11"/>
  <c r="K28" i="11"/>
  <c r="L28" i="11"/>
  <c r="M28" i="11"/>
  <c r="N28" i="11"/>
  <c r="O28" i="11"/>
  <c r="P28" i="11"/>
  <c r="J29" i="11"/>
  <c r="K29" i="11"/>
  <c r="L29" i="11"/>
  <c r="M29" i="11"/>
  <c r="N29" i="11"/>
  <c r="O29" i="11"/>
  <c r="P29" i="11"/>
  <c r="J30" i="11"/>
  <c r="K30" i="11"/>
  <c r="L30" i="11"/>
  <c r="M30" i="11"/>
  <c r="N30" i="11"/>
  <c r="O30" i="11"/>
  <c r="P30" i="11"/>
  <c r="J31" i="11"/>
  <c r="K31" i="11"/>
  <c r="L31" i="11"/>
  <c r="M31" i="11"/>
  <c r="N31" i="11"/>
  <c r="O31" i="11"/>
  <c r="P31" i="11"/>
  <c r="J32" i="11"/>
  <c r="K32" i="11"/>
  <c r="L32" i="11"/>
  <c r="M32" i="11"/>
  <c r="N32" i="11"/>
  <c r="O32" i="11"/>
  <c r="P32" i="11"/>
  <c r="J33" i="11"/>
  <c r="K33" i="11"/>
  <c r="L33" i="11"/>
  <c r="M33" i="11"/>
  <c r="N33" i="11"/>
  <c r="O33" i="11"/>
  <c r="P33" i="11"/>
  <c r="J34" i="11"/>
  <c r="K34" i="11"/>
  <c r="L34" i="11"/>
  <c r="M34" i="11"/>
  <c r="N34" i="11"/>
  <c r="O34" i="11"/>
  <c r="P34" i="11"/>
  <c r="J35" i="11"/>
  <c r="K35" i="11"/>
  <c r="L35" i="11"/>
  <c r="M35" i="11"/>
  <c r="N35" i="11"/>
  <c r="O35" i="11"/>
  <c r="P35" i="11"/>
  <c r="J36" i="11"/>
  <c r="K36" i="11"/>
  <c r="L36" i="11"/>
  <c r="M36" i="11"/>
  <c r="N36" i="11"/>
  <c r="O36" i="11"/>
  <c r="P36" i="11"/>
  <c r="J37" i="11"/>
  <c r="K37" i="11"/>
  <c r="L37" i="11"/>
  <c r="M37" i="11"/>
  <c r="N37" i="11"/>
  <c r="O37" i="11"/>
  <c r="P37" i="11"/>
  <c r="J38" i="11"/>
  <c r="K38" i="11"/>
  <c r="L38" i="11"/>
  <c r="M38" i="11"/>
  <c r="N38" i="11"/>
  <c r="O38" i="11"/>
  <c r="P38" i="11"/>
  <c r="J39" i="11"/>
  <c r="K39" i="11"/>
  <c r="L39" i="11"/>
  <c r="M39" i="11"/>
  <c r="N39" i="11"/>
  <c r="O39" i="11"/>
  <c r="P39" i="11"/>
  <c r="J40" i="11"/>
  <c r="K40" i="11"/>
  <c r="L40" i="11"/>
  <c r="M40" i="11"/>
  <c r="N40" i="11"/>
  <c r="O40" i="11"/>
  <c r="P40" i="11"/>
  <c r="J41" i="11"/>
  <c r="K41" i="11"/>
  <c r="L41" i="11"/>
  <c r="M41" i="11"/>
  <c r="N41" i="11"/>
  <c r="O41" i="11"/>
  <c r="P41" i="11"/>
  <c r="J42" i="11"/>
  <c r="K42" i="11"/>
  <c r="L42" i="11"/>
  <c r="M42" i="11"/>
  <c r="N42" i="11"/>
  <c r="O42" i="11"/>
  <c r="P42" i="11"/>
  <c r="J43" i="11"/>
  <c r="K43" i="11"/>
  <c r="L43" i="11"/>
  <c r="M43" i="11"/>
  <c r="N43" i="11"/>
  <c r="O43" i="11"/>
  <c r="P43" i="11"/>
  <c r="J44" i="11"/>
  <c r="K44" i="11"/>
  <c r="L44" i="11"/>
  <c r="M44" i="11"/>
  <c r="N44" i="11"/>
  <c r="O44" i="11"/>
  <c r="P44" i="11"/>
  <c r="J45" i="11"/>
  <c r="K45" i="11"/>
  <c r="L45" i="11"/>
  <c r="M45" i="11"/>
  <c r="N45" i="11"/>
  <c r="O45" i="11"/>
  <c r="P45" i="11"/>
  <c r="J46" i="11"/>
  <c r="K46" i="11"/>
  <c r="L46" i="11"/>
  <c r="M46" i="11"/>
  <c r="N46" i="11"/>
  <c r="O46" i="11"/>
  <c r="P46" i="11"/>
  <c r="J47" i="11"/>
  <c r="K47" i="11"/>
  <c r="L47" i="11"/>
  <c r="M47" i="11"/>
  <c r="N47" i="11"/>
  <c r="O47" i="11"/>
  <c r="P47" i="11"/>
  <c r="J48" i="11"/>
  <c r="K48" i="11"/>
  <c r="L48" i="11"/>
  <c r="M48" i="11"/>
  <c r="N48" i="11"/>
  <c r="O48" i="11"/>
  <c r="P48" i="11"/>
  <c r="J49" i="11"/>
  <c r="K49" i="11"/>
  <c r="L49" i="11"/>
  <c r="M49" i="11"/>
  <c r="N49" i="11"/>
  <c r="O49" i="11"/>
  <c r="P49" i="11"/>
  <c r="J50" i="11"/>
  <c r="K50" i="11"/>
  <c r="L50" i="11"/>
  <c r="M50" i="11"/>
  <c r="N50" i="11"/>
  <c r="O50" i="11"/>
  <c r="P50" i="11"/>
  <c r="J51" i="11"/>
  <c r="K51" i="11"/>
  <c r="L51" i="11"/>
  <c r="M51" i="11"/>
  <c r="N51" i="11"/>
  <c r="O51" i="11"/>
  <c r="P51" i="11"/>
  <c r="J52" i="11"/>
  <c r="K52" i="11"/>
  <c r="L52" i="11"/>
  <c r="M52" i="11"/>
  <c r="N52" i="11"/>
  <c r="O52" i="11"/>
  <c r="P52" i="11"/>
  <c r="J53" i="11"/>
  <c r="K53" i="11"/>
  <c r="L53" i="11"/>
  <c r="M53" i="11"/>
  <c r="N53" i="11"/>
  <c r="O53" i="11"/>
  <c r="P53" i="11"/>
  <c r="J54" i="11"/>
  <c r="K54" i="11"/>
  <c r="L54" i="11"/>
  <c r="M54" i="11"/>
  <c r="N54" i="11"/>
  <c r="O54" i="11"/>
  <c r="P54" i="11"/>
  <c r="J55" i="11"/>
  <c r="K55" i="11"/>
  <c r="L55" i="11"/>
  <c r="M55" i="11"/>
  <c r="N55" i="11"/>
  <c r="O55" i="11"/>
  <c r="P55" i="11"/>
  <c r="J56" i="11"/>
  <c r="K56" i="11"/>
  <c r="L56" i="11"/>
  <c r="M56" i="11"/>
  <c r="N56" i="11"/>
  <c r="O56" i="11"/>
  <c r="P56" i="11"/>
  <c r="J57" i="11"/>
  <c r="K57" i="11"/>
  <c r="L57" i="11"/>
  <c r="M57" i="11"/>
  <c r="N57" i="11"/>
  <c r="O57" i="11"/>
  <c r="P57" i="11"/>
  <c r="J58" i="11"/>
  <c r="K58" i="11"/>
  <c r="L58" i="11"/>
  <c r="M58" i="11"/>
  <c r="N58" i="11"/>
  <c r="O58" i="11"/>
  <c r="P58" i="11"/>
  <c r="J59" i="11"/>
  <c r="K59" i="11"/>
  <c r="L59" i="11"/>
  <c r="M59" i="11"/>
  <c r="N59" i="11"/>
  <c r="O59" i="11"/>
  <c r="P59" i="11"/>
  <c r="J60" i="11"/>
  <c r="K60" i="11"/>
  <c r="L60" i="11"/>
  <c r="M60" i="11"/>
  <c r="N60" i="11"/>
  <c r="O60" i="11"/>
  <c r="P60" i="11"/>
  <c r="J61" i="11"/>
  <c r="K61" i="11"/>
  <c r="L61" i="11"/>
  <c r="M61" i="11"/>
  <c r="N61" i="11"/>
  <c r="O61" i="11"/>
  <c r="P61" i="11"/>
  <c r="J62" i="11"/>
  <c r="K62" i="11"/>
  <c r="L62" i="11"/>
  <c r="M62" i="11"/>
  <c r="N62" i="11"/>
  <c r="O62" i="11"/>
  <c r="P62" i="11"/>
  <c r="J63" i="11"/>
  <c r="K63" i="11"/>
  <c r="L63" i="11"/>
  <c r="M63" i="11"/>
  <c r="N63" i="11"/>
  <c r="O63" i="11"/>
  <c r="P63" i="11"/>
  <c r="J64" i="11"/>
  <c r="K64" i="11"/>
  <c r="L64" i="11"/>
  <c r="M64" i="11"/>
  <c r="N64" i="11"/>
  <c r="O64" i="11"/>
  <c r="P64" i="11"/>
  <c r="J65" i="11"/>
  <c r="K65" i="11"/>
  <c r="L65" i="11"/>
  <c r="M65" i="11"/>
  <c r="N65" i="11"/>
  <c r="O65" i="11"/>
  <c r="P65" i="11"/>
  <c r="J66" i="11"/>
  <c r="K66" i="11"/>
  <c r="L66" i="11"/>
  <c r="M66" i="11"/>
  <c r="N66" i="11"/>
  <c r="O66" i="11"/>
  <c r="P66" i="11"/>
  <c r="J67" i="11"/>
  <c r="K67" i="11"/>
  <c r="L67" i="11"/>
  <c r="M67" i="11"/>
  <c r="N67" i="11"/>
  <c r="O67" i="11"/>
  <c r="P67" i="11"/>
  <c r="J68" i="11"/>
  <c r="K68" i="11"/>
  <c r="L68" i="11"/>
  <c r="M68" i="11"/>
  <c r="N68" i="11"/>
  <c r="O68" i="11"/>
  <c r="P68" i="11"/>
  <c r="J69" i="11"/>
  <c r="K69" i="11"/>
  <c r="L69" i="11"/>
  <c r="M69" i="11"/>
  <c r="N69" i="11"/>
  <c r="O69" i="11"/>
  <c r="P69" i="11"/>
  <c r="J70" i="11"/>
  <c r="K70" i="11"/>
  <c r="L70" i="11"/>
  <c r="M70" i="11"/>
  <c r="N70" i="11"/>
  <c r="O70" i="11"/>
  <c r="P70" i="11"/>
  <c r="J71" i="11"/>
  <c r="K71" i="11"/>
  <c r="L71" i="11"/>
  <c r="M71" i="11"/>
  <c r="N71" i="11"/>
  <c r="O71" i="11"/>
  <c r="P71" i="11"/>
  <c r="J72" i="11"/>
  <c r="K72" i="11"/>
  <c r="L72" i="11"/>
  <c r="M72" i="11"/>
  <c r="N72" i="11"/>
  <c r="O72" i="11"/>
  <c r="P72" i="11"/>
  <c r="J73" i="11"/>
  <c r="K73" i="11"/>
  <c r="L73" i="11"/>
  <c r="M73" i="11"/>
  <c r="N73" i="11"/>
  <c r="O73" i="11"/>
  <c r="P73" i="11"/>
  <c r="J74" i="11"/>
  <c r="K74" i="11"/>
  <c r="L74" i="11"/>
  <c r="M74" i="11"/>
  <c r="N74" i="11"/>
  <c r="O74" i="11"/>
  <c r="P74" i="11"/>
  <c r="J75" i="11"/>
  <c r="K75" i="11"/>
  <c r="L75" i="11"/>
  <c r="M75" i="11"/>
  <c r="N75" i="11"/>
  <c r="O75" i="11"/>
  <c r="P75" i="11"/>
  <c r="J76" i="11"/>
  <c r="K76" i="11"/>
  <c r="L76" i="11"/>
  <c r="M76" i="11"/>
  <c r="N76" i="11"/>
  <c r="O76" i="11"/>
  <c r="P76" i="11"/>
  <c r="J77" i="11"/>
  <c r="K77" i="11"/>
  <c r="L77" i="11"/>
  <c r="M77" i="11"/>
  <c r="N77" i="11"/>
  <c r="O77" i="11"/>
  <c r="P77" i="11"/>
  <c r="J78" i="11"/>
  <c r="K78" i="11"/>
  <c r="L78" i="11"/>
  <c r="M78" i="11"/>
  <c r="N78" i="11"/>
  <c r="O78" i="11"/>
  <c r="P78" i="11"/>
  <c r="J79" i="11"/>
  <c r="K79" i="11"/>
  <c r="L79" i="11"/>
  <c r="M79" i="11"/>
  <c r="N79" i="11"/>
  <c r="O79" i="11"/>
  <c r="P79" i="11"/>
  <c r="J80" i="11"/>
  <c r="K80" i="11"/>
  <c r="L80" i="11"/>
  <c r="M80" i="11"/>
  <c r="N80" i="11"/>
  <c r="O80" i="11"/>
  <c r="P80" i="11"/>
  <c r="J81" i="11"/>
  <c r="K81" i="11"/>
  <c r="L81" i="11"/>
  <c r="M81" i="11"/>
  <c r="N81" i="11"/>
  <c r="O81" i="11"/>
  <c r="P81" i="11"/>
  <c r="J82" i="11"/>
  <c r="K82" i="11"/>
  <c r="L82" i="11"/>
  <c r="M82" i="11"/>
  <c r="N82" i="11"/>
  <c r="O82" i="11"/>
  <c r="P82" i="11"/>
  <c r="J83" i="11"/>
  <c r="K83" i="11"/>
  <c r="L83" i="11"/>
  <c r="M83" i="11"/>
  <c r="N83" i="11"/>
  <c r="O83" i="11"/>
  <c r="P83" i="11"/>
  <c r="J84" i="11"/>
  <c r="K84" i="11"/>
  <c r="L84" i="11"/>
  <c r="M84" i="11"/>
  <c r="N84" i="11"/>
  <c r="O84" i="11"/>
  <c r="P84" i="11"/>
  <c r="J85" i="11"/>
  <c r="K85" i="11"/>
  <c r="L85" i="11"/>
  <c r="M85" i="11"/>
  <c r="N85" i="11"/>
  <c r="O85" i="11"/>
  <c r="P85" i="11"/>
  <c r="J86" i="11"/>
  <c r="K86" i="11"/>
  <c r="L86" i="11"/>
  <c r="M86" i="11"/>
  <c r="N86" i="11"/>
  <c r="O86" i="11"/>
  <c r="P86" i="11"/>
  <c r="J87" i="11"/>
  <c r="K87" i="11"/>
  <c r="L87" i="11"/>
  <c r="M87" i="11"/>
  <c r="N87" i="11"/>
  <c r="O87" i="11"/>
  <c r="P87" i="11"/>
  <c r="J88" i="11"/>
  <c r="K88" i="11"/>
  <c r="L88" i="11"/>
  <c r="M88" i="11"/>
  <c r="N88" i="11"/>
  <c r="O88" i="11"/>
  <c r="P88" i="11"/>
  <c r="J89" i="11"/>
  <c r="K89" i="11"/>
  <c r="L89" i="11"/>
  <c r="M89" i="11"/>
  <c r="N89" i="11"/>
  <c r="O89" i="11"/>
  <c r="P89" i="11"/>
  <c r="J90" i="11"/>
  <c r="K90" i="11"/>
  <c r="L90" i="11"/>
  <c r="M90" i="11"/>
  <c r="N90" i="11"/>
  <c r="O90" i="11"/>
  <c r="P90" i="11"/>
  <c r="J91" i="11"/>
  <c r="K91" i="11"/>
  <c r="L91" i="11"/>
  <c r="M91" i="11"/>
  <c r="N91" i="11"/>
  <c r="O91" i="11"/>
  <c r="P91" i="11"/>
  <c r="J92" i="11"/>
  <c r="K92" i="11"/>
  <c r="L92" i="11"/>
  <c r="M92" i="11"/>
  <c r="N92" i="11"/>
  <c r="O92" i="11"/>
  <c r="P92" i="11"/>
  <c r="J93" i="11"/>
  <c r="K93" i="11"/>
  <c r="L93" i="11"/>
  <c r="M93" i="11"/>
  <c r="N93" i="11"/>
  <c r="O93" i="11"/>
  <c r="P93" i="11"/>
  <c r="J94" i="11"/>
  <c r="K94" i="11"/>
  <c r="L94" i="11"/>
  <c r="M94" i="11"/>
  <c r="N94" i="11"/>
  <c r="O94" i="11"/>
  <c r="P94" i="11"/>
  <c r="J95" i="11"/>
  <c r="K95" i="11"/>
  <c r="L95" i="11"/>
  <c r="M95" i="11"/>
  <c r="N95" i="11"/>
  <c r="O95" i="11"/>
  <c r="P95" i="11"/>
  <c r="J96" i="11"/>
  <c r="K96" i="11"/>
  <c r="L96" i="11"/>
  <c r="M96" i="11"/>
  <c r="N96" i="11"/>
  <c r="O96" i="11"/>
  <c r="P96" i="11"/>
  <c r="J97" i="11"/>
  <c r="K97" i="11"/>
  <c r="L97" i="11"/>
  <c r="M97" i="11"/>
  <c r="N97" i="11"/>
  <c r="O97" i="11"/>
  <c r="P97" i="11"/>
  <c r="J98" i="11"/>
  <c r="K98" i="11"/>
  <c r="L98" i="11"/>
  <c r="M98" i="11"/>
  <c r="N98" i="11"/>
  <c r="O98" i="11"/>
  <c r="P98" i="11"/>
  <c r="J99" i="11"/>
  <c r="K99" i="11"/>
  <c r="L99" i="11"/>
  <c r="M99" i="11"/>
  <c r="N99" i="11"/>
  <c r="O99" i="11"/>
  <c r="P99" i="11"/>
  <c r="J100" i="11"/>
  <c r="K100" i="11"/>
  <c r="L100" i="11"/>
  <c r="M100" i="11"/>
  <c r="N100" i="11"/>
  <c r="O100" i="11"/>
  <c r="P100" i="11"/>
  <c r="J101" i="11"/>
  <c r="K101" i="11"/>
  <c r="L101" i="11"/>
  <c r="M101" i="11"/>
  <c r="N101" i="11"/>
  <c r="O101" i="11"/>
  <c r="P101" i="11"/>
  <c r="J102" i="11"/>
  <c r="K102" i="11"/>
  <c r="L102" i="11"/>
  <c r="M102" i="11"/>
  <c r="N102" i="11"/>
  <c r="O102" i="11"/>
  <c r="P102" i="11"/>
  <c r="J103" i="11"/>
  <c r="K103" i="11"/>
  <c r="L103" i="11"/>
  <c r="M103" i="11"/>
  <c r="N103" i="11"/>
  <c r="O103" i="11"/>
  <c r="P103" i="11"/>
  <c r="J104" i="11"/>
  <c r="K104" i="11"/>
  <c r="L104" i="11"/>
  <c r="M104" i="11"/>
  <c r="N104" i="11"/>
  <c r="O104" i="11"/>
  <c r="P104" i="11"/>
  <c r="J105" i="11"/>
  <c r="K105" i="11"/>
  <c r="L105" i="11"/>
  <c r="M105" i="11"/>
  <c r="N105" i="11"/>
  <c r="O105" i="11"/>
  <c r="P105" i="11"/>
  <c r="J106" i="11"/>
  <c r="K106" i="11"/>
  <c r="L106" i="11"/>
  <c r="M106" i="11"/>
  <c r="N106" i="11"/>
  <c r="O106" i="11"/>
  <c r="P106" i="11"/>
  <c r="J107" i="11"/>
  <c r="K107" i="11"/>
  <c r="L107" i="11"/>
  <c r="M107" i="11"/>
  <c r="N107" i="11"/>
  <c r="O107" i="11"/>
  <c r="P107" i="11"/>
  <c r="J108" i="11"/>
  <c r="K108" i="11"/>
  <c r="L108" i="11"/>
  <c r="M108" i="11"/>
  <c r="N108" i="11"/>
  <c r="O108" i="11"/>
  <c r="P108" i="11"/>
  <c r="J109" i="11"/>
  <c r="K109" i="11"/>
  <c r="L109" i="11"/>
  <c r="M109" i="11"/>
  <c r="N109" i="11"/>
  <c r="O109" i="11"/>
  <c r="P109" i="11"/>
  <c r="J110" i="11"/>
  <c r="K110" i="11"/>
  <c r="L110" i="11"/>
  <c r="M110" i="11"/>
  <c r="N110" i="11"/>
  <c r="O110" i="11"/>
  <c r="P110" i="11"/>
  <c r="J111" i="11"/>
  <c r="K111" i="11"/>
  <c r="L111" i="11"/>
  <c r="M111" i="11"/>
  <c r="N111" i="11"/>
  <c r="O111" i="11"/>
  <c r="P111" i="11"/>
  <c r="J112" i="11"/>
  <c r="K112" i="11"/>
  <c r="L112" i="11"/>
  <c r="M112" i="11"/>
  <c r="N112" i="11"/>
  <c r="O112" i="11"/>
  <c r="P112" i="11"/>
  <c r="J113" i="11"/>
  <c r="K113" i="11"/>
  <c r="L113" i="11"/>
  <c r="M113" i="11"/>
  <c r="N113" i="11"/>
  <c r="O113" i="11"/>
  <c r="P113" i="11"/>
  <c r="J114" i="11"/>
  <c r="K114" i="11"/>
  <c r="L114" i="11"/>
  <c r="M114" i="11"/>
  <c r="N114" i="11"/>
  <c r="O114" i="11"/>
  <c r="P114" i="11"/>
  <c r="J115" i="11"/>
  <c r="K115" i="11"/>
  <c r="L115" i="11"/>
  <c r="M115" i="11"/>
  <c r="N115" i="11"/>
  <c r="O115" i="11"/>
  <c r="P115" i="11"/>
  <c r="J116" i="11"/>
  <c r="K116" i="11"/>
  <c r="L116" i="11"/>
  <c r="M116" i="11"/>
  <c r="N116" i="11"/>
  <c r="O116" i="11"/>
  <c r="P116" i="11"/>
  <c r="J117" i="11"/>
  <c r="K117" i="11"/>
  <c r="L117" i="11"/>
  <c r="M117" i="11"/>
  <c r="N117" i="11"/>
  <c r="O117" i="11"/>
  <c r="P117" i="11"/>
  <c r="J118" i="11"/>
  <c r="K118" i="11"/>
  <c r="L118" i="11"/>
  <c r="M118" i="11"/>
  <c r="N118" i="11"/>
  <c r="O118" i="11"/>
  <c r="P118" i="11"/>
  <c r="J119" i="11"/>
  <c r="K119" i="11"/>
  <c r="L119" i="11"/>
  <c r="M119" i="11"/>
  <c r="N119" i="11"/>
  <c r="O119" i="11"/>
  <c r="P119" i="11"/>
  <c r="J120" i="11"/>
  <c r="K120" i="11"/>
  <c r="L120" i="11"/>
  <c r="M120" i="11"/>
  <c r="N120" i="11"/>
  <c r="O120" i="11"/>
  <c r="P120" i="11"/>
  <c r="J121" i="11"/>
  <c r="K121" i="11"/>
  <c r="L121" i="11"/>
  <c r="M121" i="11"/>
  <c r="N121" i="11"/>
  <c r="O121" i="11"/>
  <c r="P121" i="11"/>
  <c r="J122" i="11"/>
  <c r="K122" i="11"/>
  <c r="L122" i="11"/>
  <c r="M122" i="11"/>
  <c r="N122" i="11"/>
  <c r="O122" i="11"/>
  <c r="P122" i="11"/>
  <c r="J123" i="11"/>
  <c r="K123" i="11"/>
  <c r="L123" i="11"/>
  <c r="M123" i="11"/>
  <c r="N123" i="11"/>
  <c r="O123" i="11"/>
  <c r="P123" i="11"/>
  <c r="J124" i="11"/>
  <c r="K124" i="11"/>
  <c r="L124" i="11"/>
  <c r="M124" i="11"/>
  <c r="N124" i="11"/>
  <c r="O124" i="11"/>
  <c r="P124" i="11"/>
  <c r="J125" i="11"/>
  <c r="K125" i="11"/>
  <c r="L125" i="11"/>
  <c r="M125" i="11"/>
  <c r="N125" i="11"/>
  <c r="O125" i="11"/>
  <c r="P125" i="11"/>
  <c r="J126" i="11"/>
  <c r="K126" i="11"/>
  <c r="L126" i="11"/>
  <c r="M126" i="11"/>
  <c r="N126" i="11"/>
  <c r="O126" i="11"/>
  <c r="P126" i="11"/>
  <c r="J127" i="11"/>
  <c r="K127" i="11"/>
  <c r="L127" i="11"/>
  <c r="M127" i="11"/>
  <c r="N127" i="11"/>
  <c r="O127" i="11"/>
  <c r="P127" i="11"/>
  <c r="J128" i="11"/>
  <c r="K128" i="11"/>
  <c r="L128" i="11"/>
  <c r="M128" i="11"/>
  <c r="N128" i="11"/>
  <c r="O128" i="11"/>
  <c r="P128" i="11"/>
  <c r="J129" i="11"/>
  <c r="K129" i="11"/>
  <c r="L129" i="11"/>
  <c r="M129" i="11"/>
  <c r="N129" i="11"/>
  <c r="O129" i="11"/>
  <c r="P129" i="11"/>
  <c r="J130" i="11"/>
  <c r="K130" i="11"/>
  <c r="L130" i="11"/>
  <c r="M130" i="11"/>
  <c r="N130" i="11"/>
  <c r="O130" i="11"/>
  <c r="P130" i="11"/>
  <c r="J131" i="11"/>
  <c r="K131" i="11"/>
  <c r="L131" i="11"/>
  <c r="M131" i="11"/>
  <c r="N131" i="11"/>
  <c r="O131" i="11"/>
  <c r="P131" i="11"/>
  <c r="J132" i="11"/>
  <c r="K132" i="11"/>
  <c r="L132" i="11"/>
  <c r="M132" i="11"/>
  <c r="N132" i="11"/>
  <c r="O132" i="11"/>
  <c r="P132" i="11"/>
  <c r="J133" i="11"/>
  <c r="K133" i="11"/>
  <c r="L133" i="11"/>
  <c r="M133" i="11"/>
  <c r="N133" i="11"/>
  <c r="O133" i="11"/>
  <c r="P133" i="11"/>
  <c r="J134" i="11"/>
  <c r="K134" i="11"/>
  <c r="L134" i="11"/>
  <c r="M134" i="11"/>
  <c r="N134" i="11"/>
  <c r="O134" i="11"/>
  <c r="P134" i="11"/>
  <c r="J135" i="11"/>
  <c r="K135" i="11"/>
  <c r="L135" i="11"/>
  <c r="M135" i="11"/>
  <c r="N135" i="11"/>
  <c r="O135" i="11"/>
  <c r="P135" i="11"/>
  <c r="J136" i="11"/>
  <c r="K136" i="11"/>
  <c r="L136" i="11"/>
  <c r="M136" i="11"/>
  <c r="N136" i="11"/>
  <c r="O136" i="11"/>
  <c r="P136" i="11"/>
  <c r="J137" i="11"/>
  <c r="K137" i="11"/>
  <c r="L137" i="11"/>
  <c r="M137" i="11"/>
  <c r="N137" i="11"/>
  <c r="O137" i="11"/>
  <c r="P137" i="11"/>
  <c r="J138" i="11"/>
  <c r="K138" i="11"/>
  <c r="L138" i="11"/>
  <c r="M138" i="11"/>
  <c r="N138" i="11"/>
  <c r="O138" i="11"/>
  <c r="P138" i="11"/>
  <c r="J139" i="11"/>
  <c r="K139" i="11"/>
  <c r="L139" i="11"/>
  <c r="M139" i="11"/>
  <c r="N139" i="11"/>
  <c r="O139" i="11"/>
  <c r="P139" i="11"/>
  <c r="J140" i="11"/>
  <c r="K140" i="11"/>
  <c r="L140" i="11"/>
  <c r="M140" i="11"/>
  <c r="N140" i="11"/>
  <c r="O140" i="11"/>
  <c r="P140" i="11"/>
  <c r="J141" i="11"/>
  <c r="K141" i="11"/>
  <c r="L141" i="11"/>
  <c r="M141" i="11"/>
  <c r="N141" i="11"/>
  <c r="O141" i="11"/>
  <c r="P141" i="11"/>
  <c r="J142" i="11"/>
  <c r="K142" i="11"/>
  <c r="L142" i="11"/>
  <c r="M142" i="11"/>
  <c r="N142" i="11"/>
  <c r="O142" i="11"/>
  <c r="P142" i="11"/>
  <c r="J143" i="11"/>
  <c r="K143" i="11"/>
  <c r="L143" i="11"/>
  <c r="M143" i="11"/>
  <c r="N143" i="11"/>
  <c r="O143" i="11"/>
  <c r="P143" i="11"/>
  <c r="J144" i="11"/>
  <c r="K144" i="11"/>
  <c r="L144" i="11"/>
  <c r="M144" i="11"/>
  <c r="N144" i="11"/>
  <c r="O144" i="11"/>
  <c r="P144" i="11"/>
  <c r="J145" i="11"/>
  <c r="K145" i="11"/>
  <c r="L145" i="11"/>
  <c r="M145" i="11"/>
  <c r="N145" i="11"/>
  <c r="O145" i="11"/>
  <c r="P145" i="11"/>
  <c r="J146" i="11"/>
  <c r="K146" i="11"/>
  <c r="L146" i="11"/>
  <c r="M146" i="11"/>
  <c r="N146" i="11"/>
  <c r="O146" i="11"/>
  <c r="P146" i="11"/>
  <c r="J147" i="11"/>
  <c r="K147" i="11"/>
  <c r="L147" i="11"/>
  <c r="M147" i="11"/>
  <c r="N147" i="11"/>
  <c r="O147" i="11"/>
  <c r="P147" i="11"/>
  <c r="J148" i="11"/>
  <c r="K148" i="11"/>
  <c r="L148" i="11"/>
  <c r="M148" i="11"/>
  <c r="N148" i="11"/>
  <c r="O148" i="11"/>
  <c r="P148" i="11"/>
  <c r="J149" i="11"/>
  <c r="K149" i="11"/>
  <c r="L149" i="11"/>
  <c r="M149" i="11"/>
  <c r="N149" i="11"/>
  <c r="O149" i="11"/>
  <c r="P149" i="11"/>
  <c r="J150" i="11"/>
  <c r="K150" i="11"/>
  <c r="L150" i="11"/>
  <c r="M150" i="11"/>
  <c r="N150" i="11"/>
  <c r="O150" i="11"/>
  <c r="P150" i="11"/>
  <c r="J151" i="11"/>
  <c r="K151" i="11"/>
  <c r="L151" i="11"/>
  <c r="M151" i="11"/>
  <c r="N151" i="11"/>
  <c r="O151" i="11"/>
  <c r="P151" i="11"/>
  <c r="J152" i="11"/>
  <c r="K152" i="11"/>
  <c r="L152" i="11"/>
  <c r="M152" i="11"/>
  <c r="N152" i="11"/>
  <c r="O152" i="11"/>
  <c r="P152" i="11"/>
  <c r="J153" i="11"/>
  <c r="K153" i="11"/>
  <c r="L153" i="11"/>
  <c r="M153" i="11"/>
  <c r="N153" i="11"/>
  <c r="O153" i="11"/>
  <c r="P153" i="11"/>
  <c r="J154" i="11"/>
  <c r="K154" i="11"/>
  <c r="L154" i="11"/>
  <c r="M154" i="11"/>
  <c r="N154" i="11"/>
  <c r="O154" i="11"/>
  <c r="P154" i="11"/>
  <c r="J155" i="11"/>
  <c r="K155" i="11"/>
  <c r="L155" i="11"/>
  <c r="M155" i="11"/>
  <c r="N155" i="11"/>
  <c r="O155" i="11"/>
  <c r="P155" i="11"/>
  <c r="J156" i="11"/>
  <c r="K156" i="11"/>
  <c r="L156" i="11"/>
  <c r="M156" i="11"/>
  <c r="N156" i="11"/>
  <c r="O156" i="11"/>
  <c r="P156" i="11"/>
  <c r="J157" i="11"/>
  <c r="K157" i="11"/>
  <c r="L157" i="11"/>
  <c r="M157" i="11"/>
  <c r="N157" i="11"/>
  <c r="O157" i="11"/>
  <c r="P157" i="11"/>
  <c r="J158" i="11"/>
  <c r="K158" i="11"/>
  <c r="L158" i="11"/>
  <c r="M158" i="11"/>
  <c r="N158" i="11"/>
  <c r="O158" i="11"/>
  <c r="P158" i="11"/>
  <c r="J159" i="11"/>
  <c r="K159" i="11"/>
  <c r="L159" i="11"/>
  <c r="M159" i="11"/>
  <c r="N159" i="11"/>
  <c r="O159" i="11"/>
  <c r="P159" i="11"/>
  <c r="J160" i="11"/>
  <c r="K160" i="11"/>
  <c r="L160" i="11"/>
  <c r="M160" i="11"/>
  <c r="N160" i="11"/>
  <c r="O160" i="11"/>
  <c r="P160" i="11"/>
  <c r="J161" i="11"/>
  <c r="K161" i="11"/>
  <c r="L161" i="11"/>
  <c r="M161" i="11"/>
  <c r="N161" i="11"/>
  <c r="O161" i="11"/>
  <c r="P161" i="11"/>
  <c r="J162" i="11"/>
  <c r="K162" i="11"/>
  <c r="L162" i="11"/>
  <c r="M162" i="11"/>
  <c r="N162" i="11"/>
  <c r="O162" i="11"/>
  <c r="P162" i="11"/>
  <c r="J163" i="11"/>
  <c r="K163" i="11"/>
  <c r="L163" i="11"/>
  <c r="M163" i="11"/>
  <c r="N163" i="11"/>
  <c r="O163" i="11"/>
  <c r="P163" i="11"/>
  <c r="J164" i="11"/>
  <c r="K164" i="11"/>
  <c r="L164" i="11"/>
  <c r="M164" i="11"/>
  <c r="N164" i="11"/>
  <c r="O164" i="11"/>
  <c r="P164" i="11"/>
  <c r="J165" i="11"/>
  <c r="K165" i="11"/>
  <c r="L165" i="11"/>
  <c r="M165" i="11"/>
  <c r="N165" i="11"/>
  <c r="O165" i="11"/>
  <c r="P165" i="11"/>
  <c r="J166" i="11"/>
  <c r="K166" i="11"/>
  <c r="L166" i="11"/>
  <c r="M166" i="11"/>
  <c r="N166" i="11"/>
  <c r="O166" i="11"/>
  <c r="P166" i="11"/>
  <c r="J167" i="11"/>
  <c r="K167" i="11"/>
  <c r="L167" i="11"/>
  <c r="M167" i="11"/>
  <c r="N167" i="11"/>
  <c r="O167" i="11"/>
  <c r="P167" i="11"/>
  <c r="J168" i="11"/>
  <c r="K168" i="11"/>
  <c r="L168" i="11"/>
  <c r="M168" i="11"/>
  <c r="N168" i="11"/>
  <c r="O168" i="11"/>
  <c r="P168" i="11"/>
  <c r="J169" i="11"/>
  <c r="K169" i="11"/>
  <c r="L169" i="11"/>
  <c r="M169" i="11"/>
  <c r="N169" i="11"/>
  <c r="O169" i="11"/>
  <c r="P169" i="11"/>
  <c r="J170" i="11"/>
  <c r="K170" i="11"/>
  <c r="L170" i="11"/>
  <c r="M170" i="11"/>
  <c r="N170" i="11"/>
  <c r="O170" i="11"/>
  <c r="P170" i="11"/>
  <c r="J171" i="11"/>
  <c r="K171" i="11"/>
  <c r="L171" i="11"/>
  <c r="M171" i="11"/>
  <c r="N171" i="11"/>
  <c r="O171" i="11"/>
  <c r="P171" i="11"/>
  <c r="J172" i="11"/>
  <c r="K172" i="11"/>
  <c r="L172" i="11"/>
  <c r="M172" i="11"/>
  <c r="N172" i="11"/>
  <c r="O172" i="11"/>
  <c r="P172" i="11"/>
  <c r="J173" i="11"/>
  <c r="K173" i="11"/>
  <c r="L173" i="11"/>
  <c r="M173" i="11"/>
  <c r="N173" i="11"/>
  <c r="O173" i="11"/>
  <c r="P173" i="11"/>
  <c r="J174" i="11"/>
  <c r="K174" i="11"/>
  <c r="L174" i="11"/>
  <c r="M174" i="11"/>
  <c r="N174" i="11"/>
  <c r="O174" i="11"/>
  <c r="P174" i="11"/>
  <c r="J175" i="11"/>
  <c r="I175" i="11" s="1"/>
  <c r="K175" i="11"/>
  <c r="L175" i="11"/>
  <c r="M175" i="11"/>
  <c r="N175" i="11"/>
  <c r="O175" i="11"/>
  <c r="P175" i="11"/>
  <c r="J176" i="11"/>
  <c r="K176" i="11"/>
  <c r="L176" i="11"/>
  <c r="M176" i="11"/>
  <c r="N176" i="11"/>
  <c r="O176" i="11"/>
  <c r="P176" i="11"/>
  <c r="J177" i="11"/>
  <c r="K177" i="11"/>
  <c r="L177" i="11"/>
  <c r="M177" i="11"/>
  <c r="N177" i="11"/>
  <c r="O177" i="11"/>
  <c r="P177" i="11"/>
  <c r="J178" i="11"/>
  <c r="K178" i="11"/>
  <c r="L178" i="11"/>
  <c r="M178" i="11"/>
  <c r="N178" i="11"/>
  <c r="O178" i="11"/>
  <c r="P178" i="11"/>
  <c r="J179" i="11"/>
  <c r="K179" i="11"/>
  <c r="L179" i="11"/>
  <c r="M179" i="11"/>
  <c r="N179" i="11"/>
  <c r="O179" i="11"/>
  <c r="P179" i="11"/>
  <c r="J180" i="11"/>
  <c r="K180" i="11"/>
  <c r="L180" i="11"/>
  <c r="M180" i="11"/>
  <c r="N180" i="11"/>
  <c r="O180" i="11"/>
  <c r="P180" i="11"/>
  <c r="J181" i="11"/>
  <c r="K181" i="11"/>
  <c r="L181" i="11"/>
  <c r="M181" i="11"/>
  <c r="N181" i="11"/>
  <c r="O181" i="11"/>
  <c r="P181" i="11"/>
  <c r="J182" i="11"/>
  <c r="K182" i="11"/>
  <c r="L182" i="11"/>
  <c r="M182" i="11"/>
  <c r="N182" i="11"/>
  <c r="O182" i="11"/>
  <c r="P182" i="11"/>
  <c r="J183" i="11"/>
  <c r="K183" i="11"/>
  <c r="L183" i="11"/>
  <c r="M183" i="11"/>
  <c r="N183" i="11"/>
  <c r="O183" i="11"/>
  <c r="P183" i="11"/>
  <c r="J184" i="11"/>
  <c r="K184" i="11"/>
  <c r="L184" i="11"/>
  <c r="M184" i="11"/>
  <c r="N184" i="11"/>
  <c r="O184" i="11"/>
  <c r="P184" i="11"/>
  <c r="J185" i="11"/>
  <c r="K185" i="11"/>
  <c r="L185" i="11"/>
  <c r="M185" i="11"/>
  <c r="N185" i="11"/>
  <c r="O185" i="11"/>
  <c r="P185" i="11"/>
  <c r="J186" i="11"/>
  <c r="K186" i="11"/>
  <c r="L186" i="11"/>
  <c r="M186" i="11"/>
  <c r="N186" i="11"/>
  <c r="O186" i="11"/>
  <c r="P186" i="11"/>
  <c r="J187" i="11"/>
  <c r="K187" i="11"/>
  <c r="L187" i="11"/>
  <c r="M187" i="11"/>
  <c r="N187" i="11"/>
  <c r="O187" i="11"/>
  <c r="P187" i="11"/>
  <c r="J188" i="11"/>
  <c r="K188" i="11"/>
  <c r="L188" i="11"/>
  <c r="M188" i="11"/>
  <c r="N188" i="11"/>
  <c r="O188" i="11"/>
  <c r="P188" i="11"/>
  <c r="J189" i="11"/>
  <c r="K189" i="11"/>
  <c r="L189" i="11"/>
  <c r="M189" i="11"/>
  <c r="N189" i="11"/>
  <c r="O189" i="11"/>
  <c r="P189" i="11"/>
  <c r="J190" i="11"/>
  <c r="K190" i="11"/>
  <c r="L190" i="11"/>
  <c r="M190" i="11"/>
  <c r="N190" i="11"/>
  <c r="O190" i="11"/>
  <c r="P190" i="11"/>
  <c r="J191" i="11"/>
  <c r="K191" i="11"/>
  <c r="L191" i="11"/>
  <c r="M191" i="11"/>
  <c r="N191" i="11"/>
  <c r="O191" i="11"/>
  <c r="P191" i="11"/>
  <c r="J192" i="11"/>
  <c r="K192" i="11"/>
  <c r="L192" i="11"/>
  <c r="M192" i="11"/>
  <c r="N192" i="11"/>
  <c r="O192" i="11"/>
  <c r="P192" i="11"/>
  <c r="J193" i="11"/>
  <c r="K193" i="11"/>
  <c r="L193" i="11"/>
  <c r="M193" i="11"/>
  <c r="N193" i="11"/>
  <c r="O193" i="11"/>
  <c r="P193" i="11"/>
  <c r="J194" i="11"/>
  <c r="K194" i="11"/>
  <c r="L194" i="11"/>
  <c r="M194" i="11"/>
  <c r="N194" i="11"/>
  <c r="O194" i="11"/>
  <c r="P194" i="11"/>
  <c r="J195" i="11"/>
  <c r="K195" i="11"/>
  <c r="L195" i="11"/>
  <c r="M195" i="11"/>
  <c r="N195" i="11"/>
  <c r="O195" i="11"/>
  <c r="P195" i="11"/>
  <c r="J196" i="11"/>
  <c r="K196" i="11"/>
  <c r="L196" i="11"/>
  <c r="M196" i="11"/>
  <c r="N196" i="11"/>
  <c r="O196" i="11"/>
  <c r="P196" i="11"/>
  <c r="J197" i="11"/>
  <c r="K197" i="11"/>
  <c r="L197" i="11"/>
  <c r="M197" i="11"/>
  <c r="N197" i="11"/>
  <c r="O197" i="11"/>
  <c r="P197" i="11"/>
  <c r="J198" i="11"/>
  <c r="K198" i="11"/>
  <c r="L198" i="11"/>
  <c r="M198" i="11"/>
  <c r="N198" i="11"/>
  <c r="O198" i="11"/>
  <c r="P198" i="11"/>
  <c r="J199" i="11"/>
  <c r="K199" i="11"/>
  <c r="L199" i="11"/>
  <c r="M199" i="11"/>
  <c r="N199" i="11"/>
  <c r="O199" i="11"/>
  <c r="P199" i="11"/>
  <c r="J200" i="11"/>
  <c r="K200" i="11"/>
  <c r="L200" i="11"/>
  <c r="M200" i="11"/>
  <c r="N200" i="11"/>
  <c r="O200" i="11"/>
  <c r="P200" i="11"/>
  <c r="J201" i="11"/>
  <c r="K201" i="11"/>
  <c r="L201" i="11"/>
  <c r="M201" i="11"/>
  <c r="N201" i="11"/>
  <c r="O201" i="11"/>
  <c r="P201" i="11"/>
  <c r="J202" i="11"/>
  <c r="K202" i="11"/>
  <c r="L202" i="11"/>
  <c r="M202" i="11"/>
  <c r="N202" i="11"/>
  <c r="O202" i="11"/>
  <c r="P202" i="11"/>
  <c r="J203" i="11"/>
  <c r="K203" i="11"/>
  <c r="L203" i="11"/>
  <c r="M203" i="11"/>
  <c r="N203" i="11"/>
  <c r="O203" i="11"/>
  <c r="P203" i="11"/>
  <c r="J204" i="11"/>
  <c r="K204" i="11"/>
  <c r="L204" i="11"/>
  <c r="M204" i="11"/>
  <c r="N204" i="11"/>
  <c r="O204" i="11"/>
  <c r="P204" i="11"/>
  <c r="J205" i="11"/>
  <c r="K205" i="11"/>
  <c r="L205" i="11"/>
  <c r="M205" i="11"/>
  <c r="N205" i="11"/>
  <c r="O205" i="11"/>
  <c r="P205" i="11"/>
  <c r="J206" i="11"/>
  <c r="K206" i="11"/>
  <c r="L206" i="11"/>
  <c r="M206" i="11"/>
  <c r="N206" i="11"/>
  <c r="O206" i="11"/>
  <c r="P206" i="11"/>
  <c r="J207" i="11"/>
  <c r="K207" i="11"/>
  <c r="L207" i="11"/>
  <c r="M207" i="11"/>
  <c r="N207" i="11"/>
  <c r="O207" i="11"/>
  <c r="P207" i="11"/>
  <c r="J208" i="11"/>
  <c r="K208" i="11"/>
  <c r="L208" i="11"/>
  <c r="M208" i="11"/>
  <c r="N208" i="11"/>
  <c r="O208" i="11"/>
  <c r="P208" i="11"/>
  <c r="J209" i="11"/>
  <c r="K209" i="11"/>
  <c r="L209" i="11"/>
  <c r="M209" i="11"/>
  <c r="N209" i="11"/>
  <c r="O209" i="11"/>
  <c r="P209" i="11"/>
  <c r="J210" i="11"/>
  <c r="K210" i="11"/>
  <c r="L210" i="11"/>
  <c r="M210" i="11"/>
  <c r="N210" i="11"/>
  <c r="O210" i="11"/>
  <c r="P210" i="11"/>
  <c r="J211" i="11"/>
  <c r="K211" i="11"/>
  <c r="L211" i="11"/>
  <c r="M211" i="11"/>
  <c r="N211" i="11"/>
  <c r="O211" i="11"/>
  <c r="P211" i="11"/>
  <c r="J212" i="11"/>
  <c r="K212" i="11"/>
  <c r="L212" i="11"/>
  <c r="M212" i="11"/>
  <c r="N212" i="11"/>
  <c r="O212" i="11"/>
  <c r="P212" i="11"/>
  <c r="J213" i="11"/>
  <c r="K213" i="11"/>
  <c r="L213" i="11"/>
  <c r="M213" i="11"/>
  <c r="N213" i="11"/>
  <c r="O213" i="11"/>
  <c r="P213" i="11"/>
  <c r="J214" i="11"/>
  <c r="K214" i="11"/>
  <c r="L214" i="11"/>
  <c r="M214" i="11"/>
  <c r="N214" i="11"/>
  <c r="O214" i="11"/>
  <c r="P214" i="11"/>
  <c r="J215" i="11"/>
  <c r="I215" i="11" s="1"/>
  <c r="K215" i="11"/>
  <c r="L215" i="11"/>
  <c r="M215" i="11"/>
  <c r="N215" i="11"/>
  <c r="O215" i="11"/>
  <c r="P215" i="11"/>
  <c r="J216" i="11"/>
  <c r="K216" i="11"/>
  <c r="L216" i="11"/>
  <c r="M216" i="11"/>
  <c r="N216" i="11"/>
  <c r="O216" i="11"/>
  <c r="P216" i="11"/>
  <c r="J217" i="11"/>
  <c r="K217" i="11"/>
  <c r="L217" i="11"/>
  <c r="M217" i="11"/>
  <c r="N217" i="11"/>
  <c r="O217" i="11"/>
  <c r="P217" i="11"/>
  <c r="J218" i="11"/>
  <c r="K218" i="11"/>
  <c r="L218" i="11"/>
  <c r="M218" i="11"/>
  <c r="N218" i="11"/>
  <c r="O218" i="11"/>
  <c r="P218" i="11"/>
  <c r="J219" i="11"/>
  <c r="I219" i="11" s="1"/>
  <c r="K219" i="11"/>
  <c r="L219" i="11"/>
  <c r="M219" i="11"/>
  <c r="N219" i="11"/>
  <c r="O219" i="11"/>
  <c r="P219" i="11"/>
  <c r="J220" i="11"/>
  <c r="K220" i="11"/>
  <c r="L220" i="11"/>
  <c r="M220" i="11"/>
  <c r="N220" i="11"/>
  <c r="O220" i="11"/>
  <c r="P220" i="11"/>
  <c r="J221" i="11"/>
  <c r="K221" i="11"/>
  <c r="L221" i="11"/>
  <c r="M221" i="11"/>
  <c r="N221" i="11"/>
  <c r="O221" i="11"/>
  <c r="P221" i="11"/>
  <c r="J222" i="11"/>
  <c r="K222" i="11"/>
  <c r="L222" i="11"/>
  <c r="M222" i="11"/>
  <c r="N222" i="11"/>
  <c r="O222" i="11"/>
  <c r="P222" i="11"/>
  <c r="J223" i="11"/>
  <c r="K223" i="11"/>
  <c r="L223" i="11"/>
  <c r="M223" i="11"/>
  <c r="N223" i="11"/>
  <c r="O223" i="11"/>
  <c r="P223" i="11"/>
  <c r="J224" i="11"/>
  <c r="K224" i="11"/>
  <c r="L224" i="11"/>
  <c r="M224" i="11"/>
  <c r="N224" i="11"/>
  <c r="O224" i="11"/>
  <c r="P224" i="11"/>
  <c r="J225" i="11"/>
  <c r="K225" i="11"/>
  <c r="L225" i="11"/>
  <c r="M225" i="11"/>
  <c r="N225" i="11"/>
  <c r="O225" i="11"/>
  <c r="P225" i="11"/>
  <c r="J226" i="11"/>
  <c r="K226" i="11"/>
  <c r="L226" i="11"/>
  <c r="M226" i="11"/>
  <c r="N226" i="11"/>
  <c r="O226" i="11"/>
  <c r="P226" i="11"/>
  <c r="J227" i="11"/>
  <c r="K227" i="11"/>
  <c r="L227" i="11"/>
  <c r="M227" i="11"/>
  <c r="N227" i="11"/>
  <c r="O227" i="11"/>
  <c r="P227" i="11"/>
  <c r="J228" i="11"/>
  <c r="K228" i="11"/>
  <c r="L228" i="11"/>
  <c r="M228" i="11"/>
  <c r="N228" i="11"/>
  <c r="O228" i="11"/>
  <c r="P228" i="11"/>
  <c r="J229" i="11"/>
  <c r="K229" i="11"/>
  <c r="L229" i="11"/>
  <c r="M229" i="11"/>
  <c r="N229" i="11"/>
  <c r="O229" i="11"/>
  <c r="P229" i="11"/>
  <c r="J230" i="11"/>
  <c r="K230" i="11"/>
  <c r="L230" i="11"/>
  <c r="M230" i="11"/>
  <c r="N230" i="11"/>
  <c r="O230" i="11"/>
  <c r="P230" i="11"/>
  <c r="J231" i="11"/>
  <c r="K231" i="11"/>
  <c r="L231" i="11"/>
  <c r="M231" i="11"/>
  <c r="N231" i="11"/>
  <c r="O231" i="11"/>
  <c r="P231" i="11"/>
  <c r="J232" i="11"/>
  <c r="K232" i="11"/>
  <c r="L232" i="11"/>
  <c r="M232" i="11"/>
  <c r="N232" i="11"/>
  <c r="O232" i="11"/>
  <c r="P232" i="11"/>
  <c r="J233" i="11"/>
  <c r="K233" i="11"/>
  <c r="L233" i="11"/>
  <c r="M233" i="11"/>
  <c r="N233" i="11"/>
  <c r="O233" i="11"/>
  <c r="P233" i="11"/>
  <c r="J234" i="11"/>
  <c r="K234" i="11"/>
  <c r="L234" i="11"/>
  <c r="M234" i="11"/>
  <c r="N234" i="11"/>
  <c r="O234" i="11"/>
  <c r="P234" i="11"/>
  <c r="J235" i="11"/>
  <c r="K235" i="11"/>
  <c r="L235" i="11"/>
  <c r="M235" i="11"/>
  <c r="N235" i="11"/>
  <c r="O235" i="11"/>
  <c r="P235" i="11"/>
  <c r="J236" i="11"/>
  <c r="K236" i="11"/>
  <c r="L236" i="11"/>
  <c r="M236" i="11"/>
  <c r="N236" i="11"/>
  <c r="O236" i="11"/>
  <c r="P236" i="11"/>
  <c r="J237" i="11"/>
  <c r="K237" i="11"/>
  <c r="L237" i="11"/>
  <c r="M237" i="11"/>
  <c r="N237" i="11"/>
  <c r="O237" i="11"/>
  <c r="P237" i="11"/>
  <c r="J238" i="11"/>
  <c r="K238" i="11"/>
  <c r="L238" i="11"/>
  <c r="M238" i="11"/>
  <c r="N238" i="11"/>
  <c r="O238" i="11"/>
  <c r="P238" i="11"/>
  <c r="J239" i="11"/>
  <c r="K239" i="11"/>
  <c r="L239" i="11"/>
  <c r="M239" i="11"/>
  <c r="N239" i="11"/>
  <c r="O239" i="11"/>
  <c r="P239" i="11"/>
  <c r="J240" i="11"/>
  <c r="K240" i="11"/>
  <c r="L240" i="11"/>
  <c r="M240" i="11"/>
  <c r="N240" i="11"/>
  <c r="O240" i="11"/>
  <c r="P240" i="11"/>
  <c r="J241" i="11"/>
  <c r="K241" i="11"/>
  <c r="L241" i="11"/>
  <c r="M241" i="11"/>
  <c r="N241" i="11"/>
  <c r="O241" i="11"/>
  <c r="P241" i="11"/>
  <c r="J242" i="11"/>
  <c r="K242" i="11"/>
  <c r="L242" i="11"/>
  <c r="M242" i="11"/>
  <c r="N242" i="11"/>
  <c r="O242" i="11"/>
  <c r="P242" i="11"/>
  <c r="J243" i="11"/>
  <c r="K243" i="11"/>
  <c r="L243" i="11"/>
  <c r="M243" i="11"/>
  <c r="N243" i="11"/>
  <c r="O243" i="11"/>
  <c r="P243" i="11"/>
  <c r="J244" i="11"/>
  <c r="K244" i="11"/>
  <c r="L244" i="11"/>
  <c r="M244" i="11"/>
  <c r="N244" i="11"/>
  <c r="O244" i="11"/>
  <c r="P244" i="11"/>
  <c r="J245" i="11"/>
  <c r="K245" i="11"/>
  <c r="L245" i="11"/>
  <c r="M245" i="11"/>
  <c r="N245" i="11"/>
  <c r="O245" i="11"/>
  <c r="P245" i="11"/>
  <c r="J246" i="11"/>
  <c r="K246" i="11"/>
  <c r="L246" i="11"/>
  <c r="M246" i="11"/>
  <c r="N246" i="11"/>
  <c r="O246" i="11"/>
  <c r="P246" i="11"/>
  <c r="J247" i="11"/>
  <c r="K247" i="11"/>
  <c r="L247" i="11"/>
  <c r="M247" i="11"/>
  <c r="N247" i="11"/>
  <c r="O247" i="11"/>
  <c r="P247" i="11"/>
  <c r="J248" i="11"/>
  <c r="K248" i="11"/>
  <c r="L248" i="11"/>
  <c r="M248" i="11"/>
  <c r="N248" i="11"/>
  <c r="O248" i="11"/>
  <c r="P248" i="11"/>
  <c r="J249" i="11"/>
  <c r="K249" i="11"/>
  <c r="L249" i="11"/>
  <c r="M249" i="11"/>
  <c r="N249" i="11"/>
  <c r="O249" i="11"/>
  <c r="P249" i="11"/>
  <c r="J250" i="11"/>
  <c r="K250" i="11"/>
  <c r="L250" i="11"/>
  <c r="M250" i="11"/>
  <c r="N250" i="11"/>
  <c r="O250" i="11"/>
  <c r="P250" i="11"/>
  <c r="J251" i="11"/>
  <c r="K251" i="11"/>
  <c r="L251" i="11"/>
  <c r="M251" i="11"/>
  <c r="N251" i="11"/>
  <c r="O251" i="11"/>
  <c r="P251" i="11"/>
  <c r="J252" i="11"/>
  <c r="K252" i="11"/>
  <c r="L252" i="11"/>
  <c r="M252" i="11"/>
  <c r="N252" i="11"/>
  <c r="O252" i="11"/>
  <c r="P252" i="11"/>
  <c r="J253" i="11"/>
  <c r="K253" i="11"/>
  <c r="L253" i="11"/>
  <c r="M253" i="11"/>
  <c r="N253" i="11"/>
  <c r="O253" i="11"/>
  <c r="P253" i="11"/>
  <c r="J254" i="11"/>
  <c r="K254" i="11"/>
  <c r="L254" i="11"/>
  <c r="M254" i="11"/>
  <c r="N254" i="11"/>
  <c r="O254" i="11"/>
  <c r="P254" i="11"/>
  <c r="J255" i="11"/>
  <c r="K255" i="11"/>
  <c r="L255" i="11"/>
  <c r="M255" i="11"/>
  <c r="N255" i="11"/>
  <c r="O255" i="11"/>
  <c r="P255" i="11"/>
  <c r="J256" i="11"/>
  <c r="K256" i="11"/>
  <c r="L256" i="11"/>
  <c r="M256" i="11"/>
  <c r="N256" i="11"/>
  <c r="O256" i="11"/>
  <c r="P256" i="11"/>
  <c r="J257" i="11"/>
  <c r="K257" i="11"/>
  <c r="L257" i="11"/>
  <c r="M257" i="11"/>
  <c r="N257" i="11"/>
  <c r="O257" i="11"/>
  <c r="P257" i="11"/>
  <c r="J258" i="11"/>
  <c r="K258" i="11"/>
  <c r="L258" i="11"/>
  <c r="M258" i="11"/>
  <c r="N258" i="11"/>
  <c r="O258" i="11"/>
  <c r="P258" i="11"/>
  <c r="J259" i="11"/>
  <c r="K259" i="11"/>
  <c r="L259" i="11"/>
  <c r="M259" i="11"/>
  <c r="N259" i="11"/>
  <c r="O259" i="11"/>
  <c r="P259" i="11"/>
  <c r="J260" i="11"/>
  <c r="K260" i="11"/>
  <c r="L260" i="11"/>
  <c r="M260" i="11"/>
  <c r="N260" i="11"/>
  <c r="O260" i="11"/>
  <c r="P260" i="11"/>
  <c r="J261" i="11"/>
  <c r="K261" i="11"/>
  <c r="L261" i="11"/>
  <c r="M261" i="11"/>
  <c r="N261" i="11"/>
  <c r="O261" i="11"/>
  <c r="P261" i="11"/>
  <c r="J262" i="11"/>
  <c r="K262" i="11"/>
  <c r="L262" i="11"/>
  <c r="M262" i="11"/>
  <c r="N262" i="11"/>
  <c r="O262" i="11"/>
  <c r="P262" i="11"/>
  <c r="J263" i="11"/>
  <c r="K263" i="11"/>
  <c r="L263" i="11"/>
  <c r="M263" i="11"/>
  <c r="N263" i="11"/>
  <c r="O263" i="11"/>
  <c r="P263" i="11"/>
  <c r="J264" i="11"/>
  <c r="K264" i="11"/>
  <c r="L264" i="11"/>
  <c r="M264" i="11"/>
  <c r="N264" i="11"/>
  <c r="O264" i="11"/>
  <c r="P264" i="11"/>
  <c r="J265" i="11"/>
  <c r="K265" i="11"/>
  <c r="L265" i="11"/>
  <c r="M265" i="11"/>
  <c r="N265" i="11"/>
  <c r="O265" i="11"/>
  <c r="P265" i="11"/>
  <c r="J266" i="11"/>
  <c r="K266" i="11"/>
  <c r="L266" i="11"/>
  <c r="M266" i="11"/>
  <c r="N266" i="11"/>
  <c r="O266" i="11"/>
  <c r="P266" i="11"/>
  <c r="J267" i="11"/>
  <c r="K267" i="11"/>
  <c r="L267" i="11"/>
  <c r="M267" i="11"/>
  <c r="N267" i="11"/>
  <c r="O267" i="11"/>
  <c r="P267" i="11"/>
  <c r="J268" i="11"/>
  <c r="K268" i="11"/>
  <c r="L268" i="11"/>
  <c r="M268" i="11"/>
  <c r="N268" i="11"/>
  <c r="O268" i="11"/>
  <c r="P268" i="11"/>
  <c r="J269" i="11"/>
  <c r="K269" i="11"/>
  <c r="L269" i="11"/>
  <c r="M269" i="11"/>
  <c r="N269" i="11"/>
  <c r="O269" i="11"/>
  <c r="P269" i="11"/>
  <c r="J270" i="11"/>
  <c r="K270" i="11"/>
  <c r="L270" i="11"/>
  <c r="M270" i="11"/>
  <c r="N270" i="11"/>
  <c r="O270" i="11"/>
  <c r="P270" i="11"/>
  <c r="J271" i="11"/>
  <c r="K271" i="11"/>
  <c r="L271" i="11"/>
  <c r="M271" i="11"/>
  <c r="N271" i="11"/>
  <c r="O271" i="11"/>
  <c r="P271" i="11"/>
  <c r="J272" i="11"/>
  <c r="K272" i="11"/>
  <c r="L272" i="11"/>
  <c r="M272" i="11"/>
  <c r="N272" i="11"/>
  <c r="O272" i="11"/>
  <c r="P272" i="11"/>
  <c r="J273" i="11"/>
  <c r="K273" i="11"/>
  <c r="L273" i="11"/>
  <c r="M273" i="11"/>
  <c r="N273" i="11"/>
  <c r="O273" i="11"/>
  <c r="P273" i="11"/>
  <c r="J274" i="11"/>
  <c r="K274" i="11"/>
  <c r="L274" i="11"/>
  <c r="M274" i="11"/>
  <c r="N274" i="11"/>
  <c r="O274" i="11"/>
  <c r="P274" i="11"/>
  <c r="J275" i="11"/>
  <c r="K275" i="11"/>
  <c r="L275" i="11"/>
  <c r="M275" i="11"/>
  <c r="N275" i="11"/>
  <c r="O275" i="11"/>
  <c r="P275" i="11"/>
  <c r="J276" i="11"/>
  <c r="K276" i="11"/>
  <c r="L276" i="11"/>
  <c r="M276" i="11"/>
  <c r="N276" i="11"/>
  <c r="O276" i="11"/>
  <c r="P276" i="11"/>
  <c r="J277" i="11"/>
  <c r="K277" i="11"/>
  <c r="L277" i="11"/>
  <c r="M277" i="11"/>
  <c r="N277" i="11"/>
  <c r="O277" i="11"/>
  <c r="P277" i="11"/>
  <c r="J278" i="11"/>
  <c r="K278" i="11"/>
  <c r="L278" i="11"/>
  <c r="M278" i="11"/>
  <c r="N278" i="11"/>
  <c r="O278" i="11"/>
  <c r="P278" i="11"/>
  <c r="J279" i="11"/>
  <c r="K279" i="11"/>
  <c r="L279" i="11"/>
  <c r="M279" i="11"/>
  <c r="N279" i="11"/>
  <c r="O279" i="11"/>
  <c r="P279" i="11"/>
  <c r="J280" i="11"/>
  <c r="K280" i="11"/>
  <c r="L280" i="11"/>
  <c r="M280" i="11"/>
  <c r="N280" i="11"/>
  <c r="O280" i="11"/>
  <c r="P280" i="11"/>
  <c r="J281" i="11"/>
  <c r="K281" i="11"/>
  <c r="L281" i="11"/>
  <c r="M281" i="11"/>
  <c r="N281" i="11"/>
  <c r="O281" i="11"/>
  <c r="P281" i="11"/>
  <c r="J282" i="11"/>
  <c r="K282" i="11"/>
  <c r="L282" i="11"/>
  <c r="M282" i="11"/>
  <c r="N282" i="11"/>
  <c r="O282" i="11"/>
  <c r="P282" i="11"/>
  <c r="J283" i="11"/>
  <c r="K283" i="11"/>
  <c r="L283" i="11"/>
  <c r="M283" i="11"/>
  <c r="N283" i="11"/>
  <c r="O283" i="11"/>
  <c r="P283" i="11"/>
  <c r="J284" i="11"/>
  <c r="K284" i="11"/>
  <c r="L284" i="11"/>
  <c r="M284" i="11"/>
  <c r="N284" i="11"/>
  <c r="O284" i="11"/>
  <c r="P284" i="11"/>
  <c r="J285" i="11"/>
  <c r="K285" i="11"/>
  <c r="L285" i="11"/>
  <c r="M285" i="11"/>
  <c r="N285" i="11"/>
  <c r="O285" i="11"/>
  <c r="P285" i="11"/>
  <c r="J286" i="11"/>
  <c r="K286" i="11"/>
  <c r="L286" i="11"/>
  <c r="M286" i="11"/>
  <c r="N286" i="11"/>
  <c r="O286" i="11"/>
  <c r="P286" i="11"/>
  <c r="J287" i="11"/>
  <c r="K287" i="11"/>
  <c r="L287" i="11"/>
  <c r="M287" i="11"/>
  <c r="N287" i="11"/>
  <c r="O287" i="11"/>
  <c r="P287" i="11"/>
  <c r="J288" i="11"/>
  <c r="K288" i="11"/>
  <c r="L288" i="11"/>
  <c r="M288" i="11"/>
  <c r="N288" i="11"/>
  <c r="O288" i="11"/>
  <c r="P288" i="11"/>
  <c r="J289" i="11"/>
  <c r="K289" i="11"/>
  <c r="L289" i="11"/>
  <c r="M289" i="11"/>
  <c r="N289" i="11"/>
  <c r="O289" i="11"/>
  <c r="P289" i="11"/>
  <c r="J290" i="11"/>
  <c r="K290" i="11"/>
  <c r="L290" i="11"/>
  <c r="M290" i="11"/>
  <c r="N290" i="11"/>
  <c r="O290" i="11"/>
  <c r="P290" i="11"/>
  <c r="J291" i="11"/>
  <c r="K291" i="11"/>
  <c r="L291" i="11"/>
  <c r="M291" i="11"/>
  <c r="N291" i="11"/>
  <c r="O291" i="11"/>
  <c r="P291" i="11"/>
  <c r="J292" i="11"/>
  <c r="K292" i="11"/>
  <c r="L292" i="11"/>
  <c r="M292" i="11"/>
  <c r="N292" i="11"/>
  <c r="O292" i="11"/>
  <c r="P292" i="11"/>
  <c r="J293" i="11"/>
  <c r="K293" i="11"/>
  <c r="L293" i="11"/>
  <c r="M293" i="11"/>
  <c r="N293" i="11"/>
  <c r="O293" i="11"/>
  <c r="P293" i="11"/>
  <c r="J294" i="11"/>
  <c r="K294" i="11"/>
  <c r="L294" i="11"/>
  <c r="M294" i="11"/>
  <c r="N294" i="11"/>
  <c r="O294" i="11"/>
  <c r="P294" i="11"/>
  <c r="J295" i="11"/>
  <c r="K295" i="11"/>
  <c r="L295" i="11"/>
  <c r="M295" i="11"/>
  <c r="N295" i="11"/>
  <c r="O295" i="11"/>
  <c r="P295" i="11"/>
  <c r="J296" i="11"/>
  <c r="K296" i="11"/>
  <c r="L296" i="11"/>
  <c r="M296" i="11"/>
  <c r="N296" i="11"/>
  <c r="O296" i="11"/>
  <c r="P296" i="11"/>
  <c r="J297" i="11"/>
  <c r="K297" i="11"/>
  <c r="L297" i="11"/>
  <c r="M297" i="11"/>
  <c r="N297" i="11"/>
  <c r="O297" i="11"/>
  <c r="P297" i="11"/>
  <c r="J298" i="11"/>
  <c r="K298" i="11"/>
  <c r="L298" i="11"/>
  <c r="M298" i="11"/>
  <c r="N298" i="11"/>
  <c r="O298" i="11"/>
  <c r="P298" i="11"/>
  <c r="J299" i="11"/>
  <c r="K299" i="11"/>
  <c r="L299" i="11"/>
  <c r="M299" i="11"/>
  <c r="N299" i="11"/>
  <c r="O299" i="11"/>
  <c r="P299" i="11"/>
  <c r="J300" i="11"/>
  <c r="K300" i="11"/>
  <c r="L300" i="11"/>
  <c r="M300" i="11"/>
  <c r="N300" i="11"/>
  <c r="O300" i="11"/>
  <c r="P300" i="11"/>
  <c r="J301" i="11"/>
  <c r="K301" i="11"/>
  <c r="L301" i="11"/>
  <c r="M301" i="11"/>
  <c r="N301" i="11"/>
  <c r="O301" i="11"/>
  <c r="P301" i="11"/>
  <c r="J302" i="11"/>
  <c r="K302" i="11"/>
  <c r="L302" i="11"/>
  <c r="M302" i="11"/>
  <c r="N302" i="11"/>
  <c r="O302" i="11"/>
  <c r="P302" i="11"/>
  <c r="J303" i="11"/>
  <c r="K303" i="11"/>
  <c r="L303" i="11"/>
  <c r="M303" i="11"/>
  <c r="N303" i="11"/>
  <c r="O303" i="11"/>
  <c r="P303" i="11"/>
  <c r="J304" i="11"/>
  <c r="K304" i="11"/>
  <c r="L304" i="11"/>
  <c r="M304" i="11"/>
  <c r="N304" i="11"/>
  <c r="O304" i="11"/>
  <c r="P304" i="11"/>
  <c r="J305" i="11"/>
  <c r="K305" i="11"/>
  <c r="L305" i="11"/>
  <c r="M305" i="11"/>
  <c r="N305" i="11"/>
  <c r="O305" i="11"/>
  <c r="P305" i="11"/>
  <c r="J306" i="11"/>
  <c r="K306" i="11"/>
  <c r="L306" i="11"/>
  <c r="M306" i="11"/>
  <c r="N306" i="11"/>
  <c r="O306" i="11"/>
  <c r="P306" i="11"/>
  <c r="J307" i="11"/>
  <c r="K307" i="11"/>
  <c r="L307" i="11"/>
  <c r="M307" i="11"/>
  <c r="N307" i="11"/>
  <c r="O307" i="11"/>
  <c r="P307" i="11"/>
  <c r="J308" i="11"/>
  <c r="K308" i="11"/>
  <c r="L308" i="11"/>
  <c r="M308" i="11"/>
  <c r="N308" i="11"/>
  <c r="O308" i="11"/>
  <c r="P308" i="11"/>
  <c r="J309" i="11"/>
  <c r="K309" i="11"/>
  <c r="L309" i="11"/>
  <c r="M309" i="11"/>
  <c r="N309" i="11"/>
  <c r="O309" i="11"/>
  <c r="P309" i="11"/>
  <c r="J310" i="11"/>
  <c r="K310" i="11"/>
  <c r="L310" i="11"/>
  <c r="M310" i="11"/>
  <c r="N310" i="11"/>
  <c r="O310" i="11"/>
  <c r="P310" i="11"/>
  <c r="J311" i="11"/>
  <c r="K311" i="11"/>
  <c r="L311" i="11"/>
  <c r="M311" i="11"/>
  <c r="N311" i="11"/>
  <c r="O311" i="11"/>
  <c r="P311" i="11"/>
  <c r="J312" i="11"/>
  <c r="K312" i="11"/>
  <c r="L312" i="11"/>
  <c r="M312" i="11"/>
  <c r="N312" i="11"/>
  <c r="O312" i="11"/>
  <c r="P312" i="11"/>
  <c r="J313" i="11"/>
  <c r="K313" i="11"/>
  <c r="L313" i="11"/>
  <c r="M313" i="11"/>
  <c r="N313" i="11"/>
  <c r="O313" i="11"/>
  <c r="P313" i="11"/>
  <c r="J314" i="11"/>
  <c r="K314" i="11"/>
  <c r="L314" i="11"/>
  <c r="M314" i="11"/>
  <c r="N314" i="11"/>
  <c r="O314" i="11"/>
  <c r="P314" i="11"/>
  <c r="J315" i="11"/>
  <c r="K315" i="11"/>
  <c r="L315" i="11"/>
  <c r="M315" i="11"/>
  <c r="N315" i="11"/>
  <c r="O315" i="11"/>
  <c r="P315" i="11"/>
  <c r="J316" i="11"/>
  <c r="K316" i="11"/>
  <c r="L316" i="11"/>
  <c r="M316" i="11"/>
  <c r="N316" i="11"/>
  <c r="O316" i="11"/>
  <c r="P316" i="11"/>
  <c r="J317" i="11"/>
  <c r="K317" i="11"/>
  <c r="L317" i="11"/>
  <c r="M317" i="11"/>
  <c r="N317" i="11"/>
  <c r="O317" i="11"/>
  <c r="P317" i="11"/>
  <c r="J318" i="11"/>
  <c r="K318" i="11"/>
  <c r="L318" i="11"/>
  <c r="M318" i="11"/>
  <c r="N318" i="11"/>
  <c r="O318" i="11"/>
  <c r="P318" i="11"/>
  <c r="J319" i="11"/>
  <c r="K319" i="11"/>
  <c r="L319" i="11"/>
  <c r="M319" i="11"/>
  <c r="N319" i="11"/>
  <c r="O319" i="11"/>
  <c r="P319" i="11"/>
  <c r="J320" i="11"/>
  <c r="K320" i="11"/>
  <c r="L320" i="11"/>
  <c r="M320" i="11"/>
  <c r="N320" i="11"/>
  <c r="O320" i="11"/>
  <c r="P320" i="11"/>
  <c r="J321" i="11"/>
  <c r="K321" i="11"/>
  <c r="L321" i="11"/>
  <c r="M321" i="11"/>
  <c r="N321" i="11"/>
  <c r="O321" i="11"/>
  <c r="P321" i="11"/>
  <c r="J322" i="11"/>
  <c r="K322" i="11"/>
  <c r="L322" i="11"/>
  <c r="M322" i="11"/>
  <c r="N322" i="11"/>
  <c r="O322" i="11"/>
  <c r="P322" i="11"/>
  <c r="J323" i="11"/>
  <c r="K323" i="11"/>
  <c r="L323" i="11"/>
  <c r="M323" i="11"/>
  <c r="N323" i="11"/>
  <c r="O323" i="11"/>
  <c r="P323" i="11"/>
  <c r="J324" i="11"/>
  <c r="K324" i="11"/>
  <c r="L324" i="11"/>
  <c r="M324" i="11"/>
  <c r="N324" i="11"/>
  <c r="O324" i="11"/>
  <c r="P324" i="11"/>
  <c r="J325" i="11"/>
  <c r="K325" i="11"/>
  <c r="L325" i="11"/>
  <c r="M325" i="11"/>
  <c r="N325" i="11"/>
  <c r="O325" i="11"/>
  <c r="P325" i="11"/>
  <c r="J326" i="11"/>
  <c r="K326" i="11"/>
  <c r="L326" i="11"/>
  <c r="M326" i="11"/>
  <c r="N326" i="11"/>
  <c r="O326" i="11"/>
  <c r="P326" i="11"/>
  <c r="J327" i="11"/>
  <c r="K327" i="11"/>
  <c r="L327" i="11"/>
  <c r="M327" i="11"/>
  <c r="N327" i="11"/>
  <c r="O327" i="11"/>
  <c r="P327" i="11"/>
  <c r="J328" i="11"/>
  <c r="K328" i="11"/>
  <c r="L328" i="11"/>
  <c r="M328" i="11"/>
  <c r="N328" i="11"/>
  <c r="O328" i="11"/>
  <c r="P328" i="11"/>
  <c r="J329" i="11"/>
  <c r="K329" i="11"/>
  <c r="L329" i="11"/>
  <c r="M329" i="11"/>
  <c r="N329" i="11"/>
  <c r="O329" i="11"/>
  <c r="P329" i="11"/>
  <c r="J330" i="11"/>
  <c r="K330" i="11"/>
  <c r="L330" i="11"/>
  <c r="M330" i="11"/>
  <c r="N330" i="11"/>
  <c r="O330" i="11"/>
  <c r="P330" i="11"/>
  <c r="J331" i="11"/>
  <c r="K331" i="11"/>
  <c r="L331" i="11"/>
  <c r="M331" i="11"/>
  <c r="N331" i="11"/>
  <c r="O331" i="11"/>
  <c r="P331" i="11"/>
  <c r="J332" i="11"/>
  <c r="K332" i="11"/>
  <c r="L332" i="11"/>
  <c r="M332" i="11"/>
  <c r="N332" i="11"/>
  <c r="O332" i="11"/>
  <c r="P332" i="11"/>
  <c r="J333" i="11"/>
  <c r="K333" i="11"/>
  <c r="L333" i="11"/>
  <c r="M333" i="11"/>
  <c r="N333" i="11"/>
  <c r="O333" i="11"/>
  <c r="P333" i="11"/>
  <c r="J334" i="11"/>
  <c r="K334" i="11"/>
  <c r="L334" i="11"/>
  <c r="M334" i="11"/>
  <c r="N334" i="11"/>
  <c r="O334" i="11"/>
  <c r="P334" i="11"/>
  <c r="J335" i="11"/>
  <c r="K335" i="11"/>
  <c r="L335" i="11"/>
  <c r="M335" i="11"/>
  <c r="N335" i="11"/>
  <c r="O335" i="11"/>
  <c r="P335" i="11"/>
  <c r="J336" i="11"/>
  <c r="K336" i="11"/>
  <c r="L336" i="11"/>
  <c r="M336" i="11"/>
  <c r="N336" i="11"/>
  <c r="O336" i="11"/>
  <c r="P336" i="11"/>
  <c r="J337" i="11"/>
  <c r="K337" i="11"/>
  <c r="L337" i="11"/>
  <c r="M337" i="11"/>
  <c r="N337" i="11"/>
  <c r="O337" i="11"/>
  <c r="P337" i="11"/>
  <c r="J338" i="11"/>
  <c r="K338" i="11"/>
  <c r="L338" i="11"/>
  <c r="M338" i="11"/>
  <c r="N338" i="11"/>
  <c r="O338" i="11"/>
  <c r="P338" i="11"/>
  <c r="J339" i="11"/>
  <c r="I339" i="11" s="1"/>
  <c r="K339" i="11"/>
  <c r="L339" i="11"/>
  <c r="M339" i="11"/>
  <c r="N339" i="11"/>
  <c r="O339" i="11"/>
  <c r="P339" i="11"/>
  <c r="J340" i="11"/>
  <c r="K340" i="11"/>
  <c r="L340" i="11"/>
  <c r="M340" i="11"/>
  <c r="N340" i="11"/>
  <c r="O340" i="11"/>
  <c r="P340" i="11"/>
  <c r="J341" i="11"/>
  <c r="K341" i="11"/>
  <c r="L341" i="11"/>
  <c r="M341" i="11"/>
  <c r="N341" i="11"/>
  <c r="O341" i="11"/>
  <c r="P341" i="11"/>
  <c r="J342" i="11"/>
  <c r="K342" i="11"/>
  <c r="L342" i="11"/>
  <c r="M342" i="11"/>
  <c r="N342" i="11"/>
  <c r="O342" i="11"/>
  <c r="P342" i="11"/>
  <c r="J343" i="11"/>
  <c r="K343" i="11"/>
  <c r="L343" i="11"/>
  <c r="M343" i="11"/>
  <c r="N343" i="11"/>
  <c r="O343" i="11"/>
  <c r="P343" i="11"/>
  <c r="J344" i="11"/>
  <c r="K344" i="11"/>
  <c r="L344" i="11"/>
  <c r="M344" i="11"/>
  <c r="N344" i="11"/>
  <c r="O344" i="11"/>
  <c r="P344" i="11"/>
  <c r="J345" i="11"/>
  <c r="K345" i="11"/>
  <c r="L345" i="11"/>
  <c r="M345" i="11"/>
  <c r="N345" i="11"/>
  <c r="O345" i="11"/>
  <c r="P345" i="11"/>
  <c r="J346" i="11"/>
  <c r="K346" i="11"/>
  <c r="L346" i="11"/>
  <c r="M346" i="11"/>
  <c r="N346" i="11"/>
  <c r="O346" i="11"/>
  <c r="P346" i="11"/>
  <c r="J347" i="11"/>
  <c r="K347" i="11"/>
  <c r="L347" i="11"/>
  <c r="M347" i="11"/>
  <c r="N347" i="11"/>
  <c r="O347" i="11"/>
  <c r="P347" i="11"/>
  <c r="J348" i="11"/>
  <c r="K348" i="11"/>
  <c r="L348" i="11"/>
  <c r="M348" i="11"/>
  <c r="N348" i="11"/>
  <c r="O348" i="11"/>
  <c r="P348" i="11"/>
  <c r="J349" i="11"/>
  <c r="K349" i="11"/>
  <c r="L349" i="11"/>
  <c r="M349" i="11"/>
  <c r="N349" i="11"/>
  <c r="O349" i="11"/>
  <c r="P349" i="11"/>
  <c r="J350" i="11"/>
  <c r="K350" i="11"/>
  <c r="L350" i="11"/>
  <c r="M350" i="11"/>
  <c r="N350" i="11"/>
  <c r="O350" i="11"/>
  <c r="P350" i="11"/>
  <c r="J351" i="11"/>
  <c r="K351" i="11"/>
  <c r="L351" i="11"/>
  <c r="M351" i="11"/>
  <c r="N351" i="11"/>
  <c r="O351" i="11"/>
  <c r="P351" i="11"/>
  <c r="J352" i="11"/>
  <c r="K352" i="11"/>
  <c r="L352" i="11"/>
  <c r="M352" i="11"/>
  <c r="N352" i="11"/>
  <c r="O352" i="11"/>
  <c r="P352" i="11"/>
  <c r="J353" i="11"/>
  <c r="K353" i="11"/>
  <c r="L353" i="11"/>
  <c r="M353" i="11"/>
  <c r="N353" i="11"/>
  <c r="O353" i="11"/>
  <c r="P353" i="11"/>
  <c r="J354" i="11"/>
  <c r="K354" i="11"/>
  <c r="L354" i="11"/>
  <c r="M354" i="11"/>
  <c r="N354" i="11"/>
  <c r="O354" i="11"/>
  <c r="P354" i="11"/>
  <c r="J355" i="11"/>
  <c r="K355" i="11"/>
  <c r="L355" i="11"/>
  <c r="M355" i="11"/>
  <c r="N355" i="11"/>
  <c r="O355" i="11"/>
  <c r="P355" i="11"/>
  <c r="J356" i="11"/>
  <c r="K356" i="11"/>
  <c r="L356" i="11"/>
  <c r="M356" i="11"/>
  <c r="N356" i="11"/>
  <c r="O356" i="11"/>
  <c r="P356" i="11"/>
  <c r="J357" i="11"/>
  <c r="K357" i="11"/>
  <c r="L357" i="11"/>
  <c r="M357" i="11"/>
  <c r="N357" i="11"/>
  <c r="O357" i="11"/>
  <c r="P357" i="11"/>
  <c r="J358" i="11"/>
  <c r="K358" i="11"/>
  <c r="L358" i="11"/>
  <c r="M358" i="11"/>
  <c r="N358" i="11"/>
  <c r="O358" i="11"/>
  <c r="P358" i="11"/>
  <c r="J359" i="11"/>
  <c r="K359" i="11"/>
  <c r="L359" i="11"/>
  <c r="M359" i="11"/>
  <c r="N359" i="11"/>
  <c r="O359" i="11"/>
  <c r="P359" i="11"/>
  <c r="J360" i="11"/>
  <c r="K360" i="11"/>
  <c r="L360" i="11"/>
  <c r="M360" i="11"/>
  <c r="N360" i="11"/>
  <c r="O360" i="11"/>
  <c r="P360" i="11"/>
  <c r="J361" i="11"/>
  <c r="K361" i="11"/>
  <c r="L361" i="11"/>
  <c r="M361" i="11"/>
  <c r="N361" i="11"/>
  <c r="O361" i="11"/>
  <c r="P361" i="11"/>
  <c r="J362" i="11"/>
  <c r="K362" i="11"/>
  <c r="L362" i="11"/>
  <c r="M362" i="11"/>
  <c r="N362" i="11"/>
  <c r="O362" i="11"/>
  <c r="P362" i="11"/>
  <c r="J363" i="11"/>
  <c r="K363" i="11"/>
  <c r="L363" i="11"/>
  <c r="M363" i="11"/>
  <c r="N363" i="11"/>
  <c r="O363" i="11"/>
  <c r="P363" i="11"/>
  <c r="J364" i="11"/>
  <c r="K364" i="11"/>
  <c r="L364" i="11"/>
  <c r="M364" i="11"/>
  <c r="N364" i="11"/>
  <c r="O364" i="11"/>
  <c r="P364" i="11"/>
  <c r="J365" i="11"/>
  <c r="K365" i="11"/>
  <c r="L365" i="11"/>
  <c r="M365" i="11"/>
  <c r="N365" i="11"/>
  <c r="O365" i="11"/>
  <c r="P365" i="11"/>
  <c r="J366" i="11"/>
  <c r="K366" i="11"/>
  <c r="L366" i="11"/>
  <c r="M366" i="11"/>
  <c r="N366" i="11"/>
  <c r="O366" i="11"/>
  <c r="P366" i="11"/>
  <c r="J367" i="11"/>
  <c r="K367" i="11"/>
  <c r="L367" i="11"/>
  <c r="M367" i="11"/>
  <c r="N367" i="11"/>
  <c r="O367" i="11"/>
  <c r="P367" i="11"/>
  <c r="J368" i="11"/>
  <c r="K368" i="11"/>
  <c r="L368" i="11"/>
  <c r="M368" i="11"/>
  <c r="N368" i="11"/>
  <c r="O368" i="11"/>
  <c r="P368" i="11"/>
  <c r="J369" i="11"/>
  <c r="K369" i="11"/>
  <c r="L369" i="11"/>
  <c r="M369" i="11"/>
  <c r="N369" i="11"/>
  <c r="O369" i="11"/>
  <c r="P369" i="11"/>
  <c r="J370" i="11"/>
  <c r="K370" i="11"/>
  <c r="L370" i="11"/>
  <c r="M370" i="11"/>
  <c r="N370" i="11"/>
  <c r="O370" i="11"/>
  <c r="P370" i="11"/>
  <c r="J371" i="11"/>
  <c r="K371" i="11"/>
  <c r="L371" i="11"/>
  <c r="M371" i="11"/>
  <c r="N371" i="11"/>
  <c r="O371" i="11"/>
  <c r="P371" i="11"/>
  <c r="J372" i="11"/>
  <c r="K372" i="11"/>
  <c r="L372" i="11"/>
  <c r="M372" i="11"/>
  <c r="N372" i="11"/>
  <c r="O372" i="11"/>
  <c r="P372" i="11"/>
  <c r="J373" i="11"/>
  <c r="K373" i="11"/>
  <c r="L373" i="11"/>
  <c r="M373" i="11"/>
  <c r="N373" i="11"/>
  <c r="O373" i="11"/>
  <c r="P373" i="11"/>
  <c r="J374" i="11"/>
  <c r="K374" i="11"/>
  <c r="L374" i="11"/>
  <c r="M374" i="11"/>
  <c r="N374" i="11"/>
  <c r="O374" i="11"/>
  <c r="P374" i="11"/>
  <c r="J375" i="11"/>
  <c r="K375" i="11"/>
  <c r="L375" i="11"/>
  <c r="M375" i="11"/>
  <c r="N375" i="11"/>
  <c r="O375" i="11"/>
  <c r="P375" i="11"/>
  <c r="J376" i="11"/>
  <c r="K376" i="11"/>
  <c r="L376" i="11"/>
  <c r="M376" i="11"/>
  <c r="N376" i="11"/>
  <c r="O376" i="11"/>
  <c r="P376" i="11"/>
  <c r="J377" i="11"/>
  <c r="K377" i="11"/>
  <c r="L377" i="11"/>
  <c r="M377" i="11"/>
  <c r="N377" i="11"/>
  <c r="O377" i="11"/>
  <c r="P377" i="11"/>
  <c r="J378" i="11"/>
  <c r="K378" i="11"/>
  <c r="L378" i="11"/>
  <c r="M378" i="11"/>
  <c r="N378" i="11"/>
  <c r="O378" i="11"/>
  <c r="P378" i="11"/>
  <c r="J379" i="11"/>
  <c r="K379" i="11"/>
  <c r="L379" i="11"/>
  <c r="M379" i="11"/>
  <c r="N379" i="11"/>
  <c r="O379" i="11"/>
  <c r="P379" i="11"/>
  <c r="J380" i="11"/>
  <c r="K380" i="11"/>
  <c r="L380" i="11"/>
  <c r="M380" i="11"/>
  <c r="N380" i="11"/>
  <c r="O380" i="11"/>
  <c r="P380" i="11"/>
  <c r="J381" i="11"/>
  <c r="K381" i="11"/>
  <c r="L381" i="11"/>
  <c r="M381" i="11"/>
  <c r="N381" i="11"/>
  <c r="O381" i="11"/>
  <c r="P381" i="11"/>
  <c r="J382" i="11"/>
  <c r="K382" i="11"/>
  <c r="L382" i="11"/>
  <c r="M382" i="11"/>
  <c r="N382" i="11"/>
  <c r="O382" i="11"/>
  <c r="P382" i="11"/>
  <c r="J383" i="11"/>
  <c r="I383" i="11" s="1"/>
  <c r="K383" i="11"/>
  <c r="L383" i="11"/>
  <c r="M383" i="11"/>
  <c r="N383" i="11"/>
  <c r="O383" i="11"/>
  <c r="P383" i="11"/>
  <c r="J384" i="11"/>
  <c r="K384" i="11"/>
  <c r="L384" i="11"/>
  <c r="M384" i="11"/>
  <c r="N384" i="11"/>
  <c r="O384" i="11"/>
  <c r="P384" i="11"/>
  <c r="J385" i="11"/>
  <c r="K385" i="11"/>
  <c r="L385" i="11"/>
  <c r="M385" i="11"/>
  <c r="N385" i="11"/>
  <c r="O385" i="11"/>
  <c r="P385" i="11"/>
  <c r="J386" i="11"/>
  <c r="K386" i="11"/>
  <c r="L386" i="11"/>
  <c r="M386" i="11"/>
  <c r="N386" i="11"/>
  <c r="O386" i="11"/>
  <c r="P386" i="11"/>
  <c r="J387" i="11"/>
  <c r="K387" i="11"/>
  <c r="L387" i="11"/>
  <c r="M387" i="11"/>
  <c r="N387" i="11"/>
  <c r="O387" i="11"/>
  <c r="P387" i="11"/>
  <c r="J388" i="11"/>
  <c r="K388" i="11"/>
  <c r="L388" i="11"/>
  <c r="M388" i="11"/>
  <c r="N388" i="11"/>
  <c r="O388" i="11"/>
  <c r="P388" i="11"/>
  <c r="J389" i="11"/>
  <c r="K389" i="11"/>
  <c r="L389" i="11"/>
  <c r="M389" i="11"/>
  <c r="N389" i="11"/>
  <c r="O389" i="11"/>
  <c r="P389" i="11"/>
  <c r="J390" i="11"/>
  <c r="K390" i="11"/>
  <c r="L390" i="11"/>
  <c r="M390" i="11"/>
  <c r="N390" i="11"/>
  <c r="O390" i="11"/>
  <c r="P390" i="11"/>
  <c r="J391" i="11"/>
  <c r="K391" i="11"/>
  <c r="L391" i="11"/>
  <c r="M391" i="11"/>
  <c r="N391" i="11"/>
  <c r="O391" i="11"/>
  <c r="P391" i="11"/>
  <c r="J392" i="11"/>
  <c r="K392" i="11"/>
  <c r="L392" i="11"/>
  <c r="M392" i="11"/>
  <c r="N392" i="11"/>
  <c r="O392" i="11"/>
  <c r="P392" i="11"/>
  <c r="J393" i="11"/>
  <c r="K393" i="11"/>
  <c r="L393" i="11"/>
  <c r="M393" i="11"/>
  <c r="N393" i="11"/>
  <c r="O393" i="11"/>
  <c r="P393" i="11"/>
  <c r="J394" i="11"/>
  <c r="K394" i="11"/>
  <c r="L394" i="11"/>
  <c r="M394" i="11"/>
  <c r="N394" i="11"/>
  <c r="O394" i="11"/>
  <c r="P394" i="11"/>
  <c r="J395" i="11"/>
  <c r="I395" i="11" s="1"/>
  <c r="K395" i="11"/>
  <c r="L395" i="11"/>
  <c r="M395" i="11"/>
  <c r="N395" i="11"/>
  <c r="O395" i="11"/>
  <c r="P395" i="11"/>
  <c r="J396" i="11"/>
  <c r="K396" i="11"/>
  <c r="L396" i="11"/>
  <c r="M396" i="11"/>
  <c r="N396" i="11"/>
  <c r="O396" i="11"/>
  <c r="P396" i="11"/>
  <c r="J397" i="11"/>
  <c r="K397" i="11"/>
  <c r="L397" i="11"/>
  <c r="M397" i="11"/>
  <c r="N397" i="11"/>
  <c r="O397" i="11"/>
  <c r="P397" i="11"/>
  <c r="J398" i="11"/>
  <c r="K398" i="11"/>
  <c r="L398" i="11"/>
  <c r="M398" i="11"/>
  <c r="N398" i="11"/>
  <c r="O398" i="11"/>
  <c r="P398" i="11"/>
  <c r="J399" i="11"/>
  <c r="K399" i="11"/>
  <c r="L399" i="11"/>
  <c r="M399" i="11"/>
  <c r="N399" i="11"/>
  <c r="O399" i="11"/>
  <c r="P399" i="11"/>
  <c r="J400" i="11"/>
  <c r="K400" i="11"/>
  <c r="L400" i="11"/>
  <c r="M400" i="11"/>
  <c r="N400" i="11"/>
  <c r="O400" i="11"/>
  <c r="P400" i="11"/>
  <c r="J401" i="11"/>
  <c r="K401" i="11"/>
  <c r="L401" i="11"/>
  <c r="M401" i="11"/>
  <c r="N401" i="11"/>
  <c r="O401" i="11"/>
  <c r="P401" i="11"/>
  <c r="J402" i="11"/>
  <c r="K402" i="11"/>
  <c r="L402" i="11"/>
  <c r="M402" i="11"/>
  <c r="N402" i="11"/>
  <c r="O402" i="11"/>
  <c r="P402" i="11"/>
  <c r="J403" i="11"/>
  <c r="K403" i="11"/>
  <c r="L403" i="11"/>
  <c r="M403" i="11"/>
  <c r="N403" i="11"/>
  <c r="O403" i="11"/>
  <c r="P403" i="11"/>
  <c r="J404" i="11"/>
  <c r="K404" i="11"/>
  <c r="L404" i="11"/>
  <c r="M404" i="11"/>
  <c r="N404" i="11"/>
  <c r="O404" i="11"/>
  <c r="P404" i="11"/>
  <c r="J405" i="11"/>
  <c r="K405" i="11"/>
  <c r="L405" i="11"/>
  <c r="M405" i="11"/>
  <c r="N405" i="11"/>
  <c r="O405" i="11"/>
  <c r="P405" i="11"/>
  <c r="J406" i="11"/>
  <c r="K406" i="11"/>
  <c r="L406" i="11"/>
  <c r="M406" i="11"/>
  <c r="N406" i="11"/>
  <c r="O406" i="11"/>
  <c r="P406" i="11"/>
  <c r="J407" i="11"/>
  <c r="K407" i="11"/>
  <c r="L407" i="11"/>
  <c r="M407" i="11"/>
  <c r="N407" i="11"/>
  <c r="O407" i="11"/>
  <c r="P407" i="11"/>
  <c r="J408" i="11"/>
  <c r="K408" i="11"/>
  <c r="L408" i="11"/>
  <c r="M408" i="11"/>
  <c r="N408" i="11"/>
  <c r="O408" i="11"/>
  <c r="P408" i="11"/>
  <c r="J409" i="11"/>
  <c r="K409" i="11"/>
  <c r="L409" i="11"/>
  <c r="M409" i="11"/>
  <c r="N409" i="11"/>
  <c r="O409" i="11"/>
  <c r="P409" i="11"/>
  <c r="J410" i="11"/>
  <c r="K410" i="11"/>
  <c r="L410" i="11"/>
  <c r="M410" i="11"/>
  <c r="N410" i="11"/>
  <c r="O410" i="11"/>
  <c r="P410" i="11"/>
  <c r="J411" i="11"/>
  <c r="K411" i="11"/>
  <c r="L411" i="11"/>
  <c r="M411" i="11"/>
  <c r="N411" i="11"/>
  <c r="O411" i="11"/>
  <c r="P411" i="11"/>
  <c r="J412" i="11"/>
  <c r="K412" i="11"/>
  <c r="L412" i="11"/>
  <c r="M412" i="11"/>
  <c r="N412" i="11"/>
  <c r="O412" i="11"/>
  <c r="P412" i="11"/>
  <c r="J413" i="11"/>
  <c r="K413" i="11"/>
  <c r="L413" i="11"/>
  <c r="M413" i="11"/>
  <c r="N413" i="11"/>
  <c r="O413" i="11"/>
  <c r="P413" i="11"/>
  <c r="J414" i="11"/>
  <c r="K414" i="11"/>
  <c r="L414" i="11"/>
  <c r="M414" i="11"/>
  <c r="N414" i="11"/>
  <c r="O414" i="11"/>
  <c r="P414" i="11"/>
  <c r="J415" i="11"/>
  <c r="I415" i="11" s="1"/>
  <c r="K415" i="11"/>
  <c r="L415" i="11"/>
  <c r="M415" i="11"/>
  <c r="N415" i="11"/>
  <c r="O415" i="11"/>
  <c r="P415" i="11"/>
  <c r="J416" i="11"/>
  <c r="K416" i="11"/>
  <c r="L416" i="11"/>
  <c r="M416" i="11"/>
  <c r="N416" i="11"/>
  <c r="O416" i="11"/>
  <c r="P416" i="11"/>
  <c r="J417" i="11"/>
  <c r="K417" i="11"/>
  <c r="L417" i="11"/>
  <c r="M417" i="11"/>
  <c r="N417" i="11"/>
  <c r="O417" i="11"/>
  <c r="P417" i="11"/>
  <c r="J418" i="11"/>
  <c r="K418" i="11"/>
  <c r="L418" i="11"/>
  <c r="M418" i="11"/>
  <c r="N418" i="11"/>
  <c r="O418" i="11"/>
  <c r="P418" i="11"/>
  <c r="J419" i="11"/>
  <c r="K419" i="11"/>
  <c r="L419" i="11"/>
  <c r="M419" i="11"/>
  <c r="N419" i="11"/>
  <c r="O419" i="11"/>
  <c r="P419" i="11"/>
  <c r="J420" i="11"/>
  <c r="K420" i="11"/>
  <c r="L420" i="11"/>
  <c r="M420" i="11"/>
  <c r="N420" i="11"/>
  <c r="O420" i="11"/>
  <c r="P420" i="11"/>
  <c r="J421" i="11"/>
  <c r="K421" i="11"/>
  <c r="L421" i="11"/>
  <c r="M421" i="11"/>
  <c r="N421" i="11"/>
  <c r="O421" i="11"/>
  <c r="P421" i="11"/>
  <c r="J422" i="11"/>
  <c r="K422" i="11"/>
  <c r="L422" i="11"/>
  <c r="M422" i="11"/>
  <c r="N422" i="11"/>
  <c r="O422" i="11"/>
  <c r="P422" i="11"/>
  <c r="J423" i="11"/>
  <c r="I423" i="11" s="1"/>
  <c r="K423" i="11"/>
  <c r="L423" i="11"/>
  <c r="M423" i="11"/>
  <c r="N423" i="11"/>
  <c r="O423" i="11"/>
  <c r="P423" i="11"/>
  <c r="J424" i="11"/>
  <c r="K424" i="11"/>
  <c r="L424" i="11"/>
  <c r="M424" i="11"/>
  <c r="N424" i="11"/>
  <c r="O424" i="11"/>
  <c r="P424" i="11"/>
  <c r="J425" i="11"/>
  <c r="K425" i="11"/>
  <c r="L425" i="11"/>
  <c r="M425" i="11"/>
  <c r="N425" i="11"/>
  <c r="O425" i="11"/>
  <c r="P425" i="11"/>
  <c r="J426" i="11"/>
  <c r="K426" i="11"/>
  <c r="L426" i="11"/>
  <c r="M426" i="11"/>
  <c r="N426" i="11"/>
  <c r="O426" i="11"/>
  <c r="P426" i="11"/>
  <c r="J427" i="11"/>
  <c r="K427" i="11"/>
  <c r="L427" i="11"/>
  <c r="M427" i="11"/>
  <c r="N427" i="11"/>
  <c r="O427" i="11"/>
  <c r="P427" i="11"/>
  <c r="J428" i="11"/>
  <c r="K428" i="11"/>
  <c r="L428" i="11"/>
  <c r="M428" i="11"/>
  <c r="N428" i="11"/>
  <c r="O428" i="11"/>
  <c r="P428" i="11"/>
  <c r="L3" i="11"/>
  <c r="M3" i="11"/>
  <c r="N3" i="11"/>
  <c r="O3" i="11"/>
  <c r="P3" i="11"/>
  <c r="K3" i="11"/>
  <c r="J3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L3" i="8"/>
  <c r="M3" i="8"/>
  <c r="N3" i="8"/>
  <c r="O3" i="8"/>
  <c r="G2" i="8"/>
  <c r="I4" i="8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I37" i="8"/>
  <c r="J37" i="8"/>
  <c r="K37" i="8"/>
  <c r="L37" i="8"/>
  <c r="M37" i="8"/>
  <c r="N37" i="8"/>
  <c r="I38" i="8"/>
  <c r="J38" i="8"/>
  <c r="K38" i="8"/>
  <c r="L38" i="8"/>
  <c r="M38" i="8"/>
  <c r="N38" i="8"/>
  <c r="I39" i="8"/>
  <c r="J39" i="8"/>
  <c r="K39" i="8"/>
  <c r="L39" i="8"/>
  <c r="M39" i="8"/>
  <c r="N39" i="8"/>
  <c r="I40" i="8"/>
  <c r="J40" i="8"/>
  <c r="K40" i="8"/>
  <c r="L40" i="8"/>
  <c r="M40" i="8"/>
  <c r="N40" i="8"/>
  <c r="I41" i="8"/>
  <c r="J41" i="8"/>
  <c r="K41" i="8"/>
  <c r="L41" i="8"/>
  <c r="M41" i="8"/>
  <c r="N41" i="8"/>
  <c r="I42" i="8"/>
  <c r="J42" i="8"/>
  <c r="K42" i="8"/>
  <c r="L42" i="8"/>
  <c r="M42" i="8"/>
  <c r="N42" i="8"/>
  <c r="I43" i="8"/>
  <c r="J43" i="8"/>
  <c r="K43" i="8"/>
  <c r="L43" i="8"/>
  <c r="M43" i="8"/>
  <c r="N43" i="8"/>
  <c r="I44" i="8"/>
  <c r="J44" i="8"/>
  <c r="K44" i="8"/>
  <c r="L44" i="8"/>
  <c r="M44" i="8"/>
  <c r="N44" i="8"/>
  <c r="I45" i="8"/>
  <c r="J45" i="8"/>
  <c r="K45" i="8"/>
  <c r="L45" i="8"/>
  <c r="M45" i="8"/>
  <c r="N45" i="8"/>
  <c r="I46" i="8"/>
  <c r="J46" i="8"/>
  <c r="K46" i="8"/>
  <c r="L46" i="8"/>
  <c r="M46" i="8"/>
  <c r="N46" i="8"/>
  <c r="I47" i="8"/>
  <c r="J47" i="8"/>
  <c r="K47" i="8"/>
  <c r="L47" i="8"/>
  <c r="M47" i="8"/>
  <c r="N47" i="8"/>
  <c r="I48" i="8"/>
  <c r="J48" i="8"/>
  <c r="K48" i="8"/>
  <c r="L48" i="8"/>
  <c r="M48" i="8"/>
  <c r="N48" i="8"/>
  <c r="I49" i="8"/>
  <c r="J49" i="8"/>
  <c r="K49" i="8"/>
  <c r="L49" i="8"/>
  <c r="M49" i="8"/>
  <c r="N49" i="8"/>
  <c r="I50" i="8"/>
  <c r="J50" i="8"/>
  <c r="K50" i="8"/>
  <c r="L50" i="8"/>
  <c r="M50" i="8"/>
  <c r="N50" i="8"/>
  <c r="I51" i="8"/>
  <c r="J51" i="8"/>
  <c r="K51" i="8"/>
  <c r="L51" i="8"/>
  <c r="M51" i="8"/>
  <c r="N51" i="8"/>
  <c r="I52" i="8"/>
  <c r="J52" i="8"/>
  <c r="K52" i="8"/>
  <c r="L52" i="8"/>
  <c r="M52" i="8"/>
  <c r="N52" i="8"/>
  <c r="I53" i="8"/>
  <c r="J53" i="8"/>
  <c r="K53" i="8"/>
  <c r="L53" i="8"/>
  <c r="M53" i="8"/>
  <c r="N53" i="8"/>
  <c r="I54" i="8"/>
  <c r="J54" i="8"/>
  <c r="K54" i="8"/>
  <c r="L54" i="8"/>
  <c r="M54" i="8"/>
  <c r="N54" i="8"/>
  <c r="I55" i="8"/>
  <c r="J55" i="8"/>
  <c r="K55" i="8"/>
  <c r="L55" i="8"/>
  <c r="M55" i="8"/>
  <c r="N55" i="8"/>
  <c r="I56" i="8"/>
  <c r="J56" i="8"/>
  <c r="K56" i="8"/>
  <c r="L56" i="8"/>
  <c r="M56" i="8"/>
  <c r="N56" i="8"/>
  <c r="I57" i="8"/>
  <c r="J57" i="8"/>
  <c r="K57" i="8"/>
  <c r="L57" i="8"/>
  <c r="M57" i="8"/>
  <c r="N57" i="8"/>
  <c r="I58" i="8"/>
  <c r="J58" i="8"/>
  <c r="K58" i="8"/>
  <c r="L58" i="8"/>
  <c r="M58" i="8"/>
  <c r="N58" i="8"/>
  <c r="I59" i="8"/>
  <c r="J59" i="8"/>
  <c r="K59" i="8"/>
  <c r="L59" i="8"/>
  <c r="M59" i="8"/>
  <c r="N59" i="8"/>
  <c r="I60" i="8"/>
  <c r="J60" i="8"/>
  <c r="K60" i="8"/>
  <c r="L60" i="8"/>
  <c r="M60" i="8"/>
  <c r="N60" i="8"/>
  <c r="I61" i="8"/>
  <c r="J61" i="8"/>
  <c r="K61" i="8"/>
  <c r="L61" i="8"/>
  <c r="M61" i="8"/>
  <c r="N61" i="8"/>
  <c r="I62" i="8"/>
  <c r="J62" i="8"/>
  <c r="K62" i="8"/>
  <c r="L62" i="8"/>
  <c r="M62" i="8"/>
  <c r="N62" i="8"/>
  <c r="I63" i="8"/>
  <c r="J63" i="8"/>
  <c r="K63" i="8"/>
  <c r="L63" i="8"/>
  <c r="M63" i="8"/>
  <c r="N63" i="8"/>
  <c r="I64" i="8"/>
  <c r="J64" i="8"/>
  <c r="K64" i="8"/>
  <c r="L64" i="8"/>
  <c r="M64" i="8"/>
  <c r="N64" i="8"/>
  <c r="I65" i="8"/>
  <c r="J65" i="8"/>
  <c r="K65" i="8"/>
  <c r="L65" i="8"/>
  <c r="M65" i="8"/>
  <c r="N65" i="8"/>
  <c r="I66" i="8"/>
  <c r="J66" i="8"/>
  <c r="K66" i="8"/>
  <c r="L66" i="8"/>
  <c r="M66" i="8"/>
  <c r="N66" i="8"/>
  <c r="I67" i="8"/>
  <c r="J67" i="8"/>
  <c r="K67" i="8"/>
  <c r="L67" i="8"/>
  <c r="M67" i="8"/>
  <c r="N67" i="8"/>
  <c r="I68" i="8"/>
  <c r="J68" i="8"/>
  <c r="K68" i="8"/>
  <c r="L68" i="8"/>
  <c r="M68" i="8"/>
  <c r="N68" i="8"/>
  <c r="I69" i="8"/>
  <c r="J69" i="8"/>
  <c r="K69" i="8"/>
  <c r="L69" i="8"/>
  <c r="M69" i="8"/>
  <c r="N69" i="8"/>
  <c r="I70" i="8"/>
  <c r="J70" i="8"/>
  <c r="K70" i="8"/>
  <c r="L70" i="8"/>
  <c r="M70" i="8"/>
  <c r="N70" i="8"/>
  <c r="I71" i="8"/>
  <c r="J71" i="8"/>
  <c r="K71" i="8"/>
  <c r="L71" i="8"/>
  <c r="M71" i="8"/>
  <c r="N71" i="8"/>
  <c r="I72" i="8"/>
  <c r="J72" i="8"/>
  <c r="K72" i="8"/>
  <c r="L72" i="8"/>
  <c r="M72" i="8"/>
  <c r="N72" i="8"/>
  <c r="I73" i="8"/>
  <c r="J73" i="8"/>
  <c r="K73" i="8"/>
  <c r="L73" i="8"/>
  <c r="M73" i="8"/>
  <c r="N73" i="8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I77" i="8"/>
  <c r="J77" i="8"/>
  <c r="K77" i="8"/>
  <c r="L77" i="8"/>
  <c r="M77" i="8"/>
  <c r="N77" i="8"/>
  <c r="I78" i="8"/>
  <c r="J78" i="8"/>
  <c r="K78" i="8"/>
  <c r="L78" i="8"/>
  <c r="M78" i="8"/>
  <c r="N78" i="8"/>
  <c r="I79" i="8"/>
  <c r="J79" i="8"/>
  <c r="K79" i="8"/>
  <c r="L79" i="8"/>
  <c r="M79" i="8"/>
  <c r="N79" i="8"/>
  <c r="I80" i="8"/>
  <c r="J80" i="8"/>
  <c r="K80" i="8"/>
  <c r="L80" i="8"/>
  <c r="M80" i="8"/>
  <c r="N80" i="8"/>
  <c r="I81" i="8"/>
  <c r="J81" i="8"/>
  <c r="K81" i="8"/>
  <c r="L81" i="8"/>
  <c r="M81" i="8"/>
  <c r="N81" i="8"/>
  <c r="I82" i="8"/>
  <c r="J82" i="8"/>
  <c r="K82" i="8"/>
  <c r="L82" i="8"/>
  <c r="M82" i="8"/>
  <c r="N82" i="8"/>
  <c r="I83" i="8"/>
  <c r="J83" i="8"/>
  <c r="K83" i="8"/>
  <c r="L83" i="8"/>
  <c r="M83" i="8"/>
  <c r="N83" i="8"/>
  <c r="I84" i="8"/>
  <c r="J84" i="8"/>
  <c r="K84" i="8"/>
  <c r="L84" i="8"/>
  <c r="M84" i="8"/>
  <c r="N84" i="8"/>
  <c r="I85" i="8"/>
  <c r="J85" i="8"/>
  <c r="K85" i="8"/>
  <c r="L85" i="8"/>
  <c r="M85" i="8"/>
  <c r="N85" i="8"/>
  <c r="I86" i="8"/>
  <c r="J86" i="8"/>
  <c r="K86" i="8"/>
  <c r="L86" i="8"/>
  <c r="M86" i="8"/>
  <c r="N86" i="8"/>
  <c r="I87" i="8"/>
  <c r="J87" i="8"/>
  <c r="K87" i="8"/>
  <c r="L87" i="8"/>
  <c r="M87" i="8"/>
  <c r="N87" i="8"/>
  <c r="I88" i="8"/>
  <c r="J88" i="8"/>
  <c r="K88" i="8"/>
  <c r="L88" i="8"/>
  <c r="M88" i="8"/>
  <c r="N88" i="8"/>
  <c r="I89" i="8"/>
  <c r="J89" i="8"/>
  <c r="K89" i="8"/>
  <c r="L89" i="8"/>
  <c r="M89" i="8"/>
  <c r="N89" i="8"/>
  <c r="I90" i="8"/>
  <c r="J90" i="8"/>
  <c r="K90" i="8"/>
  <c r="L90" i="8"/>
  <c r="M90" i="8"/>
  <c r="N90" i="8"/>
  <c r="I91" i="8"/>
  <c r="J91" i="8"/>
  <c r="K91" i="8"/>
  <c r="L91" i="8"/>
  <c r="M91" i="8"/>
  <c r="N91" i="8"/>
  <c r="I92" i="8"/>
  <c r="J92" i="8"/>
  <c r="K92" i="8"/>
  <c r="L92" i="8"/>
  <c r="M92" i="8"/>
  <c r="N92" i="8"/>
  <c r="I93" i="8"/>
  <c r="J93" i="8"/>
  <c r="K93" i="8"/>
  <c r="L93" i="8"/>
  <c r="M93" i="8"/>
  <c r="N93" i="8"/>
  <c r="I94" i="8"/>
  <c r="J94" i="8"/>
  <c r="K94" i="8"/>
  <c r="L94" i="8"/>
  <c r="M94" i="8"/>
  <c r="N94" i="8"/>
  <c r="I95" i="8"/>
  <c r="J95" i="8"/>
  <c r="K95" i="8"/>
  <c r="L95" i="8"/>
  <c r="M95" i="8"/>
  <c r="N95" i="8"/>
  <c r="I96" i="8"/>
  <c r="J96" i="8"/>
  <c r="K96" i="8"/>
  <c r="L96" i="8"/>
  <c r="M96" i="8"/>
  <c r="N96" i="8"/>
  <c r="I97" i="8"/>
  <c r="J97" i="8"/>
  <c r="K97" i="8"/>
  <c r="L97" i="8"/>
  <c r="M97" i="8"/>
  <c r="N97" i="8"/>
  <c r="I98" i="8"/>
  <c r="J98" i="8"/>
  <c r="K98" i="8"/>
  <c r="L98" i="8"/>
  <c r="M98" i="8"/>
  <c r="N98" i="8"/>
  <c r="I99" i="8"/>
  <c r="J99" i="8"/>
  <c r="K99" i="8"/>
  <c r="L99" i="8"/>
  <c r="M99" i="8"/>
  <c r="N99" i="8"/>
  <c r="I100" i="8"/>
  <c r="J100" i="8"/>
  <c r="K100" i="8"/>
  <c r="L100" i="8"/>
  <c r="M100" i="8"/>
  <c r="N100" i="8"/>
  <c r="I101" i="8"/>
  <c r="J101" i="8"/>
  <c r="K101" i="8"/>
  <c r="L101" i="8"/>
  <c r="M101" i="8"/>
  <c r="N101" i="8"/>
  <c r="I102" i="8"/>
  <c r="J102" i="8"/>
  <c r="K102" i="8"/>
  <c r="L102" i="8"/>
  <c r="M102" i="8"/>
  <c r="N102" i="8"/>
  <c r="I103" i="8"/>
  <c r="J103" i="8"/>
  <c r="K103" i="8"/>
  <c r="L103" i="8"/>
  <c r="M103" i="8"/>
  <c r="N103" i="8"/>
  <c r="I104" i="8"/>
  <c r="J104" i="8"/>
  <c r="K104" i="8"/>
  <c r="L104" i="8"/>
  <c r="M104" i="8"/>
  <c r="N104" i="8"/>
  <c r="I105" i="8"/>
  <c r="J105" i="8"/>
  <c r="K105" i="8"/>
  <c r="L105" i="8"/>
  <c r="M105" i="8"/>
  <c r="N105" i="8"/>
  <c r="I106" i="8"/>
  <c r="J106" i="8"/>
  <c r="K106" i="8"/>
  <c r="L106" i="8"/>
  <c r="M106" i="8"/>
  <c r="N106" i="8"/>
  <c r="I107" i="8"/>
  <c r="J107" i="8"/>
  <c r="K107" i="8"/>
  <c r="L107" i="8"/>
  <c r="M107" i="8"/>
  <c r="N107" i="8"/>
  <c r="I108" i="8"/>
  <c r="J108" i="8"/>
  <c r="K108" i="8"/>
  <c r="L108" i="8"/>
  <c r="M108" i="8"/>
  <c r="N108" i="8"/>
  <c r="I109" i="8"/>
  <c r="J109" i="8"/>
  <c r="K109" i="8"/>
  <c r="L109" i="8"/>
  <c r="M109" i="8"/>
  <c r="N109" i="8"/>
  <c r="I110" i="8"/>
  <c r="J110" i="8"/>
  <c r="K110" i="8"/>
  <c r="L110" i="8"/>
  <c r="M110" i="8"/>
  <c r="N110" i="8"/>
  <c r="I111" i="8"/>
  <c r="J111" i="8"/>
  <c r="K111" i="8"/>
  <c r="L111" i="8"/>
  <c r="M111" i="8"/>
  <c r="N111" i="8"/>
  <c r="I112" i="8"/>
  <c r="J112" i="8"/>
  <c r="K112" i="8"/>
  <c r="L112" i="8"/>
  <c r="M112" i="8"/>
  <c r="N112" i="8"/>
  <c r="I113" i="8"/>
  <c r="J113" i="8"/>
  <c r="K113" i="8"/>
  <c r="L113" i="8"/>
  <c r="M113" i="8"/>
  <c r="N113" i="8"/>
  <c r="I114" i="8"/>
  <c r="J114" i="8"/>
  <c r="K114" i="8"/>
  <c r="L114" i="8"/>
  <c r="M114" i="8"/>
  <c r="N114" i="8"/>
  <c r="I115" i="8"/>
  <c r="J115" i="8"/>
  <c r="K115" i="8"/>
  <c r="L115" i="8"/>
  <c r="M115" i="8"/>
  <c r="N115" i="8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I121" i="8"/>
  <c r="J121" i="8"/>
  <c r="K121" i="8"/>
  <c r="L121" i="8"/>
  <c r="M121" i="8"/>
  <c r="N121" i="8"/>
  <c r="I122" i="8"/>
  <c r="J122" i="8"/>
  <c r="K122" i="8"/>
  <c r="L122" i="8"/>
  <c r="M122" i="8"/>
  <c r="N122" i="8"/>
  <c r="I123" i="8"/>
  <c r="J123" i="8"/>
  <c r="K123" i="8"/>
  <c r="L123" i="8"/>
  <c r="M123" i="8"/>
  <c r="N123" i="8"/>
  <c r="I124" i="8"/>
  <c r="J124" i="8"/>
  <c r="K124" i="8"/>
  <c r="L124" i="8"/>
  <c r="M124" i="8"/>
  <c r="N124" i="8"/>
  <c r="I125" i="8"/>
  <c r="J125" i="8"/>
  <c r="K125" i="8"/>
  <c r="L125" i="8"/>
  <c r="M125" i="8"/>
  <c r="N125" i="8"/>
  <c r="I126" i="8"/>
  <c r="J126" i="8"/>
  <c r="K126" i="8"/>
  <c r="L126" i="8"/>
  <c r="M126" i="8"/>
  <c r="N126" i="8"/>
  <c r="I127" i="8"/>
  <c r="J127" i="8"/>
  <c r="K127" i="8"/>
  <c r="L127" i="8"/>
  <c r="M127" i="8"/>
  <c r="N127" i="8"/>
  <c r="I128" i="8"/>
  <c r="J128" i="8"/>
  <c r="K128" i="8"/>
  <c r="L128" i="8"/>
  <c r="M128" i="8"/>
  <c r="N128" i="8"/>
  <c r="I129" i="8"/>
  <c r="J129" i="8"/>
  <c r="K129" i="8"/>
  <c r="L129" i="8"/>
  <c r="M129" i="8"/>
  <c r="N129" i="8"/>
  <c r="I130" i="8"/>
  <c r="J130" i="8"/>
  <c r="K130" i="8"/>
  <c r="L130" i="8"/>
  <c r="M130" i="8"/>
  <c r="N130" i="8"/>
  <c r="I131" i="8"/>
  <c r="J131" i="8"/>
  <c r="K131" i="8"/>
  <c r="L131" i="8"/>
  <c r="M131" i="8"/>
  <c r="N131" i="8"/>
  <c r="I132" i="8"/>
  <c r="J132" i="8"/>
  <c r="K132" i="8"/>
  <c r="L132" i="8"/>
  <c r="M132" i="8"/>
  <c r="N132" i="8"/>
  <c r="I133" i="8"/>
  <c r="J133" i="8"/>
  <c r="K133" i="8"/>
  <c r="L133" i="8"/>
  <c r="M133" i="8"/>
  <c r="N133" i="8"/>
  <c r="I134" i="8"/>
  <c r="J134" i="8"/>
  <c r="K134" i="8"/>
  <c r="L134" i="8"/>
  <c r="M134" i="8"/>
  <c r="N134" i="8"/>
  <c r="I135" i="8"/>
  <c r="J135" i="8"/>
  <c r="K135" i="8"/>
  <c r="L135" i="8"/>
  <c r="M135" i="8"/>
  <c r="N135" i="8"/>
  <c r="I136" i="8"/>
  <c r="J136" i="8"/>
  <c r="K136" i="8"/>
  <c r="L136" i="8"/>
  <c r="M136" i="8"/>
  <c r="N136" i="8"/>
  <c r="I137" i="8"/>
  <c r="J137" i="8"/>
  <c r="K137" i="8"/>
  <c r="L137" i="8"/>
  <c r="M137" i="8"/>
  <c r="N137" i="8"/>
  <c r="I138" i="8"/>
  <c r="J138" i="8"/>
  <c r="K138" i="8"/>
  <c r="L138" i="8"/>
  <c r="M138" i="8"/>
  <c r="N138" i="8"/>
  <c r="I139" i="8"/>
  <c r="J139" i="8"/>
  <c r="K139" i="8"/>
  <c r="L139" i="8"/>
  <c r="M139" i="8"/>
  <c r="N139" i="8"/>
  <c r="I140" i="8"/>
  <c r="J140" i="8"/>
  <c r="K140" i="8"/>
  <c r="L140" i="8"/>
  <c r="M140" i="8"/>
  <c r="N140" i="8"/>
  <c r="I141" i="8"/>
  <c r="J141" i="8"/>
  <c r="K141" i="8"/>
  <c r="L141" i="8"/>
  <c r="M141" i="8"/>
  <c r="N141" i="8"/>
  <c r="I142" i="8"/>
  <c r="J142" i="8"/>
  <c r="K142" i="8"/>
  <c r="L142" i="8"/>
  <c r="M142" i="8"/>
  <c r="N142" i="8"/>
  <c r="I143" i="8"/>
  <c r="J143" i="8"/>
  <c r="K143" i="8"/>
  <c r="L143" i="8"/>
  <c r="M143" i="8"/>
  <c r="N143" i="8"/>
  <c r="I144" i="8"/>
  <c r="J144" i="8"/>
  <c r="K144" i="8"/>
  <c r="L144" i="8"/>
  <c r="M144" i="8"/>
  <c r="N144" i="8"/>
  <c r="I145" i="8"/>
  <c r="J145" i="8"/>
  <c r="K145" i="8"/>
  <c r="L145" i="8"/>
  <c r="M145" i="8"/>
  <c r="N145" i="8"/>
  <c r="I146" i="8"/>
  <c r="J146" i="8"/>
  <c r="K146" i="8"/>
  <c r="L146" i="8"/>
  <c r="M146" i="8"/>
  <c r="N146" i="8"/>
  <c r="I147" i="8"/>
  <c r="J147" i="8"/>
  <c r="K147" i="8"/>
  <c r="L147" i="8"/>
  <c r="M147" i="8"/>
  <c r="N147" i="8"/>
  <c r="I148" i="8"/>
  <c r="J148" i="8"/>
  <c r="K148" i="8"/>
  <c r="L148" i="8"/>
  <c r="M148" i="8"/>
  <c r="N148" i="8"/>
  <c r="I149" i="8"/>
  <c r="J149" i="8"/>
  <c r="K149" i="8"/>
  <c r="L149" i="8"/>
  <c r="M149" i="8"/>
  <c r="N149" i="8"/>
  <c r="I150" i="8"/>
  <c r="J150" i="8"/>
  <c r="K150" i="8"/>
  <c r="L150" i="8"/>
  <c r="M150" i="8"/>
  <c r="N150" i="8"/>
  <c r="I151" i="8"/>
  <c r="J151" i="8"/>
  <c r="K151" i="8"/>
  <c r="L151" i="8"/>
  <c r="M151" i="8"/>
  <c r="N151" i="8"/>
  <c r="I152" i="8"/>
  <c r="J152" i="8"/>
  <c r="K152" i="8"/>
  <c r="L152" i="8"/>
  <c r="M152" i="8"/>
  <c r="N152" i="8"/>
  <c r="I153" i="8"/>
  <c r="J153" i="8"/>
  <c r="K153" i="8"/>
  <c r="L153" i="8"/>
  <c r="M153" i="8"/>
  <c r="N153" i="8"/>
  <c r="I154" i="8"/>
  <c r="J154" i="8"/>
  <c r="K154" i="8"/>
  <c r="L154" i="8"/>
  <c r="M154" i="8"/>
  <c r="N154" i="8"/>
  <c r="I155" i="8"/>
  <c r="J155" i="8"/>
  <c r="K155" i="8"/>
  <c r="L155" i="8"/>
  <c r="M155" i="8"/>
  <c r="N155" i="8"/>
  <c r="I156" i="8"/>
  <c r="J156" i="8"/>
  <c r="K156" i="8"/>
  <c r="L156" i="8"/>
  <c r="M156" i="8"/>
  <c r="N156" i="8"/>
  <c r="I157" i="8"/>
  <c r="J157" i="8"/>
  <c r="K157" i="8"/>
  <c r="L157" i="8"/>
  <c r="M157" i="8"/>
  <c r="N157" i="8"/>
  <c r="I158" i="8"/>
  <c r="J158" i="8"/>
  <c r="K158" i="8"/>
  <c r="L158" i="8"/>
  <c r="M158" i="8"/>
  <c r="N158" i="8"/>
  <c r="I159" i="8"/>
  <c r="J159" i="8"/>
  <c r="K159" i="8"/>
  <c r="L159" i="8"/>
  <c r="M159" i="8"/>
  <c r="N159" i="8"/>
  <c r="I160" i="8"/>
  <c r="J160" i="8"/>
  <c r="K160" i="8"/>
  <c r="L160" i="8"/>
  <c r="M160" i="8"/>
  <c r="N160" i="8"/>
  <c r="I161" i="8"/>
  <c r="J161" i="8"/>
  <c r="K161" i="8"/>
  <c r="L161" i="8"/>
  <c r="M161" i="8"/>
  <c r="N161" i="8"/>
  <c r="I162" i="8"/>
  <c r="J162" i="8"/>
  <c r="K162" i="8"/>
  <c r="L162" i="8"/>
  <c r="M162" i="8"/>
  <c r="N162" i="8"/>
  <c r="I163" i="8"/>
  <c r="J163" i="8"/>
  <c r="K163" i="8"/>
  <c r="L163" i="8"/>
  <c r="M163" i="8"/>
  <c r="N163" i="8"/>
  <c r="I164" i="8"/>
  <c r="J164" i="8"/>
  <c r="K164" i="8"/>
  <c r="L164" i="8"/>
  <c r="M164" i="8"/>
  <c r="N164" i="8"/>
  <c r="I165" i="8"/>
  <c r="J165" i="8"/>
  <c r="K165" i="8"/>
  <c r="L165" i="8"/>
  <c r="M165" i="8"/>
  <c r="N165" i="8"/>
  <c r="I166" i="8"/>
  <c r="J166" i="8"/>
  <c r="K166" i="8"/>
  <c r="L166" i="8"/>
  <c r="M166" i="8"/>
  <c r="N166" i="8"/>
  <c r="I167" i="8"/>
  <c r="J167" i="8"/>
  <c r="K167" i="8"/>
  <c r="L167" i="8"/>
  <c r="M167" i="8"/>
  <c r="N167" i="8"/>
  <c r="I168" i="8"/>
  <c r="J168" i="8"/>
  <c r="K168" i="8"/>
  <c r="L168" i="8"/>
  <c r="M168" i="8"/>
  <c r="N168" i="8"/>
  <c r="I169" i="8"/>
  <c r="J169" i="8"/>
  <c r="K169" i="8"/>
  <c r="L169" i="8"/>
  <c r="M169" i="8"/>
  <c r="N169" i="8"/>
  <c r="I170" i="8"/>
  <c r="J170" i="8"/>
  <c r="K170" i="8"/>
  <c r="L170" i="8"/>
  <c r="M170" i="8"/>
  <c r="N170" i="8"/>
  <c r="I171" i="8"/>
  <c r="J171" i="8"/>
  <c r="K171" i="8"/>
  <c r="L171" i="8"/>
  <c r="M171" i="8"/>
  <c r="N171" i="8"/>
  <c r="I172" i="8"/>
  <c r="J172" i="8"/>
  <c r="K172" i="8"/>
  <c r="L172" i="8"/>
  <c r="M172" i="8"/>
  <c r="N172" i="8"/>
  <c r="I173" i="8"/>
  <c r="J173" i="8"/>
  <c r="K173" i="8"/>
  <c r="L173" i="8"/>
  <c r="M173" i="8"/>
  <c r="N173" i="8"/>
  <c r="I174" i="8"/>
  <c r="J174" i="8"/>
  <c r="K174" i="8"/>
  <c r="L174" i="8"/>
  <c r="M174" i="8"/>
  <c r="N174" i="8"/>
  <c r="I175" i="8"/>
  <c r="J175" i="8"/>
  <c r="K175" i="8"/>
  <c r="L175" i="8"/>
  <c r="M175" i="8"/>
  <c r="N175" i="8"/>
  <c r="I176" i="8"/>
  <c r="J176" i="8"/>
  <c r="K176" i="8"/>
  <c r="L176" i="8"/>
  <c r="M176" i="8"/>
  <c r="N176" i="8"/>
  <c r="I177" i="8"/>
  <c r="J177" i="8"/>
  <c r="K177" i="8"/>
  <c r="L177" i="8"/>
  <c r="M177" i="8"/>
  <c r="N177" i="8"/>
  <c r="I178" i="8"/>
  <c r="J178" i="8"/>
  <c r="K178" i="8"/>
  <c r="L178" i="8"/>
  <c r="M178" i="8"/>
  <c r="N178" i="8"/>
  <c r="I179" i="8"/>
  <c r="J179" i="8"/>
  <c r="K179" i="8"/>
  <c r="L179" i="8"/>
  <c r="M179" i="8"/>
  <c r="N179" i="8"/>
  <c r="I180" i="8"/>
  <c r="J180" i="8"/>
  <c r="K180" i="8"/>
  <c r="L180" i="8"/>
  <c r="M180" i="8"/>
  <c r="N180" i="8"/>
  <c r="I181" i="8"/>
  <c r="J181" i="8"/>
  <c r="K181" i="8"/>
  <c r="L181" i="8"/>
  <c r="M181" i="8"/>
  <c r="N181" i="8"/>
  <c r="I182" i="8"/>
  <c r="J182" i="8"/>
  <c r="K182" i="8"/>
  <c r="L182" i="8"/>
  <c r="M182" i="8"/>
  <c r="N182" i="8"/>
  <c r="I183" i="8"/>
  <c r="J183" i="8"/>
  <c r="K183" i="8"/>
  <c r="L183" i="8"/>
  <c r="M183" i="8"/>
  <c r="N183" i="8"/>
  <c r="I184" i="8"/>
  <c r="J184" i="8"/>
  <c r="K184" i="8"/>
  <c r="L184" i="8"/>
  <c r="M184" i="8"/>
  <c r="N184" i="8"/>
  <c r="I185" i="8"/>
  <c r="J185" i="8"/>
  <c r="K185" i="8"/>
  <c r="L185" i="8"/>
  <c r="M185" i="8"/>
  <c r="N185" i="8"/>
  <c r="I186" i="8"/>
  <c r="J186" i="8"/>
  <c r="K186" i="8"/>
  <c r="L186" i="8"/>
  <c r="M186" i="8"/>
  <c r="N186" i="8"/>
  <c r="I187" i="8"/>
  <c r="J187" i="8"/>
  <c r="K187" i="8"/>
  <c r="L187" i="8"/>
  <c r="M187" i="8"/>
  <c r="N187" i="8"/>
  <c r="I188" i="8"/>
  <c r="J188" i="8"/>
  <c r="K188" i="8"/>
  <c r="L188" i="8"/>
  <c r="M188" i="8"/>
  <c r="N188" i="8"/>
  <c r="I189" i="8"/>
  <c r="J189" i="8"/>
  <c r="K189" i="8"/>
  <c r="L189" i="8"/>
  <c r="M189" i="8"/>
  <c r="N189" i="8"/>
  <c r="I190" i="8"/>
  <c r="J190" i="8"/>
  <c r="K190" i="8"/>
  <c r="L190" i="8"/>
  <c r="M190" i="8"/>
  <c r="N190" i="8"/>
  <c r="I191" i="8"/>
  <c r="J191" i="8"/>
  <c r="K191" i="8"/>
  <c r="L191" i="8"/>
  <c r="M191" i="8"/>
  <c r="N191" i="8"/>
  <c r="I192" i="8"/>
  <c r="J192" i="8"/>
  <c r="K192" i="8"/>
  <c r="L192" i="8"/>
  <c r="M192" i="8"/>
  <c r="N192" i="8"/>
  <c r="I193" i="8"/>
  <c r="J193" i="8"/>
  <c r="K193" i="8"/>
  <c r="L193" i="8"/>
  <c r="M193" i="8"/>
  <c r="N193" i="8"/>
  <c r="I194" i="8"/>
  <c r="J194" i="8"/>
  <c r="K194" i="8"/>
  <c r="L194" i="8"/>
  <c r="M194" i="8"/>
  <c r="N194" i="8"/>
  <c r="I195" i="8"/>
  <c r="J195" i="8"/>
  <c r="K195" i="8"/>
  <c r="L195" i="8"/>
  <c r="M195" i="8"/>
  <c r="N195" i="8"/>
  <c r="I196" i="8"/>
  <c r="J196" i="8"/>
  <c r="K196" i="8"/>
  <c r="L196" i="8"/>
  <c r="M196" i="8"/>
  <c r="N196" i="8"/>
  <c r="I197" i="8"/>
  <c r="J197" i="8"/>
  <c r="K197" i="8"/>
  <c r="L197" i="8"/>
  <c r="M197" i="8"/>
  <c r="N197" i="8"/>
  <c r="I198" i="8"/>
  <c r="J198" i="8"/>
  <c r="K198" i="8"/>
  <c r="L198" i="8"/>
  <c r="M198" i="8"/>
  <c r="N198" i="8"/>
  <c r="I199" i="8"/>
  <c r="J199" i="8"/>
  <c r="K199" i="8"/>
  <c r="L199" i="8"/>
  <c r="M199" i="8"/>
  <c r="N199" i="8"/>
  <c r="I200" i="8"/>
  <c r="J200" i="8"/>
  <c r="K200" i="8"/>
  <c r="L200" i="8"/>
  <c r="M200" i="8"/>
  <c r="N200" i="8"/>
  <c r="I201" i="8"/>
  <c r="J201" i="8"/>
  <c r="K201" i="8"/>
  <c r="L201" i="8"/>
  <c r="M201" i="8"/>
  <c r="N201" i="8"/>
  <c r="I202" i="8"/>
  <c r="J202" i="8"/>
  <c r="K202" i="8"/>
  <c r="L202" i="8"/>
  <c r="M202" i="8"/>
  <c r="N202" i="8"/>
  <c r="I203" i="8"/>
  <c r="J203" i="8"/>
  <c r="K203" i="8"/>
  <c r="L203" i="8"/>
  <c r="M203" i="8"/>
  <c r="N203" i="8"/>
  <c r="I204" i="8"/>
  <c r="J204" i="8"/>
  <c r="K204" i="8"/>
  <c r="L204" i="8"/>
  <c r="M204" i="8"/>
  <c r="N204" i="8"/>
  <c r="I205" i="8"/>
  <c r="J205" i="8"/>
  <c r="K205" i="8"/>
  <c r="L205" i="8"/>
  <c r="M205" i="8"/>
  <c r="N205" i="8"/>
  <c r="I206" i="8"/>
  <c r="J206" i="8"/>
  <c r="K206" i="8"/>
  <c r="L206" i="8"/>
  <c r="M206" i="8"/>
  <c r="N206" i="8"/>
  <c r="I207" i="8"/>
  <c r="J207" i="8"/>
  <c r="K207" i="8"/>
  <c r="L207" i="8"/>
  <c r="M207" i="8"/>
  <c r="N207" i="8"/>
  <c r="I208" i="8"/>
  <c r="J208" i="8"/>
  <c r="K208" i="8"/>
  <c r="L208" i="8"/>
  <c r="M208" i="8"/>
  <c r="N208" i="8"/>
  <c r="I209" i="8"/>
  <c r="J209" i="8"/>
  <c r="K209" i="8"/>
  <c r="L209" i="8"/>
  <c r="M209" i="8"/>
  <c r="N209" i="8"/>
  <c r="I210" i="8"/>
  <c r="J210" i="8"/>
  <c r="K210" i="8"/>
  <c r="L210" i="8"/>
  <c r="M210" i="8"/>
  <c r="N210" i="8"/>
  <c r="I211" i="8"/>
  <c r="J211" i="8"/>
  <c r="K211" i="8"/>
  <c r="L211" i="8"/>
  <c r="M211" i="8"/>
  <c r="N211" i="8"/>
  <c r="I212" i="8"/>
  <c r="J212" i="8"/>
  <c r="K212" i="8"/>
  <c r="L212" i="8"/>
  <c r="M212" i="8"/>
  <c r="N212" i="8"/>
  <c r="I213" i="8"/>
  <c r="J213" i="8"/>
  <c r="K213" i="8"/>
  <c r="L213" i="8"/>
  <c r="M213" i="8"/>
  <c r="N213" i="8"/>
  <c r="I214" i="8"/>
  <c r="J214" i="8"/>
  <c r="K214" i="8"/>
  <c r="L214" i="8"/>
  <c r="M214" i="8"/>
  <c r="N214" i="8"/>
  <c r="I215" i="8"/>
  <c r="J215" i="8"/>
  <c r="K215" i="8"/>
  <c r="L215" i="8"/>
  <c r="M215" i="8"/>
  <c r="N215" i="8"/>
  <c r="I216" i="8"/>
  <c r="J216" i="8"/>
  <c r="K216" i="8"/>
  <c r="L216" i="8"/>
  <c r="M216" i="8"/>
  <c r="N216" i="8"/>
  <c r="I217" i="8"/>
  <c r="J217" i="8"/>
  <c r="K217" i="8"/>
  <c r="L217" i="8"/>
  <c r="M217" i="8"/>
  <c r="N217" i="8"/>
  <c r="I218" i="8"/>
  <c r="J218" i="8"/>
  <c r="K218" i="8"/>
  <c r="L218" i="8"/>
  <c r="M218" i="8"/>
  <c r="N218" i="8"/>
  <c r="I219" i="8"/>
  <c r="J219" i="8"/>
  <c r="K219" i="8"/>
  <c r="L219" i="8"/>
  <c r="M219" i="8"/>
  <c r="N219" i="8"/>
  <c r="I220" i="8"/>
  <c r="J220" i="8"/>
  <c r="K220" i="8"/>
  <c r="L220" i="8"/>
  <c r="M220" i="8"/>
  <c r="N220" i="8"/>
  <c r="I221" i="8"/>
  <c r="J221" i="8"/>
  <c r="K221" i="8"/>
  <c r="L221" i="8"/>
  <c r="M221" i="8"/>
  <c r="N221" i="8"/>
  <c r="I222" i="8"/>
  <c r="J222" i="8"/>
  <c r="K222" i="8"/>
  <c r="L222" i="8"/>
  <c r="M222" i="8"/>
  <c r="N222" i="8"/>
  <c r="I223" i="8"/>
  <c r="J223" i="8"/>
  <c r="K223" i="8"/>
  <c r="L223" i="8"/>
  <c r="M223" i="8"/>
  <c r="N223" i="8"/>
  <c r="I224" i="8"/>
  <c r="J224" i="8"/>
  <c r="K224" i="8"/>
  <c r="L224" i="8"/>
  <c r="M224" i="8"/>
  <c r="N224" i="8"/>
  <c r="I225" i="8"/>
  <c r="J225" i="8"/>
  <c r="K225" i="8"/>
  <c r="L225" i="8"/>
  <c r="M225" i="8"/>
  <c r="N225" i="8"/>
  <c r="I226" i="8"/>
  <c r="J226" i="8"/>
  <c r="K226" i="8"/>
  <c r="L226" i="8"/>
  <c r="M226" i="8"/>
  <c r="N226" i="8"/>
  <c r="I227" i="8"/>
  <c r="J227" i="8"/>
  <c r="K227" i="8"/>
  <c r="L227" i="8"/>
  <c r="M227" i="8"/>
  <c r="N227" i="8"/>
  <c r="I228" i="8"/>
  <c r="J228" i="8"/>
  <c r="K228" i="8"/>
  <c r="L228" i="8"/>
  <c r="M228" i="8"/>
  <c r="N228" i="8"/>
  <c r="I229" i="8"/>
  <c r="J229" i="8"/>
  <c r="K229" i="8"/>
  <c r="L229" i="8"/>
  <c r="M229" i="8"/>
  <c r="N229" i="8"/>
  <c r="I230" i="8"/>
  <c r="J230" i="8"/>
  <c r="K230" i="8"/>
  <c r="L230" i="8"/>
  <c r="M230" i="8"/>
  <c r="N230" i="8"/>
  <c r="I231" i="8"/>
  <c r="J231" i="8"/>
  <c r="K231" i="8"/>
  <c r="L231" i="8"/>
  <c r="M231" i="8"/>
  <c r="N231" i="8"/>
  <c r="I232" i="8"/>
  <c r="J232" i="8"/>
  <c r="K232" i="8"/>
  <c r="L232" i="8"/>
  <c r="M232" i="8"/>
  <c r="N232" i="8"/>
  <c r="I233" i="8"/>
  <c r="J233" i="8"/>
  <c r="K233" i="8"/>
  <c r="L233" i="8"/>
  <c r="M233" i="8"/>
  <c r="N233" i="8"/>
  <c r="I234" i="8"/>
  <c r="J234" i="8"/>
  <c r="K234" i="8"/>
  <c r="L234" i="8"/>
  <c r="M234" i="8"/>
  <c r="N234" i="8"/>
  <c r="I235" i="8"/>
  <c r="J235" i="8"/>
  <c r="K235" i="8"/>
  <c r="L235" i="8"/>
  <c r="M235" i="8"/>
  <c r="N235" i="8"/>
  <c r="I236" i="8"/>
  <c r="J236" i="8"/>
  <c r="K236" i="8"/>
  <c r="L236" i="8"/>
  <c r="M236" i="8"/>
  <c r="N236" i="8"/>
  <c r="I237" i="8"/>
  <c r="J237" i="8"/>
  <c r="K237" i="8"/>
  <c r="L237" i="8"/>
  <c r="M237" i="8"/>
  <c r="N237" i="8"/>
  <c r="I238" i="8"/>
  <c r="J238" i="8"/>
  <c r="K238" i="8"/>
  <c r="L238" i="8"/>
  <c r="M238" i="8"/>
  <c r="N238" i="8"/>
  <c r="I239" i="8"/>
  <c r="J239" i="8"/>
  <c r="K239" i="8"/>
  <c r="L239" i="8"/>
  <c r="M239" i="8"/>
  <c r="N239" i="8"/>
  <c r="I240" i="8"/>
  <c r="J240" i="8"/>
  <c r="K240" i="8"/>
  <c r="L240" i="8"/>
  <c r="M240" i="8"/>
  <c r="N240" i="8"/>
  <c r="I241" i="8"/>
  <c r="J241" i="8"/>
  <c r="K241" i="8"/>
  <c r="L241" i="8"/>
  <c r="M241" i="8"/>
  <c r="N241" i="8"/>
  <c r="I242" i="8"/>
  <c r="J242" i="8"/>
  <c r="K242" i="8"/>
  <c r="L242" i="8"/>
  <c r="M242" i="8"/>
  <c r="N242" i="8"/>
  <c r="I243" i="8"/>
  <c r="J243" i="8"/>
  <c r="K243" i="8"/>
  <c r="L243" i="8"/>
  <c r="M243" i="8"/>
  <c r="N243" i="8"/>
  <c r="I244" i="8"/>
  <c r="J244" i="8"/>
  <c r="K244" i="8"/>
  <c r="L244" i="8"/>
  <c r="M244" i="8"/>
  <c r="N244" i="8"/>
  <c r="I245" i="8"/>
  <c r="J245" i="8"/>
  <c r="K245" i="8"/>
  <c r="L245" i="8"/>
  <c r="M245" i="8"/>
  <c r="N245" i="8"/>
  <c r="I246" i="8"/>
  <c r="J246" i="8"/>
  <c r="K246" i="8"/>
  <c r="L246" i="8"/>
  <c r="M246" i="8"/>
  <c r="N246" i="8"/>
  <c r="I247" i="8"/>
  <c r="J247" i="8"/>
  <c r="K247" i="8"/>
  <c r="L247" i="8"/>
  <c r="M247" i="8"/>
  <c r="N247" i="8"/>
  <c r="I248" i="8"/>
  <c r="J248" i="8"/>
  <c r="K248" i="8"/>
  <c r="L248" i="8"/>
  <c r="M248" i="8"/>
  <c r="N248" i="8"/>
  <c r="I249" i="8"/>
  <c r="J249" i="8"/>
  <c r="K249" i="8"/>
  <c r="L249" i="8"/>
  <c r="M249" i="8"/>
  <c r="N249" i="8"/>
  <c r="I250" i="8"/>
  <c r="J250" i="8"/>
  <c r="K250" i="8"/>
  <c r="L250" i="8"/>
  <c r="M250" i="8"/>
  <c r="N250" i="8"/>
  <c r="I251" i="8"/>
  <c r="J251" i="8"/>
  <c r="K251" i="8"/>
  <c r="L251" i="8"/>
  <c r="M251" i="8"/>
  <c r="N251" i="8"/>
  <c r="I252" i="8"/>
  <c r="J252" i="8"/>
  <c r="K252" i="8"/>
  <c r="L252" i="8"/>
  <c r="M252" i="8"/>
  <c r="N252" i="8"/>
  <c r="I253" i="8"/>
  <c r="J253" i="8"/>
  <c r="K253" i="8"/>
  <c r="L253" i="8"/>
  <c r="M253" i="8"/>
  <c r="N253" i="8"/>
  <c r="I254" i="8"/>
  <c r="J254" i="8"/>
  <c r="K254" i="8"/>
  <c r="L254" i="8"/>
  <c r="M254" i="8"/>
  <c r="N254" i="8"/>
  <c r="I255" i="8"/>
  <c r="J255" i="8"/>
  <c r="K255" i="8"/>
  <c r="L255" i="8"/>
  <c r="M255" i="8"/>
  <c r="N255" i="8"/>
  <c r="I256" i="8"/>
  <c r="J256" i="8"/>
  <c r="K256" i="8"/>
  <c r="L256" i="8"/>
  <c r="M256" i="8"/>
  <c r="N256" i="8"/>
  <c r="I257" i="8"/>
  <c r="J257" i="8"/>
  <c r="K257" i="8"/>
  <c r="L257" i="8"/>
  <c r="M257" i="8"/>
  <c r="N257" i="8"/>
  <c r="I258" i="8"/>
  <c r="J258" i="8"/>
  <c r="K258" i="8"/>
  <c r="L258" i="8"/>
  <c r="M258" i="8"/>
  <c r="N258" i="8"/>
  <c r="I259" i="8"/>
  <c r="J259" i="8"/>
  <c r="K259" i="8"/>
  <c r="L259" i="8"/>
  <c r="M259" i="8"/>
  <c r="N259" i="8"/>
  <c r="I260" i="8"/>
  <c r="J260" i="8"/>
  <c r="K260" i="8"/>
  <c r="L260" i="8"/>
  <c r="M260" i="8"/>
  <c r="N260" i="8"/>
  <c r="I261" i="8"/>
  <c r="J261" i="8"/>
  <c r="K261" i="8"/>
  <c r="L261" i="8"/>
  <c r="M261" i="8"/>
  <c r="N261" i="8"/>
  <c r="I262" i="8"/>
  <c r="J262" i="8"/>
  <c r="K262" i="8"/>
  <c r="L262" i="8"/>
  <c r="M262" i="8"/>
  <c r="N262" i="8"/>
  <c r="I263" i="8"/>
  <c r="J263" i="8"/>
  <c r="K263" i="8"/>
  <c r="L263" i="8"/>
  <c r="M263" i="8"/>
  <c r="N263" i="8"/>
  <c r="I264" i="8"/>
  <c r="J264" i="8"/>
  <c r="K264" i="8"/>
  <c r="L264" i="8"/>
  <c r="M264" i="8"/>
  <c r="N264" i="8"/>
  <c r="I265" i="8"/>
  <c r="J265" i="8"/>
  <c r="K265" i="8"/>
  <c r="L265" i="8"/>
  <c r="M265" i="8"/>
  <c r="N265" i="8"/>
  <c r="I266" i="8"/>
  <c r="J266" i="8"/>
  <c r="K266" i="8"/>
  <c r="L266" i="8"/>
  <c r="M266" i="8"/>
  <c r="N266" i="8"/>
  <c r="I267" i="8"/>
  <c r="J267" i="8"/>
  <c r="K267" i="8"/>
  <c r="L267" i="8"/>
  <c r="M267" i="8"/>
  <c r="N267" i="8"/>
  <c r="I268" i="8"/>
  <c r="J268" i="8"/>
  <c r="K268" i="8"/>
  <c r="L268" i="8"/>
  <c r="M268" i="8"/>
  <c r="N268" i="8"/>
  <c r="I269" i="8"/>
  <c r="J269" i="8"/>
  <c r="K269" i="8"/>
  <c r="L269" i="8"/>
  <c r="M269" i="8"/>
  <c r="N269" i="8"/>
  <c r="I270" i="8"/>
  <c r="J270" i="8"/>
  <c r="K270" i="8"/>
  <c r="L270" i="8"/>
  <c r="M270" i="8"/>
  <c r="N270" i="8"/>
  <c r="I271" i="8"/>
  <c r="J271" i="8"/>
  <c r="K271" i="8"/>
  <c r="L271" i="8"/>
  <c r="M271" i="8"/>
  <c r="N271" i="8"/>
  <c r="I272" i="8"/>
  <c r="J272" i="8"/>
  <c r="K272" i="8"/>
  <c r="L272" i="8"/>
  <c r="M272" i="8"/>
  <c r="N272" i="8"/>
  <c r="I273" i="8"/>
  <c r="J273" i="8"/>
  <c r="K273" i="8"/>
  <c r="L273" i="8"/>
  <c r="M273" i="8"/>
  <c r="N273" i="8"/>
  <c r="I274" i="8"/>
  <c r="J274" i="8"/>
  <c r="K274" i="8"/>
  <c r="L274" i="8"/>
  <c r="M274" i="8"/>
  <c r="N274" i="8"/>
  <c r="I275" i="8"/>
  <c r="J275" i="8"/>
  <c r="K275" i="8"/>
  <c r="L275" i="8"/>
  <c r="M275" i="8"/>
  <c r="N275" i="8"/>
  <c r="I276" i="8"/>
  <c r="J276" i="8"/>
  <c r="K276" i="8"/>
  <c r="L276" i="8"/>
  <c r="M276" i="8"/>
  <c r="N276" i="8"/>
  <c r="I277" i="8"/>
  <c r="J277" i="8"/>
  <c r="K277" i="8"/>
  <c r="L277" i="8"/>
  <c r="M277" i="8"/>
  <c r="N277" i="8"/>
  <c r="I278" i="8"/>
  <c r="J278" i="8"/>
  <c r="K278" i="8"/>
  <c r="L278" i="8"/>
  <c r="M278" i="8"/>
  <c r="N278" i="8"/>
  <c r="I279" i="8"/>
  <c r="J279" i="8"/>
  <c r="K279" i="8"/>
  <c r="L279" i="8"/>
  <c r="M279" i="8"/>
  <c r="N279" i="8"/>
  <c r="I280" i="8"/>
  <c r="J280" i="8"/>
  <c r="K280" i="8"/>
  <c r="L280" i="8"/>
  <c r="M280" i="8"/>
  <c r="N280" i="8"/>
  <c r="I281" i="8"/>
  <c r="J281" i="8"/>
  <c r="K281" i="8"/>
  <c r="L281" i="8"/>
  <c r="M281" i="8"/>
  <c r="N281" i="8"/>
  <c r="I282" i="8"/>
  <c r="J282" i="8"/>
  <c r="K282" i="8"/>
  <c r="L282" i="8"/>
  <c r="M282" i="8"/>
  <c r="N282" i="8"/>
  <c r="I283" i="8"/>
  <c r="J283" i="8"/>
  <c r="K283" i="8"/>
  <c r="L283" i="8"/>
  <c r="M283" i="8"/>
  <c r="N283" i="8"/>
  <c r="I284" i="8"/>
  <c r="J284" i="8"/>
  <c r="K284" i="8"/>
  <c r="L284" i="8"/>
  <c r="M284" i="8"/>
  <c r="N284" i="8"/>
  <c r="I285" i="8"/>
  <c r="J285" i="8"/>
  <c r="K285" i="8"/>
  <c r="L285" i="8"/>
  <c r="M285" i="8"/>
  <c r="N285" i="8"/>
  <c r="I286" i="8"/>
  <c r="J286" i="8"/>
  <c r="K286" i="8"/>
  <c r="L286" i="8"/>
  <c r="M286" i="8"/>
  <c r="N286" i="8"/>
  <c r="I287" i="8"/>
  <c r="J287" i="8"/>
  <c r="K287" i="8"/>
  <c r="L287" i="8"/>
  <c r="M287" i="8"/>
  <c r="N287" i="8"/>
  <c r="I288" i="8"/>
  <c r="J288" i="8"/>
  <c r="K288" i="8"/>
  <c r="L288" i="8"/>
  <c r="M288" i="8"/>
  <c r="N288" i="8"/>
  <c r="I289" i="8"/>
  <c r="J289" i="8"/>
  <c r="K289" i="8"/>
  <c r="L289" i="8"/>
  <c r="M289" i="8"/>
  <c r="N289" i="8"/>
  <c r="I290" i="8"/>
  <c r="J290" i="8"/>
  <c r="K290" i="8"/>
  <c r="L290" i="8"/>
  <c r="M290" i="8"/>
  <c r="N290" i="8"/>
  <c r="I291" i="8"/>
  <c r="J291" i="8"/>
  <c r="K291" i="8"/>
  <c r="L291" i="8"/>
  <c r="M291" i="8"/>
  <c r="N291" i="8"/>
  <c r="I292" i="8"/>
  <c r="J292" i="8"/>
  <c r="K292" i="8"/>
  <c r="L292" i="8"/>
  <c r="M292" i="8"/>
  <c r="N292" i="8"/>
  <c r="I293" i="8"/>
  <c r="J293" i="8"/>
  <c r="K293" i="8"/>
  <c r="L293" i="8"/>
  <c r="M293" i="8"/>
  <c r="N293" i="8"/>
  <c r="I294" i="8"/>
  <c r="J294" i="8"/>
  <c r="K294" i="8"/>
  <c r="L294" i="8"/>
  <c r="M294" i="8"/>
  <c r="N294" i="8"/>
  <c r="I295" i="8"/>
  <c r="J295" i="8"/>
  <c r="K295" i="8"/>
  <c r="L295" i="8"/>
  <c r="M295" i="8"/>
  <c r="N295" i="8"/>
  <c r="I296" i="8"/>
  <c r="J296" i="8"/>
  <c r="K296" i="8"/>
  <c r="L296" i="8"/>
  <c r="M296" i="8"/>
  <c r="N296" i="8"/>
  <c r="I297" i="8"/>
  <c r="J297" i="8"/>
  <c r="K297" i="8"/>
  <c r="L297" i="8"/>
  <c r="M297" i="8"/>
  <c r="N297" i="8"/>
  <c r="I298" i="8"/>
  <c r="J298" i="8"/>
  <c r="K298" i="8"/>
  <c r="L298" i="8"/>
  <c r="M298" i="8"/>
  <c r="N298" i="8"/>
  <c r="I299" i="8"/>
  <c r="J299" i="8"/>
  <c r="K299" i="8"/>
  <c r="L299" i="8"/>
  <c r="M299" i="8"/>
  <c r="N299" i="8"/>
  <c r="I300" i="8"/>
  <c r="J300" i="8"/>
  <c r="K300" i="8"/>
  <c r="L300" i="8"/>
  <c r="M300" i="8"/>
  <c r="N300" i="8"/>
  <c r="I301" i="8"/>
  <c r="J301" i="8"/>
  <c r="K301" i="8"/>
  <c r="L301" i="8"/>
  <c r="M301" i="8"/>
  <c r="N301" i="8"/>
  <c r="I302" i="8"/>
  <c r="J302" i="8"/>
  <c r="K302" i="8"/>
  <c r="L302" i="8"/>
  <c r="M302" i="8"/>
  <c r="N302" i="8"/>
  <c r="I303" i="8"/>
  <c r="J303" i="8"/>
  <c r="K303" i="8"/>
  <c r="L303" i="8"/>
  <c r="M303" i="8"/>
  <c r="N303" i="8"/>
  <c r="I304" i="8"/>
  <c r="J304" i="8"/>
  <c r="K304" i="8"/>
  <c r="L304" i="8"/>
  <c r="M304" i="8"/>
  <c r="N304" i="8"/>
  <c r="I305" i="8"/>
  <c r="J305" i="8"/>
  <c r="K305" i="8"/>
  <c r="L305" i="8"/>
  <c r="M305" i="8"/>
  <c r="N305" i="8"/>
  <c r="I306" i="8"/>
  <c r="J306" i="8"/>
  <c r="K306" i="8"/>
  <c r="L306" i="8"/>
  <c r="M306" i="8"/>
  <c r="N306" i="8"/>
  <c r="I307" i="8"/>
  <c r="J307" i="8"/>
  <c r="K307" i="8"/>
  <c r="L307" i="8"/>
  <c r="M307" i="8"/>
  <c r="N307" i="8"/>
  <c r="I308" i="8"/>
  <c r="J308" i="8"/>
  <c r="K308" i="8"/>
  <c r="L308" i="8"/>
  <c r="M308" i="8"/>
  <c r="N308" i="8"/>
  <c r="I309" i="8"/>
  <c r="J309" i="8"/>
  <c r="K309" i="8"/>
  <c r="L309" i="8"/>
  <c r="M309" i="8"/>
  <c r="N309" i="8"/>
  <c r="I310" i="8"/>
  <c r="J310" i="8"/>
  <c r="K310" i="8"/>
  <c r="L310" i="8"/>
  <c r="M310" i="8"/>
  <c r="N310" i="8"/>
  <c r="I311" i="8"/>
  <c r="J311" i="8"/>
  <c r="K311" i="8"/>
  <c r="L311" i="8"/>
  <c r="M311" i="8"/>
  <c r="N311" i="8"/>
  <c r="I312" i="8"/>
  <c r="J312" i="8"/>
  <c r="K312" i="8"/>
  <c r="L312" i="8"/>
  <c r="M312" i="8"/>
  <c r="N312" i="8"/>
  <c r="I313" i="8"/>
  <c r="J313" i="8"/>
  <c r="K313" i="8"/>
  <c r="L313" i="8"/>
  <c r="M313" i="8"/>
  <c r="N313" i="8"/>
  <c r="I314" i="8"/>
  <c r="J314" i="8"/>
  <c r="K314" i="8"/>
  <c r="L314" i="8"/>
  <c r="M314" i="8"/>
  <c r="N314" i="8"/>
  <c r="I315" i="8"/>
  <c r="J315" i="8"/>
  <c r="K315" i="8"/>
  <c r="L315" i="8"/>
  <c r="M315" i="8"/>
  <c r="N315" i="8"/>
  <c r="I316" i="8"/>
  <c r="J316" i="8"/>
  <c r="K316" i="8"/>
  <c r="L316" i="8"/>
  <c r="M316" i="8"/>
  <c r="N316" i="8"/>
  <c r="I317" i="8"/>
  <c r="J317" i="8"/>
  <c r="K317" i="8"/>
  <c r="L317" i="8"/>
  <c r="M317" i="8"/>
  <c r="N317" i="8"/>
  <c r="I318" i="8"/>
  <c r="J318" i="8"/>
  <c r="K318" i="8"/>
  <c r="L318" i="8"/>
  <c r="M318" i="8"/>
  <c r="N318" i="8"/>
  <c r="I319" i="8"/>
  <c r="J319" i="8"/>
  <c r="K319" i="8"/>
  <c r="L319" i="8"/>
  <c r="M319" i="8"/>
  <c r="N319" i="8"/>
  <c r="I320" i="8"/>
  <c r="J320" i="8"/>
  <c r="K320" i="8"/>
  <c r="L320" i="8"/>
  <c r="M320" i="8"/>
  <c r="N320" i="8"/>
  <c r="I321" i="8"/>
  <c r="J321" i="8"/>
  <c r="K321" i="8"/>
  <c r="L321" i="8"/>
  <c r="M321" i="8"/>
  <c r="N321" i="8"/>
  <c r="I322" i="8"/>
  <c r="J322" i="8"/>
  <c r="K322" i="8"/>
  <c r="L322" i="8"/>
  <c r="M322" i="8"/>
  <c r="N322" i="8"/>
  <c r="I323" i="8"/>
  <c r="J323" i="8"/>
  <c r="K323" i="8"/>
  <c r="L323" i="8"/>
  <c r="M323" i="8"/>
  <c r="N323" i="8"/>
  <c r="I324" i="8"/>
  <c r="J324" i="8"/>
  <c r="K324" i="8"/>
  <c r="L324" i="8"/>
  <c r="M324" i="8"/>
  <c r="N324" i="8"/>
  <c r="I325" i="8"/>
  <c r="J325" i="8"/>
  <c r="K325" i="8"/>
  <c r="L325" i="8"/>
  <c r="M325" i="8"/>
  <c r="N325" i="8"/>
  <c r="I326" i="8"/>
  <c r="J326" i="8"/>
  <c r="K326" i="8"/>
  <c r="L326" i="8"/>
  <c r="M326" i="8"/>
  <c r="N326" i="8"/>
  <c r="I327" i="8"/>
  <c r="J327" i="8"/>
  <c r="K327" i="8"/>
  <c r="L327" i="8"/>
  <c r="M327" i="8"/>
  <c r="N327" i="8"/>
  <c r="I328" i="8"/>
  <c r="J328" i="8"/>
  <c r="K328" i="8"/>
  <c r="L328" i="8"/>
  <c r="M328" i="8"/>
  <c r="N328" i="8"/>
  <c r="I329" i="8"/>
  <c r="J329" i="8"/>
  <c r="K329" i="8"/>
  <c r="L329" i="8"/>
  <c r="M329" i="8"/>
  <c r="N329" i="8"/>
  <c r="I330" i="8"/>
  <c r="J330" i="8"/>
  <c r="K330" i="8"/>
  <c r="L330" i="8"/>
  <c r="M330" i="8"/>
  <c r="N330" i="8"/>
  <c r="I331" i="8"/>
  <c r="J331" i="8"/>
  <c r="K331" i="8"/>
  <c r="L331" i="8"/>
  <c r="M331" i="8"/>
  <c r="N331" i="8"/>
  <c r="I332" i="8"/>
  <c r="J332" i="8"/>
  <c r="K332" i="8"/>
  <c r="L332" i="8"/>
  <c r="M332" i="8"/>
  <c r="N332" i="8"/>
  <c r="I333" i="8"/>
  <c r="J333" i="8"/>
  <c r="K333" i="8"/>
  <c r="L333" i="8"/>
  <c r="M333" i="8"/>
  <c r="N333" i="8"/>
  <c r="I334" i="8"/>
  <c r="J334" i="8"/>
  <c r="K334" i="8"/>
  <c r="L334" i="8"/>
  <c r="M334" i="8"/>
  <c r="N334" i="8"/>
  <c r="I335" i="8"/>
  <c r="J335" i="8"/>
  <c r="K335" i="8"/>
  <c r="L335" i="8"/>
  <c r="M335" i="8"/>
  <c r="N335" i="8"/>
  <c r="I336" i="8"/>
  <c r="J336" i="8"/>
  <c r="K336" i="8"/>
  <c r="L336" i="8"/>
  <c r="M336" i="8"/>
  <c r="N336" i="8"/>
  <c r="I337" i="8"/>
  <c r="J337" i="8"/>
  <c r="K337" i="8"/>
  <c r="L337" i="8"/>
  <c r="M337" i="8"/>
  <c r="N337" i="8"/>
  <c r="I338" i="8"/>
  <c r="J338" i="8"/>
  <c r="K338" i="8"/>
  <c r="L338" i="8"/>
  <c r="M338" i="8"/>
  <c r="N338" i="8"/>
  <c r="I339" i="8"/>
  <c r="J339" i="8"/>
  <c r="K339" i="8"/>
  <c r="L339" i="8"/>
  <c r="M339" i="8"/>
  <c r="N339" i="8"/>
  <c r="I340" i="8"/>
  <c r="J340" i="8"/>
  <c r="K340" i="8"/>
  <c r="L340" i="8"/>
  <c r="M340" i="8"/>
  <c r="N340" i="8"/>
  <c r="I341" i="8"/>
  <c r="J341" i="8"/>
  <c r="K341" i="8"/>
  <c r="L341" i="8"/>
  <c r="M341" i="8"/>
  <c r="N341" i="8"/>
  <c r="I342" i="8"/>
  <c r="J342" i="8"/>
  <c r="K342" i="8"/>
  <c r="L342" i="8"/>
  <c r="M342" i="8"/>
  <c r="N342" i="8"/>
  <c r="I343" i="8"/>
  <c r="J343" i="8"/>
  <c r="K343" i="8"/>
  <c r="L343" i="8"/>
  <c r="M343" i="8"/>
  <c r="N343" i="8"/>
  <c r="I344" i="8"/>
  <c r="J344" i="8"/>
  <c r="K344" i="8"/>
  <c r="L344" i="8"/>
  <c r="M344" i="8"/>
  <c r="N344" i="8"/>
  <c r="I345" i="8"/>
  <c r="J345" i="8"/>
  <c r="K345" i="8"/>
  <c r="L345" i="8"/>
  <c r="M345" i="8"/>
  <c r="N345" i="8"/>
  <c r="I346" i="8"/>
  <c r="J346" i="8"/>
  <c r="K346" i="8"/>
  <c r="L346" i="8"/>
  <c r="M346" i="8"/>
  <c r="N346" i="8"/>
  <c r="I347" i="8"/>
  <c r="J347" i="8"/>
  <c r="K347" i="8"/>
  <c r="L347" i="8"/>
  <c r="M347" i="8"/>
  <c r="N347" i="8"/>
  <c r="I348" i="8"/>
  <c r="J348" i="8"/>
  <c r="K348" i="8"/>
  <c r="L348" i="8"/>
  <c r="M348" i="8"/>
  <c r="N348" i="8"/>
  <c r="I349" i="8"/>
  <c r="J349" i="8"/>
  <c r="K349" i="8"/>
  <c r="L349" i="8"/>
  <c r="M349" i="8"/>
  <c r="N349" i="8"/>
  <c r="I350" i="8"/>
  <c r="J350" i="8"/>
  <c r="K350" i="8"/>
  <c r="L350" i="8"/>
  <c r="M350" i="8"/>
  <c r="N350" i="8"/>
  <c r="I351" i="8"/>
  <c r="J351" i="8"/>
  <c r="K351" i="8"/>
  <c r="L351" i="8"/>
  <c r="M351" i="8"/>
  <c r="N351" i="8"/>
  <c r="I352" i="8"/>
  <c r="J352" i="8"/>
  <c r="K352" i="8"/>
  <c r="L352" i="8"/>
  <c r="M352" i="8"/>
  <c r="N352" i="8"/>
  <c r="I353" i="8"/>
  <c r="J353" i="8"/>
  <c r="K353" i="8"/>
  <c r="L353" i="8"/>
  <c r="M353" i="8"/>
  <c r="N353" i="8"/>
  <c r="I354" i="8"/>
  <c r="J354" i="8"/>
  <c r="K354" i="8"/>
  <c r="L354" i="8"/>
  <c r="M354" i="8"/>
  <c r="N354" i="8"/>
  <c r="I355" i="8"/>
  <c r="J355" i="8"/>
  <c r="K355" i="8"/>
  <c r="L355" i="8"/>
  <c r="M355" i="8"/>
  <c r="N355" i="8"/>
  <c r="I356" i="8"/>
  <c r="J356" i="8"/>
  <c r="K356" i="8"/>
  <c r="L356" i="8"/>
  <c r="M356" i="8"/>
  <c r="N356" i="8"/>
  <c r="I357" i="8"/>
  <c r="J357" i="8"/>
  <c r="K357" i="8"/>
  <c r="L357" i="8"/>
  <c r="M357" i="8"/>
  <c r="N357" i="8"/>
  <c r="I358" i="8"/>
  <c r="J358" i="8"/>
  <c r="K358" i="8"/>
  <c r="L358" i="8"/>
  <c r="M358" i="8"/>
  <c r="N358" i="8"/>
  <c r="I359" i="8"/>
  <c r="J359" i="8"/>
  <c r="K359" i="8"/>
  <c r="L359" i="8"/>
  <c r="M359" i="8"/>
  <c r="N359" i="8"/>
  <c r="I360" i="8"/>
  <c r="J360" i="8"/>
  <c r="K360" i="8"/>
  <c r="L360" i="8"/>
  <c r="M360" i="8"/>
  <c r="N360" i="8"/>
  <c r="I361" i="8"/>
  <c r="J361" i="8"/>
  <c r="K361" i="8"/>
  <c r="L361" i="8"/>
  <c r="M361" i="8"/>
  <c r="N361" i="8"/>
  <c r="I362" i="8"/>
  <c r="J362" i="8"/>
  <c r="K362" i="8"/>
  <c r="L362" i="8"/>
  <c r="M362" i="8"/>
  <c r="N362" i="8"/>
  <c r="I363" i="8"/>
  <c r="J363" i="8"/>
  <c r="K363" i="8"/>
  <c r="L363" i="8"/>
  <c r="M363" i="8"/>
  <c r="N363" i="8"/>
  <c r="I364" i="8"/>
  <c r="J364" i="8"/>
  <c r="K364" i="8"/>
  <c r="L364" i="8"/>
  <c r="M364" i="8"/>
  <c r="N364" i="8"/>
  <c r="I365" i="8"/>
  <c r="J365" i="8"/>
  <c r="K365" i="8"/>
  <c r="L365" i="8"/>
  <c r="M365" i="8"/>
  <c r="N365" i="8"/>
  <c r="I366" i="8"/>
  <c r="J366" i="8"/>
  <c r="K366" i="8"/>
  <c r="L366" i="8"/>
  <c r="M366" i="8"/>
  <c r="N366" i="8"/>
  <c r="I367" i="8"/>
  <c r="J367" i="8"/>
  <c r="K367" i="8"/>
  <c r="L367" i="8"/>
  <c r="M367" i="8"/>
  <c r="N367" i="8"/>
  <c r="I368" i="8"/>
  <c r="J368" i="8"/>
  <c r="K368" i="8"/>
  <c r="L368" i="8"/>
  <c r="M368" i="8"/>
  <c r="N368" i="8"/>
  <c r="I369" i="8"/>
  <c r="J369" i="8"/>
  <c r="K369" i="8"/>
  <c r="L369" i="8"/>
  <c r="M369" i="8"/>
  <c r="N369" i="8"/>
  <c r="I370" i="8"/>
  <c r="J370" i="8"/>
  <c r="K370" i="8"/>
  <c r="L370" i="8"/>
  <c r="M370" i="8"/>
  <c r="N370" i="8"/>
  <c r="I371" i="8"/>
  <c r="J371" i="8"/>
  <c r="K371" i="8"/>
  <c r="L371" i="8"/>
  <c r="M371" i="8"/>
  <c r="N371" i="8"/>
  <c r="I372" i="8"/>
  <c r="J372" i="8"/>
  <c r="K372" i="8"/>
  <c r="L372" i="8"/>
  <c r="M372" i="8"/>
  <c r="N372" i="8"/>
  <c r="I373" i="8"/>
  <c r="J373" i="8"/>
  <c r="K373" i="8"/>
  <c r="L373" i="8"/>
  <c r="M373" i="8"/>
  <c r="N373" i="8"/>
  <c r="I374" i="8"/>
  <c r="J374" i="8"/>
  <c r="K374" i="8"/>
  <c r="L374" i="8"/>
  <c r="M374" i="8"/>
  <c r="N374" i="8"/>
  <c r="I375" i="8"/>
  <c r="J375" i="8"/>
  <c r="K375" i="8"/>
  <c r="L375" i="8"/>
  <c r="M375" i="8"/>
  <c r="N375" i="8"/>
  <c r="I376" i="8"/>
  <c r="J376" i="8"/>
  <c r="K376" i="8"/>
  <c r="L376" i="8"/>
  <c r="M376" i="8"/>
  <c r="N376" i="8"/>
  <c r="I377" i="8"/>
  <c r="J377" i="8"/>
  <c r="K377" i="8"/>
  <c r="L377" i="8"/>
  <c r="M377" i="8"/>
  <c r="N377" i="8"/>
  <c r="I378" i="8"/>
  <c r="J378" i="8"/>
  <c r="K378" i="8"/>
  <c r="L378" i="8"/>
  <c r="M378" i="8"/>
  <c r="N378" i="8"/>
  <c r="I379" i="8"/>
  <c r="J379" i="8"/>
  <c r="K379" i="8"/>
  <c r="L379" i="8"/>
  <c r="M379" i="8"/>
  <c r="N379" i="8"/>
  <c r="I380" i="8"/>
  <c r="J380" i="8"/>
  <c r="K380" i="8"/>
  <c r="L380" i="8"/>
  <c r="M380" i="8"/>
  <c r="N380" i="8"/>
  <c r="I381" i="8"/>
  <c r="J381" i="8"/>
  <c r="K381" i="8"/>
  <c r="L381" i="8"/>
  <c r="M381" i="8"/>
  <c r="N381" i="8"/>
  <c r="I382" i="8"/>
  <c r="J382" i="8"/>
  <c r="K382" i="8"/>
  <c r="L382" i="8"/>
  <c r="M382" i="8"/>
  <c r="N382" i="8"/>
  <c r="I383" i="8"/>
  <c r="J383" i="8"/>
  <c r="K383" i="8"/>
  <c r="L383" i="8"/>
  <c r="M383" i="8"/>
  <c r="N383" i="8"/>
  <c r="I384" i="8"/>
  <c r="J384" i="8"/>
  <c r="K384" i="8"/>
  <c r="L384" i="8"/>
  <c r="M384" i="8"/>
  <c r="N384" i="8"/>
  <c r="I385" i="8"/>
  <c r="J385" i="8"/>
  <c r="K385" i="8"/>
  <c r="L385" i="8"/>
  <c r="M385" i="8"/>
  <c r="N385" i="8"/>
  <c r="I386" i="8"/>
  <c r="J386" i="8"/>
  <c r="K386" i="8"/>
  <c r="L386" i="8"/>
  <c r="M386" i="8"/>
  <c r="N386" i="8"/>
  <c r="I387" i="8"/>
  <c r="J387" i="8"/>
  <c r="K387" i="8"/>
  <c r="L387" i="8"/>
  <c r="M387" i="8"/>
  <c r="N387" i="8"/>
  <c r="I388" i="8"/>
  <c r="J388" i="8"/>
  <c r="K388" i="8"/>
  <c r="L388" i="8"/>
  <c r="M388" i="8"/>
  <c r="N388" i="8"/>
  <c r="I389" i="8"/>
  <c r="J389" i="8"/>
  <c r="K389" i="8"/>
  <c r="L389" i="8"/>
  <c r="M389" i="8"/>
  <c r="N389" i="8"/>
  <c r="I390" i="8"/>
  <c r="J390" i="8"/>
  <c r="K390" i="8"/>
  <c r="L390" i="8"/>
  <c r="M390" i="8"/>
  <c r="N390" i="8"/>
  <c r="I391" i="8"/>
  <c r="J391" i="8"/>
  <c r="K391" i="8"/>
  <c r="L391" i="8"/>
  <c r="M391" i="8"/>
  <c r="N391" i="8"/>
  <c r="I392" i="8"/>
  <c r="J392" i="8"/>
  <c r="K392" i="8"/>
  <c r="L392" i="8"/>
  <c r="M392" i="8"/>
  <c r="N392" i="8"/>
  <c r="I393" i="8"/>
  <c r="J393" i="8"/>
  <c r="K393" i="8"/>
  <c r="L393" i="8"/>
  <c r="M393" i="8"/>
  <c r="N393" i="8"/>
  <c r="I394" i="8"/>
  <c r="J394" i="8"/>
  <c r="K394" i="8"/>
  <c r="L394" i="8"/>
  <c r="M394" i="8"/>
  <c r="N394" i="8"/>
  <c r="I395" i="8"/>
  <c r="J395" i="8"/>
  <c r="K395" i="8"/>
  <c r="L395" i="8"/>
  <c r="M395" i="8"/>
  <c r="N395" i="8"/>
  <c r="I396" i="8"/>
  <c r="J396" i="8"/>
  <c r="K396" i="8"/>
  <c r="L396" i="8"/>
  <c r="M396" i="8"/>
  <c r="N396" i="8"/>
  <c r="I397" i="8"/>
  <c r="J397" i="8"/>
  <c r="K397" i="8"/>
  <c r="L397" i="8"/>
  <c r="M397" i="8"/>
  <c r="N397" i="8"/>
  <c r="I398" i="8"/>
  <c r="J398" i="8"/>
  <c r="K398" i="8"/>
  <c r="L398" i="8"/>
  <c r="M398" i="8"/>
  <c r="N398" i="8"/>
  <c r="I399" i="8"/>
  <c r="J399" i="8"/>
  <c r="K399" i="8"/>
  <c r="L399" i="8"/>
  <c r="M399" i="8"/>
  <c r="N399" i="8"/>
  <c r="I400" i="8"/>
  <c r="J400" i="8"/>
  <c r="K400" i="8"/>
  <c r="L400" i="8"/>
  <c r="M400" i="8"/>
  <c r="N400" i="8"/>
  <c r="I401" i="8"/>
  <c r="J401" i="8"/>
  <c r="K401" i="8"/>
  <c r="L401" i="8"/>
  <c r="M401" i="8"/>
  <c r="N401" i="8"/>
  <c r="I402" i="8"/>
  <c r="J402" i="8"/>
  <c r="K402" i="8"/>
  <c r="L402" i="8"/>
  <c r="M402" i="8"/>
  <c r="N402" i="8"/>
  <c r="I403" i="8"/>
  <c r="J403" i="8"/>
  <c r="K403" i="8"/>
  <c r="L403" i="8"/>
  <c r="M403" i="8"/>
  <c r="N403" i="8"/>
  <c r="I404" i="8"/>
  <c r="J404" i="8"/>
  <c r="K404" i="8"/>
  <c r="L404" i="8"/>
  <c r="M404" i="8"/>
  <c r="N404" i="8"/>
  <c r="I405" i="8"/>
  <c r="J405" i="8"/>
  <c r="K405" i="8"/>
  <c r="L405" i="8"/>
  <c r="M405" i="8"/>
  <c r="N405" i="8"/>
  <c r="I406" i="8"/>
  <c r="J406" i="8"/>
  <c r="K406" i="8"/>
  <c r="L406" i="8"/>
  <c r="M406" i="8"/>
  <c r="N406" i="8"/>
  <c r="I407" i="8"/>
  <c r="J407" i="8"/>
  <c r="K407" i="8"/>
  <c r="L407" i="8"/>
  <c r="M407" i="8"/>
  <c r="N407" i="8"/>
  <c r="I408" i="8"/>
  <c r="J408" i="8"/>
  <c r="K408" i="8"/>
  <c r="L408" i="8"/>
  <c r="M408" i="8"/>
  <c r="N408" i="8"/>
  <c r="I409" i="8"/>
  <c r="J409" i="8"/>
  <c r="K409" i="8"/>
  <c r="L409" i="8"/>
  <c r="M409" i="8"/>
  <c r="N409" i="8"/>
  <c r="I410" i="8"/>
  <c r="J410" i="8"/>
  <c r="K410" i="8"/>
  <c r="L410" i="8"/>
  <c r="M410" i="8"/>
  <c r="N410" i="8"/>
  <c r="I411" i="8"/>
  <c r="J411" i="8"/>
  <c r="K411" i="8"/>
  <c r="L411" i="8"/>
  <c r="M411" i="8"/>
  <c r="N411" i="8"/>
  <c r="I412" i="8"/>
  <c r="J412" i="8"/>
  <c r="K412" i="8"/>
  <c r="L412" i="8"/>
  <c r="M412" i="8"/>
  <c r="N412" i="8"/>
  <c r="I413" i="8"/>
  <c r="J413" i="8"/>
  <c r="K413" i="8"/>
  <c r="L413" i="8"/>
  <c r="M413" i="8"/>
  <c r="N413" i="8"/>
  <c r="I414" i="8"/>
  <c r="J414" i="8"/>
  <c r="K414" i="8"/>
  <c r="L414" i="8"/>
  <c r="M414" i="8"/>
  <c r="N414" i="8"/>
  <c r="I415" i="8"/>
  <c r="J415" i="8"/>
  <c r="K415" i="8"/>
  <c r="L415" i="8"/>
  <c r="M415" i="8"/>
  <c r="N415" i="8"/>
  <c r="I416" i="8"/>
  <c r="J416" i="8"/>
  <c r="K416" i="8"/>
  <c r="L416" i="8"/>
  <c r="M416" i="8"/>
  <c r="N416" i="8"/>
  <c r="I417" i="8"/>
  <c r="J417" i="8"/>
  <c r="K417" i="8"/>
  <c r="L417" i="8"/>
  <c r="M417" i="8"/>
  <c r="N417" i="8"/>
  <c r="I418" i="8"/>
  <c r="J418" i="8"/>
  <c r="K418" i="8"/>
  <c r="L418" i="8"/>
  <c r="M418" i="8"/>
  <c r="N418" i="8"/>
  <c r="I419" i="8"/>
  <c r="J419" i="8"/>
  <c r="K419" i="8"/>
  <c r="L419" i="8"/>
  <c r="M419" i="8"/>
  <c r="N419" i="8"/>
  <c r="I420" i="8"/>
  <c r="J420" i="8"/>
  <c r="K420" i="8"/>
  <c r="L420" i="8"/>
  <c r="M420" i="8"/>
  <c r="N420" i="8"/>
  <c r="I421" i="8"/>
  <c r="J421" i="8"/>
  <c r="K421" i="8"/>
  <c r="L421" i="8"/>
  <c r="M421" i="8"/>
  <c r="N421" i="8"/>
  <c r="I422" i="8"/>
  <c r="J422" i="8"/>
  <c r="K422" i="8"/>
  <c r="L422" i="8"/>
  <c r="M422" i="8"/>
  <c r="N422" i="8"/>
  <c r="I423" i="8"/>
  <c r="J423" i="8"/>
  <c r="K423" i="8"/>
  <c r="L423" i="8"/>
  <c r="M423" i="8"/>
  <c r="N423" i="8"/>
  <c r="I424" i="8"/>
  <c r="J424" i="8"/>
  <c r="K424" i="8"/>
  <c r="L424" i="8"/>
  <c r="M424" i="8"/>
  <c r="N424" i="8"/>
  <c r="I425" i="8"/>
  <c r="J425" i="8"/>
  <c r="K425" i="8"/>
  <c r="L425" i="8"/>
  <c r="M425" i="8"/>
  <c r="N425" i="8"/>
  <c r="I426" i="8"/>
  <c r="J426" i="8"/>
  <c r="K426" i="8"/>
  <c r="L426" i="8"/>
  <c r="M426" i="8"/>
  <c r="N426" i="8"/>
  <c r="I427" i="8"/>
  <c r="J427" i="8"/>
  <c r="K427" i="8"/>
  <c r="L427" i="8"/>
  <c r="M427" i="8"/>
  <c r="N427" i="8"/>
  <c r="I428" i="8"/>
  <c r="J428" i="8"/>
  <c r="K428" i="8"/>
  <c r="L428" i="8"/>
  <c r="M428" i="8"/>
  <c r="N428" i="8"/>
  <c r="I429" i="8"/>
  <c r="J429" i="8"/>
  <c r="K429" i="8"/>
  <c r="L429" i="8"/>
  <c r="M429" i="8"/>
  <c r="N429" i="8"/>
  <c r="J3" i="8"/>
  <c r="K3" i="8"/>
  <c r="I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3" i="8"/>
  <c r="I3" i="11" l="1"/>
  <c r="I411" i="11"/>
  <c r="I399" i="11"/>
  <c r="I391" i="11"/>
  <c r="I427" i="11"/>
  <c r="I419" i="11"/>
  <c r="I387" i="11"/>
  <c r="I375" i="11"/>
  <c r="I367" i="11"/>
  <c r="I363" i="11"/>
  <c r="I359" i="11"/>
  <c r="I355" i="11"/>
  <c r="I347" i="11"/>
  <c r="I335" i="11"/>
  <c r="I331" i="11"/>
  <c r="I319" i="11"/>
  <c r="I315" i="11"/>
  <c r="I311" i="11"/>
  <c r="I307" i="11"/>
  <c r="I303" i="11"/>
  <c r="I295" i="11"/>
  <c r="I287" i="11"/>
  <c r="I279" i="11"/>
  <c r="I271" i="11"/>
  <c r="I263" i="11"/>
  <c r="I251" i="11"/>
  <c r="I247" i="11"/>
  <c r="I243" i="11"/>
  <c r="I407" i="11"/>
  <c r="I403" i="11"/>
  <c r="I379" i="11"/>
  <c r="I371" i="11"/>
  <c r="I351" i="11"/>
  <c r="I343" i="11"/>
  <c r="I327" i="11"/>
  <c r="I323" i="11"/>
  <c r="I299" i="11"/>
  <c r="I291" i="11"/>
  <c r="I283" i="11"/>
  <c r="I275" i="11"/>
  <c r="I267" i="11"/>
  <c r="I259" i="11"/>
  <c r="I255" i="11"/>
  <c r="I235" i="11"/>
  <c r="I223" i="11"/>
  <c r="I203" i="11"/>
  <c r="I199" i="11"/>
  <c r="I187" i="11"/>
  <c r="I412" i="11"/>
  <c r="I408" i="11"/>
  <c r="I392" i="11"/>
  <c r="I376" i="11"/>
  <c r="I372" i="11"/>
  <c r="I360" i="11"/>
  <c r="I356" i="11"/>
  <c r="I344" i="11"/>
  <c r="I340" i="11"/>
  <c r="I324" i="11"/>
  <c r="I316" i="11"/>
  <c r="I312" i="11"/>
  <c r="I304" i="11"/>
  <c r="I288" i="11"/>
  <c r="I276" i="11"/>
  <c r="I272" i="11"/>
  <c r="I268" i="11"/>
  <c r="I256" i="11"/>
  <c r="I224" i="11"/>
  <c r="I220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I168" i="11"/>
  <c r="I164" i="11"/>
  <c r="I160" i="11"/>
  <c r="I156" i="11"/>
  <c r="I152" i="11"/>
  <c r="I148" i="11"/>
  <c r="I144" i="11"/>
  <c r="I140" i="11"/>
  <c r="I136" i="11"/>
  <c r="I132" i="11"/>
  <c r="I128" i="11"/>
  <c r="I124" i="11"/>
  <c r="I120" i="11"/>
  <c r="I116" i="11"/>
  <c r="I112" i="11"/>
  <c r="I108" i="11"/>
  <c r="I104" i="11"/>
  <c r="I100" i="11"/>
  <c r="I96" i="11"/>
  <c r="I92" i="11"/>
  <c r="I88" i="11"/>
  <c r="I84" i="11"/>
  <c r="I80" i="11"/>
  <c r="I76" i="11"/>
  <c r="I72" i="11"/>
  <c r="I68" i="11"/>
  <c r="I64" i="11"/>
  <c r="I60" i="11"/>
  <c r="I56" i="11"/>
  <c r="I52" i="11"/>
  <c r="I48" i="11"/>
  <c r="I44" i="11"/>
  <c r="I40" i="11"/>
  <c r="I36" i="11"/>
  <c r="I32" i="11"/>
  <c r="I28" i="11"/>
  <c r="I24" i="11"/>
  <c r="I20" i="11"/>
  <c r="I16" i="11"/>
  <c r="I12" i="11"/>
  <c r="I8" i="11"/>
  <c r="I4" i="11"/>
  <c r="I239" i="11"/>
  <c r="I231" i="11"/>
  <c r="I227" i="11"/>
  <c r="I207" i="11"/>
  <c r="I163" i="11"/>
  <c r="I155" i="11"/>
  <c r="I147" i="11"/>
  <c r="I428" i="11"/>
  <c r="I420" i="11"/>
  <c r="I416" i="11"/>
  <c r="I404" i="11"/>
  <c r="I400" i="11"/>
  <c r="I380" i="11"/>
  <c r="I364" i="11"/>
  <c r="I352" i="11"/>
  <c r="I300" i="11"/>
  <c r="I292" i="11"/>
  <c r="I280" i="11"/>
  <c r="I260" i="11"/>
  <c r="I248" i="11"/>
  <c r="I236" i="11"/>
  <c r="I425" i="11"/>
  <c r="I421" i="11"/>
  <c r="I417" i="11"/>
  <c r="I413" i="11"/>
  <c r="I409" i="11"/>
  <c r="I405" i="11"/>
  <c r="I401" i="11"/>
  <c r="I397" i="11"/>
  <c r="I393" i="11"/>
  <c r="I389" i="11"/>
  <c r="I385" i="11"/>
  <c r="I381" i="11"/>
  <c r="I377" i="11"/>
  <c r="I373" i="11"/>
  <c r="I369" i="11"/>
  <c r="I365" i="11"/>
  <c r="I361" i="11"/>
  <c r="I357" i="11"/>
  <c r="I353" i="11"/>
  <c r="I349" i="11"/>
  <c r="I345" i="11"/>
  <c r="I341" i="11"/>
  <c r="I337" i="11"/>
  <c r="I333" i="11"/>
  <c r="I329" i="11"/>
  <c r="I325" i="11"/>
  <c r="I321" i="11"/>
  <c r="I317" i="11"/>
  <c r="I313" i="11"/>
  <c r="I309" i="11"/>
  <c r="I305" i="11"/>
  <c r="I301" i="11"/>
  <c r="I297" i="11"/>
  <c r="I293" i="11"/>
  <c r="I289" i="11"/>
  <c r="I285" i="11"/>
  <c r="I281" i="11"/>
  <c r="I277" i="11"/>
  <c r="I273" i="11"/>
  <c r="I269" i="11"/>
  <c r="I265" i="11"/>
  <c r="I261" i="11"/>
  <c r="I257" i="11"/>
  <c r="I253" i="11"/>
  <c r="I249" i="11"/>
  <c r="I245" i="11"/>
  <c r="I241" i="11"/>
  <c r="I237" i="11"/>
  <c r="I233" i="11"/>
  <c r="I229" i="11"/>
  <c r="I225" i="11"/>
  <c r="I221" i="11"/>
  <c r="I217" i="11"/>
  <c r="I213" i="11"/>
  <c r="I209" i="11"/>
  <c r="I205" i="11"/>
  <c r="I201" i="11"/>
  <c r="I197" i="11"/>
  <c r="I193" i="11"/>
  <c r="I189" i="11"/>
  <c r="I185" i="11"/>
  <c r="I181" i="11"/>
  <c r="I177" i="11"/>
  <c r="I173" i="11"/>
  <c r="I211" i="11"/>
  <c r="I195" i="11"/>
  <c r="I191" i="11"/>
  <c r="I183" i="11"/>
  <c r="I179" i="11"/>
  <c r="I171" i="11"/>
  <c r="I167" i="11"/>
  <c r="I159" i="11"/>
  <c r="I151" i="11"/>
  <c r="I143" i="11"/>
  <c r="I424" i="11"/>
  <c r="I396" i="11"/>
  <c r="I388" i="11"/>
  <c r="I384" i="11"/>
  <c r="I368" i="11"/>
  <c r="I348" i="11"/>
  <c r="I336" i="11"/>
  <c r="I332" i="11"/>
  <c r="I328" i="11"/>
  <c r="I320" i="11"/>
  <c r="I308" i="11"/>
  <c r="I296" i="11"/>
  <c r="I284" i="11"/>
  <c r="I264" i="11"/>
  <c r="I252" i="11"/>
  <c r="I244" i="11"/>
  <c r="I240" i="11"/>
  <c r="I232" i="11"/>
  <c r="I228" i="11"/>
  <c r="I426" i="11"/>
  <c r="I422" i="11"/>
  <c r="I418" i="11"/>
  <c r="I414" i="11"/>
  <c r="I410" i="11"/>
  <c r="I406" i="11"/>
  <c r="I402" i="11"/>
  <c r="I398" i="11"/>
  <c r="I394" i="11"/>
  <c r="I390" i="11"/>
  <c r="I386" i="11"/>
  <c r="I382" i="11"/>
  <c r="I378" i="11"/>
  <c r="I374" i="11"/>
  <c r="I370" i="11"/>
  <c r="I366" i="11"/>
  <c r="I362" i="11"/>
  <c r="I358" i="11"/>
  <c r="I354" i="11"/>
  <c r="I350" i="11"/>
  <c r="I346" i="11"/>
  <c r="I342" i="11"/>
  <c r="I338" i="11"/>
  <c r="I334" i="11"/>
  <c r="I330" i="11"/>
  <c r="I326" i="11"/>
  <c r="I322" i="11"/>
  <c r="I318" i="11"/>
  <c r="I314" i="11"/>
  <c r="I310" i="11"/>
  <c r="I306" i="11"/>
  <c r="I302" i="11"/>
  <c r="I298" i="11"/>
  <c r="I294" i="11"/>
  <c r="I290" i="11"/>
  <c r="I286" i="11"/>
  <c r="I282" i="11"/>
  <c r="I278" i="11"/>
  <c r="I274" i="11"/>
  <c r="I270" i="11"/>
  <c r="I266" i="11"/>
  <c r="I262" i="11"/>
  <c r="I258" i="11"/>
  <c r="I254" i="11"/>
  <c r="I250" i="11"/>
  <c r="I246" i="11"/>
  <c r="I242" i="11"/>
  <c r="I238" i="11"/>
  <c r="I234" i="11"/>
  <c r="I230" i="11"/>
  <c r="I226" i="11"/>
  <c r="I222" i="11"/>
  <c r="I218" i="11"/>
  <c r="I214" i="11"/>
  <c r="I210" i="11"/>
  <c r="I206" i="11"/>
  <c r="I202" i="11"/>
  <c r="I198" i="11"/>
  <c r="I194" i="11"/>
  <c r="I190" i="11"/>
  <c r="I186" i="11"/>
  <c r="I182" i="11"/>
  <c r="I178" i="11"/>
  <c r="I174" i="11"/>
  <c r="I170" i="11"/>
  <c r="I166" i="11"/>
  <c r="I162" i="11"/>
  <c r="I158" i="11"/>
  <c r="I154" i="11"/>
  <c r="I150" i="11"/>
  <c r="I146" i="11"/>
  <c r="I142" i="11"/>
  <c r="I138" i="11"/>
  <c r="I134" i="11"/>
  <c r="I130" i="11"/>
  <c r="I126" i="11"/>
  <c r="I122" i="11"/>
  <c r="I118" i="11"/>
  <c r="I114" i="11"/>
  <c r="I110" i="11"/>
  <c r="I106" i="11"/>
  <c r="I102" i="11"/>
  <c r="I98" i="11"/>
  <c r="I94" i="11"/>
  <c r="I90" i="11"/>
  <c r="I86" i="11"/>
  <c r="I82" i="11"/>
  <c r="I78" i="11"/>
  <c r="I74" i="11"/>
  <c r="I70" i="11"/>
  <c r="I66" i="11"/>
  <c r="I62" i="11"/>
  <c r="I58" i="11"/>
  <c r="I54" i="11"/>
  <c r="I50" i="11"/>
  <c r="I46" i="11"/>
  <c r="I42" i="11"/>
  <c r="I38" i="11"/>
  <c r="I34" i="11"/>
  <c r="I30" i="11"/>
  <c r="I26" i="11"/>
  <c r="I22" i="11"/>
  <c r="I18" i="11"/>
  <c r="I14" i="11"/>
  <c r="I10" i="11"/>
  <c r="I6" i="11"/>
  <c r="I139" i="11"/>
  <c r="I135" i="11"/>
  <c r="I131" i="11"/>
  <c r="I127" i="11"/>
  <c r="I123" i="11"/>
  <c r="I119" i="11"/>
  <c r="I115" i="11"/>
  <c r="I111" i="11"/>
  <c r="I107" i="11"/>
  <c r="I103" i="11"/>
  <c r="I99" i="11"/>
  <c r="I95" i="11"/>
  <c r="I91" i="11"/>
  <c r="I87" i="11"/>
  <c r="I83" i="11"/>
  <c r="I79" i="11"/>
  <c r="I75" i="11"/>
  <c r="I71" i="11"/>
  <c r="I67" i="11"/>
  <c r="I63" i="11"/>
  <c r="I59" i="11"/>
  <c r="I55" i="11"/>
  <c r="I51" i="11"/>
  <c r="I47" i="11"/>
  <c r="I43" i="11"/>
  <c r="I39" i="11"/>
  <c r="I35" i="11"/>
  <c r="I31" i="11"/>
  <c r="I27" i="11"/>
  <c r="I23" i="11"/>
  <c r="I19" i="11"/>
  <c r="I15" i="11"/>
  <c r="I11" i="11"/>
  <c r="I7" i="11"/>
  <c r="I169" i="11"/>
  <c r="I165" i="11"/>
  <c r="I161" i="11"/>
  <c r="I157" i="11"/>
  <c r="I153" i="11"/>
  <c r="I149" i="11"/>
  <c r="I145" i="11"/>
  <c r="I141" i="11"/>
  <c r="I137" i="11"/>
  <c r="I133" i="11"/>
  <c r="I129" i="11"/>
  <c r="I125" i="11"/>
  <c r="I121" i="11"/>
  <c r="I117" i="11"/>
  <c r="I113" i="11"/>
  <c r="I109" i="11"/>
  <c r="I105" i="11"/>
  <c r="I101" i="11"/>
  <c r="I97" i="11"/>
  <c r="I93" i="11"/>
  <c r="I89" i="11"/>
  <c r="I85" i="11"/>
  <c r="I81" i="11"/>
  <c r="I77" i="11"/>
  <c r="I73" i="11"/>
  <c r="I69" i="11"/>
  <c r="I65" i="11"/>
  <c r="I61" i="11"/>
  <c r="I57" i="11"/>
  <c r="I53" i="11"/>
  <c r="I49" i="11"/>
  <c r="I45" i="11"/>
  <c r="I41" i="11"/>
  <c r="I37" i="11"/>
  <c r="I33" i="11"/>
  <c r="I29" i="11"/>
  <c r="I25" i="11"/>
  <c r="I21" i="11"/>
  <c r="I17" i="11"/>
  <c r="I13" i="11"/>
  <c r="I9" i="11"/>
  <c r="I5" i="1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I6" i="5"/>
  <c r="H8" i="5"/>
  <c r="I1" i="11" l="1"/>
  <c r="I8" i="5"/>
  <c r="I7" i="5"/>
</calcChain>
</file>

<file path=xl/sharedStrings.xml><?xml version="1.0" encoding="utf-8"?>
<sst xmlns="http://schemas.openxmlformats.org/spreadsheetml/2006/main" count="17530" uniqueCount="4374">
  <si>
    <t>Rank</t>
  </si>
  <si>
    <t>Probability</t>
  </si>
  <si>
    <t>Label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</si>
  <si>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</si>
  <si>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</si>
  <si>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</si>
  <si>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</si>
  <si>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</si>
  <si>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</si>
  <si>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</si>
  <si>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</si>
  <si>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</si>
  <si>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</si>
  <si>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</si>
  <si>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</si>
  <si>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</si>
  <si>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</si>
  <si>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</si>
  <si>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</si>
  <si>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</si>
  <si>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</si>
  <si>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</si>
  <si>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</si>
  <si>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</si>
  <si>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</si>
  <si>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</si>
  <si>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</si>
  <si>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</si>
  <si>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</si>
  <si>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</si>
  <si>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</si>
  <si>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</si>
  <si>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</si>
  <si>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</si>
  <si>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</si>
  <si>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</si>
  <si>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</si>
  <si>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</si>
  <si>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</si>
  <si>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</si>
  <si>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</si>
  <si>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</si>
  <si>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</si>
  <si>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</si>
  <si>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</si>
  <si>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</si>
  <si>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</si>
  <si>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</si>
  <si>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</si>
  <si>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</si>
  <si>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</si>
  <si>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</si>
  <si>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</si>
  <si>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</si>
  <si>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</si>
  <si>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</si>
  <si>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</si>
  <si>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</si>
  <si>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</si>
  <si>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</si>
  <si>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</si>
  <si>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</si>
  <si>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</si>
  <si>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</si>
  <si>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</si>
  <si>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</si>
  <si>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</si>
  <si>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</si>
  <si>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</si>
  <si>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</si>
  <si>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</si>
  <si>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</si>
  <si>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</si>
  <si>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</si>
  <si>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</si>
  <si>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</si>
  <si>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</si>
  <si>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</si>
  <si>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</si>
  <si>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</si>
  <si>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</si>
  <si>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</si>
  <si>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</si>
  <si>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</si>
  <si>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</si>
  <si>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</si>
  <si>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Edu-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</si>
  <si>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</si>
  <si>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</si>
  <si>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</si>
  <si>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</si>
  <si>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</si>
  <si>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</si>
  <si>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</si>
  <si>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</si>
  <si>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</si>
  <si>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</si>
  <si>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</si>
  <si>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</si>
  <si>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</si>
  <si>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</si>
  <si>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</si>
  <si>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</si>
  <si>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</si>
  <si>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</si>
  <si>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</si>
  <si>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</si>
  <si>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</si>
  <si>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</si>
  <si>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</si>
  <si>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</si>
  <si>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</si>
  <si>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</si>
  <si>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</si>
  <si>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</si>
  <si>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</si>
  <si>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</si>
  <si>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</si>
  <si>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</si>
  <si>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</si>
  <si>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</si>
  <si>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</si>
  <si>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</si>
  <si>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</si>
  <si>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</si>
  <si>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</si>
  <si>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</si>
  <si>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</si>
  <si>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</si>
  <si>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</si>
  <si>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</si>
  <si>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</si>
  <si>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</si>
  <si>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</si>
  <si>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</si>
  <si>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</si>
  <si>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</si>
  <si>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</si>
  <si>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</si>
  <si>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</si>
  <si>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</si>
  <si>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</si>
  <si>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</si>
  <si>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</si>
  <si>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</si>
  <si>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</si>
  <si>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</si>
  <si>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</si>
  <si>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</si>
  <si>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</si>
  <si>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</si>
  <si>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</si>
  <si>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</si>
  <si>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</si>
  <si>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</si>
  <si>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</si>
  <si>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</si>
  <si>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</si>
  <si>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</si>
  <si>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</si>
  <si>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</si>
  <si>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</si>
  <si>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</si>
  <si>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</si>
  <si>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</si>
  <si>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</si>
  <si>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</si>
  <si>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</si>
  <si>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</si>
  <si>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</si>
  <si>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</si>
  <si>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</si>
  <si>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</si>
  <si>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</si>
  <si>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</si>
  <si>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</si>
  <si>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</si>
  <si>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</si>
  <si>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</si>
  <si>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</si>
  <si>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</si>
  <si>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</si>
  <si>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</si>
  <si>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</si>
  <si>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</si>
  <si>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</si>
  <si>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</si>
  <si>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</si>
  <si>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</si>
  <si>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</si>
  <si>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</si>
  <si>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</si>
  <si>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</si>
  <si>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</si>
  <si>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</si>
  <si>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</si>
  <si>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</si>
  <si>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</si>
  <si>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</si>
  <si>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</si>
  <si>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</si>
  <si>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</si>
  <si>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</si>
  <si>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</si>
  <si>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</si>
  <si>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</si>
  <si>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</si>
  <si>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</si>
  <si>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</si>
  <si>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</si>
  <si>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In-</t>
  </si>
  <si>
    <t>17-2112</t>
  </si>
  <si>
    <t>Industrial Engineers</t>
  </si>
  <si>
    <t>53-1031</t>
  </si>
  <si>
    <t>First-Line Supervisors of Transportation and Material-Moving Machine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</si>
  <si>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</si>
  <si>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</si>
  <si>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</si>
  <si>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</si>
  <si>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</si>
  <si>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</si>
  <si>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</si>
  <si>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</si>
  <si>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</si>
  <si>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</si>
  <si>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</si>
  <si>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</si>
  <si>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</si>
  <si>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Postsecondary Teachers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</si>
  <si>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</si>
  <si>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</si>
  <si>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</si>
  <si>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</si>
  <si>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</si>
  <si>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</si>
  <si>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</si>
  <si>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</si>
  <si>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</si>
  <si>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</si>
  <si>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</si>
  <si>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</si>
  <si>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</si>
  <si>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</si>
  <si>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</si>
  <si>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</si>
  <si>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</si>
  <si>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</si>
  <si>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</si>
  <si>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</si>
  <si>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</si>
  <si>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</si>
  <si>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</si>
  <si>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</si>
  <si>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</si>
  <si>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</si>
  <si>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</si>
  <si>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</si>
  <si>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</si>
  <si>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</si>
  <si>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</si>
  <si>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</si>
  <si>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</si>
  <si>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</si>
  <si>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</si>
  <si>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</si>
  <si>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</si>
  <si>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</si>
  <si>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</si>
  <si>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</si>
  <si>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</si>
  <si>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</si>
  <si>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</si>
  <si>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</si>
  <si>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</si>
  <si>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</si>
  <si>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</si>
  <si>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</si>
  <si>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</si>
  <si>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</si>
  <si>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</si>
  <si>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</si>
  <si>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</si>
  <si>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</si>
  <si>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</si>
  <si>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</si>
  <si>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</si>
  <si>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</si>
  <si>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</si>
  <si>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</si>
  <si>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</si>
  <si>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</si>
  <si>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</si>
  <si>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</si>
  <si>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</si>
  <si>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</si>
  <si>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</si>
  <si>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</si>
  <si>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</si>
  <si>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</si>
  <si>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</si>
  <si>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</si>
  <si>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</si>
  <si>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</si>
  <si>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</si>
  <si>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</si>
  <si>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</si>
  <si>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</si>
  <si>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</si>
  <si>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</si>
  <si>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</si>
  <si>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</si>
  <si>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</si>
  <si>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</si>
  <si>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</si>
  <si>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</si>
  <si>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</si>
  <si>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</si>
  <si>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</si>
  <si>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</si>
  <si>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</si>
  <si>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</si>
  <si>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</si>
  <si>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</si>
  <si>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</si>
  <si>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</si>
  <si>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</si>
  <si>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</si>
  <si>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</si>
  <si>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</si>
  <si>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</si>
  <si>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</si>
  <si>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</si>
  <si>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</si>
  <si>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</si>
  <si>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</si>
  <si>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</si>
  <si>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</si>
  <si>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</si>
  <si>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</si>
  <si>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</si>
  <si>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</si>
  <si>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</si>
  <si>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</si>
  <si>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</si>
  <si>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</si>
  <si>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</si>
  <si>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</si>
  <si>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</si>
  <si>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</si>
  <si>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</si>
  <si>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</si>
  <si>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</si>
  <si>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</si>
  <si>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</si>
  <si>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</si>
  <si>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</si>
  <si>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</si>
  <si>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</si>
  <si>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</si>
  <si>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</si>
  <si>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</si>
  <si>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</si>
  <si>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</si>
  <si>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</si>
  <si>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</si>
  <si>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</si>
  <si>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</si>
  <si>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</si>
  <si>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</si>
  <si>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</si>
  <si>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</si>
  <si>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</si>
  <si>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</si>
  <si>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</si>
  <si>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</si>
  <si>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</si>
  <si>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</si>
  <si>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</si>
  <si>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</si>
  <si>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</si>
  <si>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</si>
  <si>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</si>
  <si>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</si>
  <si>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</si>
  <si>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</si>
  <si>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</si>
  <si>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</si>
  <si>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</si>
  <si>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</si>
  <si>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</si>
  <si>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</si>
  <si>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</si>
  <si>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</si>
  <si>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</si>
  <si>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</si>
  <si>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</si>
  <si>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</si>
  <si>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</si>
  <si>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</si>
  <si>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</si>
  <si>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</si>
  <si>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</si>
  <si>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</si>
  <si>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</si>
  <si>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Educa-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</si>
  <si>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</si>
  <si>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</si>
  <si>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</si>
  <si>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</si>
  <si>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</si>
  <si>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</si>
  <si>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</si>
  <si>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</si>
  <si>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</si>
  <si>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Basic and Secondary Education and Literacy Teachers and In-</t>
  </si>
  <si>
    <t>19-1041</t>
  </si>
  <si>
    <t>Epidemiologists</t>
  </si>
  <si>
    <t>39-4831</t>
  </si>
  <si>
    <t>Funeral Service Managers, Directors, Morticians, and Undertakers</t>
  </si>
  <si>
    <t>15-1179</t>
  </si>
  <si>
    <t>Information Security Analysts, Web Developers, and Computer Net-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</si>
  <si>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</si>
  <si>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</si>
  <si>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</si>
  <si>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</si>
  <si>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</si>
  <si>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</si>
  <si>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</si>
  <si>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</si>
  <si>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</si>
  <si>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</si>
  <si>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</si>
  <si>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</si>
  <si>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</si>
  <si>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</si>
  <si>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</si>
  <si>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</si>
  <si>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</si>
  <si>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</si>
  <si>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</si>
  <si>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</si>
  <si>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</si>
  <si>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</si>
  <si>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</si>
  <si>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</si>
  <si>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</si>
  <si>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</si>
  <si>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</si>
  <si>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</si>
  <si>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</si>
  <si>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</si>
  <si>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</si>
  <si>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</si>
  <si>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</si>
  <si>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</si>
  <si>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</si>
  <si>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</si>
  <si>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</si>
  <si>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Tech-</t>
  </si>
  <si>
    <t>41-4011</t>
  </si>
  <si>
    <t>Sales Representatives, Wholesale and Manufacturing, Technical and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</si>
  <si>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</si>
  <si>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</si>
  <si>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</si>
  <si>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</si>
  <si>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</si>
  <si>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</si>
  <si>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</si>
  <si>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</si>
  <si>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</si>
  <si>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</si>
  <si>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</si>
  <si>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</si>
  <si>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</si>
  <si>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</si>
  <si>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</si>
  <si>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</si>
  <si>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</si>
  <si>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</si>
  <si>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</si>
  <si>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</si>
  <si>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</si>
  <si>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</si>
  <si>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</si>
  <si>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</si>
  <si>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</si>
  <si>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</si>
  <si>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</si>
  <si>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</si>
  <si>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</si>
  <si>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</si>
  <si>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</si>
  <si>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</si>
  <si>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</si>
  <si>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</si>
  <si>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</si>
  <si>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</si>
  <si>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</si>
  <si>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</si>
  <si>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</si>
  <si>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</si>
  <si>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</si>
  <si>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</si>
  <si>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</si>
  <si>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</si>
  <si>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</si>
  <si>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</si>
  <si>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</si>
  <si>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</si>
  <si>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</si>
  <si>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</t>
  </si>
  <si>
    <t>49-2022</t>
  </si>
  <si>
    <t>Telecommunications Equipment Installers and Repairers, Except Line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</si>
  <si>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</si>
  <si>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</si>
  <si>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</si>
  <si>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</si>
  <si>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</si>
  <si>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</si>
  <si>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</si>
  <si>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Helpers-Extraction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</si>
  <si>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</si>
  <si>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</si>
  <si>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</si>
  <si>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</si>
  <si>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</si>
  <si>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Re-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</si>
  <si>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</si>
  <si>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</si>
  <si>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</si>
  <si>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</si>
  <si>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</si>
  <si>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</si>
  <si>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</si>
  <si>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</si>
  <si>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</si>
  <si>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</si>
  <si>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</si>
  <si>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</si>
  <si>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</si>
  <si>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</si>
  <si>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</si>
  <si>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</si>
  <si>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</si>
  <si>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</si>
  <si>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</si>
  <si>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</si>
  <si>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</si>
  <si>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</si>
  <si>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</si>
  <si>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</si>
  <si>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</si>
  <si>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</si>
  <si>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</si>
  <si>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</si>
  <si>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</si>
  <si>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</si>
  <si>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</si>
  <si>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Equip-</t>
  </si>
  <si>
    <t>19-4093</t>
  </si>
  <si>
    <t>Forest and Conservation Technicians</t>
  </si>
  <si>
    <t>53-1021</t>
  </si>
  <si>
    <t>First-Line Supervisors of Helpers,  Laborers,  and Material Movers,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</si>
  <si>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</si>
  <si>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</si>
  <si>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</si>
  <si>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</si>
  <si>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</si>
  <si>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</si>
  <si>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</si>
  <si>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</si>
  <si>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</si>
  <si>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</si>
  <si>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</si>
  <si>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</si>
  <si>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</si>
  <si>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</si>
  <si>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</si>
  <si>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</si>
  <si>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</si>
  <si>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</si>
  <si>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</si>
  <si>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</si>
  <si>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</si>
  <si>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</si>
  <si>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</si>
  <si>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</si>
  <si>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</si>
  <si>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</si>
  <si>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</si>
  <si>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</si>
  <si>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</si>
  <si>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</si>
  <si>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</si>
  <si>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</si>
  <si>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</si>
  <si>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</si>
  <si>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</si>
  <si>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</si>
  <si>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</si>
  <si>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</si>
  <si>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</si>
  <si>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</si>
  <si>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</si>
  <si>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</si>
  <si>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</si>
  <si>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</si>
  <si>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</si>
  <si>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</si>
  <si>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</si>
  <si>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</si>
  <si>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</si>
  <si>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</si>
  <si>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</si>
  <si>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</si>
  <si>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</si>
  <si>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</si>
  <si>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</si>
  <si>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</si>
  <si>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</si>
  <si>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</si>
  <si>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</si>
  <si>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</si>
  <si>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</si>
  <si>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</si>
  <si>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</si>
  <si>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</si>
  <si>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</si>
  <si>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</si>
  <si>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</si>
  <si>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</si>
  <si>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</si>
  <si>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</si>
  <si>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</si>
  <si>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</si>
  <si>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</si>
  <si>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</si>
  <si>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</si>
  <si>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</si>
  <si>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</si>
  <si>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</si>
  <si>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</si>
  <si>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</si>
  <si>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</si>
  <si>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Helpers-Pipelayers,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</si>
  <si>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</si>
  <si>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</si>
  <si>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</si>
  <si>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</si>
  <si>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</si>
  <si>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Supervisors   of  Landscaping,   Lawn  Service,   and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</si>
  <si>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</si>
  <si>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</si>
  <si>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</si>
  <si>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</si>
  <si>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</si>
  <si>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</si>
  <si>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</si>
  <si>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</si>
  <si>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</si>
  <si>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</si>
  <si>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</si>
  <si>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</si>
  <si>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</si>
  <si>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</si>
  <si>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</si>
  <si>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</si>
  <si>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</si>
  <si>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</si>
  <si>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</si>
  <si>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</si>
  <si>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</si>
  <si>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</si>
  <si>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</si>
  <si>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</si>
  <si>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</si>
  <si>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</si>
  <si>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</si>
  <si>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</si>
  <si>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</si>
  <si>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</si>
  <si>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</si>
  <si>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</si>
  <si>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</si>
  <si>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</si>
  <si>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</si>
  <si>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</si>
  <si>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</si>
  <si>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Ten-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</si>
  <si>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</si>
  <si>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</si>
  <si>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</si>
  <si>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</si>
  <si>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</si>
  <si>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</si>
  <si>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</si>
  <si>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</si>
  <si>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</si>
  <si>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</si>
  <si>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</si>
  <si>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</si>
  <si>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</si>
  <si>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</si>
  <si>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</si>
  <si>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</si>
  <si>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</si>
  <si>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</si>
  <si>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</si>
  <si>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</si>
  <si>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</si>
  <si>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</si>
  <si>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</si>
  <si>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</si>
  <si>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</si>
  <si>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</si>
  <si>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</si>
  <si>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</si>
  <si>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</si>
  <si>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</si>
  <si>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</si>
  <si>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</si>
  <si>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</si>
  <si>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</si>
  <si>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</si>
  <si>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</si>
  <si>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</si>
  <si>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</si>
  <si>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</si>
  <si>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</si>
  <si>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</si>
  <si>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</si>
  <si>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</si>
  <si>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</si>
  <si>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</si>
  <si>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Helpers-Production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</si>
  <si>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</si>
  <si>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</si>
  <si>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</si>
  <si>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</si>
  <si>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</si>
  <si>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</si>
  <si>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</si>
  <si>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</si>
  <si>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</si>
  <si>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</si>
  <si>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</si>
  <si>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</si>
  <si>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</si>
  <si>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</si>
  <si>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</si>
  <si>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Work-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</si>
  <si>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</si>
  <si>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</si>
  <si>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</si>
  <si>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</si>
  <si>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</si>
  <si>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</si>
  <si>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</si>
  <si>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</si>
  <si>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</si>
  <si>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</si>
  <si>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</si>
  <si>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</si>
  <si>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</si>
  <si>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</si>
  <si>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</si>
  <si>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</si>
  <si>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</si>
  <si>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</si>
  <si>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</si>
  <si>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</si>
  <si>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</si>
  <si>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</si>
  <si>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</si>
  <si>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</si>
  <si>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</si>
  <si>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</si>
  <si>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</si>
  <si>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</si>
  <si>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</si>
  <si>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</si>
  <si>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</si>
  <si>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</si>
  <si>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</si>
  <si>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</si>
  <si>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</si>
  <si>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</si>
  <si>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</si>
  <si>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</si>
  <si>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</si>
  <si>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</si>
  <si>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</si>
  <si>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</si>
  <si>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</si>
  <si>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Helpers-Roofers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</si>
  <si>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</si>
  <si>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</si>
  <si>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</si>
  <si>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</si>
  <si>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</si>
  <si>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</si>
  <si>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</si>
  <si>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</si>
  <si>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</si>
  <si>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</si>
  <si>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</si>
  <si>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</si>
  <si>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</si>
  <si>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</si>
  <si>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</si>
  <si>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</si>
  <si>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</si>
  <si>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</si>
  <si>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</si>
  <si>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</si>
  <si>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</si>
  <si>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</si>
  <si>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</si>
  <si>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</si>
  <si>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</si>
  <si>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Helpers-Electricians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</si>
  <si>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</si>
  <si>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</si>
  <si>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</si>
  <si>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</si>
  <si>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</si>
  <si>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</si>
  <si>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</si>
  <si>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</si>
  <si>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</si>
  <si>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</si>
  <si>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</si>
  <si>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</si>
  <si>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</si>
  <si>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</si>
  <si>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</si>
  <si>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</si>
  <si>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</si>
  <si>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</si>
  <si>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</si>
  <si>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</si>
  <si>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</si>
  <si>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</si>
  <si>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</si>
  <si>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</si>
  <si>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</si>
  <si>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</si>
  <si>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</si>
  <si>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</si>
  <si>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</si>
  <si>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</si>
  <si>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</si>
  <si>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</si>
  <si>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</si>
  <si>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</si>
  <si>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</si>
  <si>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</si>
  <si>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</si>
  <si>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</si>
  <si>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</si>
  <si>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</si>
  <si>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</si>
  <si>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</si>
  <si>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</si>
  <si>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Oper-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</si>
  <si>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</si>
  <si>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</si>
  <si>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</si>
  <si>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</si>
  <si>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</si>
  <si>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</si>
  <si>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</si>
  <si>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Helpers-Installation,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</si>
  <si>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</si>
  <si>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</si>
  <si>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</si>
  <si>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</si>
  <si>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</si>
  <si>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</si>
  <si>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</si>
  <si>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</si>
  <si>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</si>
  <si>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</si>
  <si>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</si>
  <si>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</si>
  <si>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</si>
  <si>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</si>
  <si>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</si>
  <si>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</si>
  <si>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</si>
  <si>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</si>
  <si>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</si>
  <si>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</si>
  <si>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</si>
  <si>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Ten-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</si>
  <si>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</si>
  <si>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</si>
  <si>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</si>
  <si>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</si>
  <si>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</si>
  <si>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</si>
  <si>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</si>
  <si>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</si>
  <si>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</si>
  <si>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</si>
  <si>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</si>
  <si>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</si>
  <si>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</si>
  <si>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</si>
  <si>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</si>
  <si>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</si>
  <si>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</si>
  <si>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</si>
  <si>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</si>
  <si>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</si>
  <si>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</si>
  <si>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</si>
  <si>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</si>
  <si>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</si>
  <si>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</si>
  <si>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</si>
  <si>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</si>
  <si>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</si>
  <si>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</si>
  <si>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</si>
  <si>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</si>
  <si>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</si>
  <si>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</si>
  <si>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</si>
  <si>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</si>
  <si>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Helpers-Brickmasons, Blockmasons, Stonemasons, and Tile and Mar-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</si>
  <si>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</si>
  <si>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</si>
  <si>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</si>
  <si>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</si>
  <si>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</si>
  <si>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</si>
  <si>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</si>
  <si>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</si>
  <si>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</si>
  <si>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</si>
  <si>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</si>
  <si>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</si>
  <si>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</si>
  <si>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</si>
  <si>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</si>
  <si>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</si>
  <si>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</si>
  <si>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</si>
  <si>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</si>
  <si>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</si>
  <si>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</si>
  <si>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</si>
  <si>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</si>
  <si>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</si>
  <si>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</si>
  <si>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</si>
  <si>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</si>
  <si>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</si>
  <si>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</si>
  <si>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</si>
  <si>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</si>
  <si>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</si>
  <si>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</si>
  <si>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</si>
  <si>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</si>
  <si>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</si>
  <si>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</si>
  <si>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</si>
  <si>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</si>
  <si>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</si>
  <si>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</si>
  <si>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</si>
  <si>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</si>
  <si>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</si>
  <si>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</si>
  <si>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</si>
  <si>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</si>
  <si>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</si>
  <si>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</si>
  <si>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</si>
  <si>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</si>
  <si>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</si>
  <si>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</si>
  <si>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</si>
  <si>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</si>
  <si>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</si>
  <si>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</si>
  <si>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</si>
  <si>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</si>
  <si>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</si>
  <si>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</si>
  <si>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</si>
  <si>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</si>
  <si>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</si>
  <si>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</si>
  <si>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</si>
  <si>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</si>
  <si>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</si>
  <si>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</si>
  <si>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</si>
  <si>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</si>
  <si>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</si>
  <si>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</si>
  <si>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</si>
  <si>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</si>
  <si>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</si>
  <si>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</si>
  <si>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</si>
  <si>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</si>
  <si>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</si>
  <si>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</si>
  <si>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</si>
  <si>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</si>
  <si>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</si>
  <si>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</si>
  <si>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</si>
  <si>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</si>
  <si>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</si>
  <si>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</si>
  <si>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</si>
  <si>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</si>
  <si>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</si>
  <si>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</si>
  <si>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</si>
  <si>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</si>
  <si>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</si>
  <si>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</si>
  <si>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</si>
  <si>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</si>
  <si>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</si>
  <si>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</si>
  <si>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</si>
  <si>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</si>
  <si>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</si>
  <si>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</si>
  <si>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</si>
  <si>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</si>
  <si>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Filtering, Clarifying, Precipitating, and Still Machine Set-</t>
  </si>
  <si>
    <t>51-6091</t>
  </si>
  <si>
    <t>Extruding and Forming Machine Setters, Operators, and Tenders, Syn-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</si>
  <si>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</si>
  <si>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</si>
  <si>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</si>
  <si>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</si>
  <si>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</si>
  <si>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</si>
  <si>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</si>
  <si>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</si>
  <si>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</si>
  <si>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</si>
  <si>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</si>
  <si>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</si>
  <si>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</si>
  <si>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</si>
  <si>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</si>
  <si>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</si>
  <si>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</si>
  <si>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</si>
  <si>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</si>
  <si>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</si>
  <si>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</si>
  <si>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</si>
  <si>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</si>
  <si>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</si>
  <si>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</si>
  <si>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</si>
  <si>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</si>
  <si>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</si>
  <si>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</si>
  <si>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</si>
  <si>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</si>
  <si>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</si>
  <si>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</si>
  <si>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</si>
  <si>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</si>
  <si>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</si>
  <si>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</si>
  <si>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</si>
  <si>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</si>
  <si>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</si>
  <si>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</si>
  <si>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</si>
  <si>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</si>
  <si>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</si>
  <si>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</si>
  <si>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</si>
  <si>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</si>
  <si>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</si>
  <si>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</si>
  <si>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</si>
  <si>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</si>
  <si>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</si>
  <si>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</si>
  <si>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</si>
  <si>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</si>
  <si>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</si>
  <si>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</si>
  <si>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</si>
  <si>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</si>
  <si>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Baking, and Drying Machine Operators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</si>
  <si>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</si>
  <si>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</si>
  <si>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</si>
  <si>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</si>
  <si>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</si>
  <si>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Ten-</t>
  </si>
  <si>
    <t>51-4081</t>
  </si>
  <si>
    <t>Multiple Machine Tool Setters, Operators, and Tenders, Metal and Plas-</t>
  </si>
  <si>
    <t>53-4013</t>
  </si>
  <si>
    <t>Rail Yard Engineers, Dinkey Operators, and Hostlers</t>
  </si>
  <si>
    <t>49-2093</t>
  </si>
  <si>
    <t>Electrical  and  Electronics  Installers  and  Repairers,  Transportation</t>
  </si>
  <si>
    <t>35-9011</t>
  </si>
  <si>
    <t>Dining Room and Cafeteria Attendants and Bartender Helpers</t>
  </si>
  <si>
    <t>51-4191</t>
  </si>
  <si>
    <t>Heat Treating Equipment Setters, Operators, and Tenders, Metal and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</si>
  <si>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</si>
  <si>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</si>
  <si>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</si>
  <si>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</si>
  <si>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</si>
  <si>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</si>
  <si>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</si>
  <si>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</si>
  <si>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</si>
  <si>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</si>
  <si>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</si>
  <si>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</si>
  <si>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</si>
  <si>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</si>
  <si>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</si>
  <si>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</si>
  <si>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</si>
  <si>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</si>
  <si>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</si>
  <si>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</si>
  <si>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</si>
  <si>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</si>
  <si>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</si>
  <si>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</si>
  <si>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</si>
  <si>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and Coating Machine Setters, Operators, and Tenders, Metal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</si>
  <si>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</si>
  <si>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</si>
  <si>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</si>
  <si>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</si>
  <si>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</si>
  <si>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</si>
  <si>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</si>
  <si>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Helpers-Carpenters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</si>
  <si>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</si>
  <si>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</si>
  <si>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</si>
  <si>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</si>
  <si>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</si>
  <si>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</si>
  <si>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</si>
  <si>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</si>
  <si>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</si>
  <si>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</si>
  <si>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</si>
  <si>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</si>
  <si>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</si>
  <si>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</si>
  <si>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</si>
  <si>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</si>
  <si>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</si>
  <si>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</si>
  <si>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</si>
  <si>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</si>
  <si>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</si>
  <si>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Oper-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</si>
  <si>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</si>
  <si>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</si>
  <si>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</si>
  <si>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</si>
  <si>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</si>
  <si>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</si>
  <si>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</si>
  <si>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</si>
  <si>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</si>
  <si>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</si>
  <si>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</si>
  <si>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and Boring Machine Tool Setters, Operators, and Tenders,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</si>
  <si>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</si>
  <si>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</si>
  <si>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</si>
  <si>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</si>
  <si>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</si>
  <si>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</si>
  <si>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</si>
  <si>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</si>
  <si>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</si>
  <si>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</si>
  <si>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</si>
  <si>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</si>
  <si>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</si>
  <si>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</si>
  <si>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</si>
  <si>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</si>
  <si>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</si>
  <si>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</si>
  <si>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</si>
  <si>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</si>
  <si>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</si>
  <si>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</si>
  <si>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</si>
  <si>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</si>
  <si>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</si>
  <si>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Helpers-Painters,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</si>
  <si>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</si>
  <si>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</si>
  <si>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</si>
  <si>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</si>
  <si>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</si>
  <si>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Sales Workers, News and Street Vendors, and Related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</si>
  <si>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</si>
  <si>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</si>
  <si>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</si>
  <si>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</si>
  <si>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</si>
  <si>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</si>
  <si>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</si>
  <si>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</si>
  <si>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</si>
  <si>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</si>
  <si>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</si>
  <si>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</si>
  <si>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</si>
  <si>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</si>
  <si>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</si>
  <si>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</si>
  <si>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</si>
  <si>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</si>
  <si>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</si>
  <si>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</si>
  <si>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</si>
  <si>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</si>
  <si>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</si>
  <si>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</si>
  <si>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</si>
  <si>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</si>
  <si>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</si>
  <si>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Coremaking, and Casting Machine Setters, Operators, and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</si>
  <si>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</si>
  <si>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</si>
  <si>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</si>
  <si>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</si>
  <si>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</si>
  <si>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</si>
  <si>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</si>
  <si>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Oper-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</si>
  <si>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</si>
  <si>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</si>
  <si>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</si>
  <si>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</si>
  <si>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</si>
  <si>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</si>
  <si>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</si>
  <si>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</si>
  <si>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</si>
  <si>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</si>
  <si>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</si>
  <si>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</si>
  <si>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</si>
  <si>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</si>
  <si>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</si>
  <si>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</si>
  <si>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</si>
  <si>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</si>
  <si>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</si>
  <si>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</si>
  <si>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</si>
  <si>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</si>
  <si>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</si>
  <si>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</si>
  <si>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</si>
  <si>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Opera-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</si>
  <si>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</si>
  <si>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</si>
  <si>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</si>
  <si>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</si>
  <si>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</si>
  <si>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</si>
  <si>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</si>
  <si>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</si>
  <si>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</si>
  <si>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</si>
  <si>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</si>
  <si>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</si>
  <si>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</si>
  <si>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</si>
  <si>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</si>
  <si>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</si>
  <si>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</si>
  <si>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</si>
  <si>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</si>
  <si>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</si>
  <si>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</si>
  <si>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</si>
  <si>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</si>
  <si>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</si>
  <si>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</si>
  <si>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</si>
  <si>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</si>
  <si>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</si>
  <si>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</si>
  <si>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Grinding, and Polishing Machine Setters, Operators,</t>
  </si>
  <si>
    <t>and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</si>
  <si>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</si>
  <si>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</si>
  <si>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</si>
  <si>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</si>
  <si>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</si>
  <si>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</si>
  <si>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</si>
  <si>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</si>
  <si>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</si>
  <si>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</si>
  <si>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</si>
  <si>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</si>
  <si>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</si>
  <si>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</si>
  <si>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</si>
  <si>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</si>
  <si>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</si>
  <si>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</si>
  <si>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</si>
  <si>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</si>
  <si>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</si>
  <si>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</si>
  <si>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</si>
  <si>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</si>
  <si>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</si>
  <si>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</si>
  <si>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</si>
  <si>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</si>
  <si>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</si>
  <si>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</si>
  <si>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</si>
  <si>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</si>
  <si>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</si>
  <si>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</si>
  <si>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</si>
  <si>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</si>
  <si>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</si>
  <si>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</si>
  <si>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</si>
  <si>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</si>
  <si>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</si>
  <si>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</si>
  <si>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</si>
  <si>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</si>
  <si>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</si>
  <si>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</si>
  <si>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</si>
  <si>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</si>
  <si>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</si>
  <si>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</si>
  <si>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</si>
  <si>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and Planing Machine Setters, Operators, and Tenders, Metal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</si>
  <si>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</si>
  <si>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</si>
  <si>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</si>
  <si>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</si>
  <si>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</si>
  <si>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</si>
  <si>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</si>
  <si>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</si>
  <si>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</si>
  <si>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</si>
  <si>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</si>
  <si>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</si>
  <si>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</si>
  <si>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</si>
  <si>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</si>
  <si>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</si>
  <si>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</si>
  <si>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</si>
  <si>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</si>
  <si>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</si>
  <si>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</si>
  <si>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</si>
  <si>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</si>
  <si>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</si>
  <si>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</si>
  <si>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</si>
  <si>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</si>
  <si>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</si>
  <si>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</si>
  <si>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</si>
  <si>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</si>
  <si>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</si>
  <si>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</si>
  <si>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</si>
  <si>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</si>
  <si>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</si>
  <si>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</si>
  <si>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</si>
  <si>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</si>
  <si>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</si>
  <si>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</si>
  <si>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</si>
  <si>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</si>
  <si>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</si>
  <si>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</si>
  <si>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</si>
  <si>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</si>
  <si>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>Telemarketers</t>
  </si>
  <si>
    <t>2010 SOC Title</t>
  </si>
  <si>
    <t>part</t>
  </si>
  <si>
    <t>ISCO-08 Code</t>
  </si>
  <si>
    <t>ISCO-08 Title EN</t>
  </si>
  <si>
    <t>Comment 8/17/11</t>
  </si>
  <si>
    <t>*</t>
  </si>
  <si>
    <t>Senior government officials</t>
  </si>
  <si>
    <t>Traditional chiefs and heads of villages</t>
  </si>
  <si>
    <t>Managing directors and chief executives</t>
  </si>
  <si>
    <t>Senior officials of special-interest organizations</t>
  </si>
  <si>
    <t>Aged care services managers</t>
  </si>
  <si>
    <t>Financial and insurance services branch managers</t>
  </si>
  <si>
    <t>Retail and wholesale trade managers</t>
  </si>
  <si>
    <t>Shopkeepers</t>
  </si>
  <si>
    <t>11-1031</t>
  </si>
  <si>
    <t>Legislators</t>
  </si>
  <si>
    <t>Advertising and public relations managers</t>
  </si>
  <si>
    <t>Sales and marketing managers</t>
  </si>
  <si>
    <t>Business services and administration managers not elsewhere classified</t>
  </si>
  <si>
    <t>Information and communications technology service managers</t>
  </si>
  <si>
    <t>Finance managers</t>
  </si>
  <si>
    <t>Manufacturing managers</t>
  </si>
  <si>
    <t>Supply, distribution and related managers</t>
  </si>
  <si>
    <t>Human resource managers</t>
  </si>
  <si>
    <t>Agricultural and forestry production managers</t>
  </si>
  <si>
    <t>Aquaculture and fisheries production managers</t>
  </si>
  <si>
    <t>Construction managers</t>
  </si>
  <si>
    <t>House builders</t>
  </si>
  <si>
    <t>Child care services managers</t>
  </si>
  <si>
    <t>Education managers</t>
  </si>
  <si>
    <t>11-9039</t>
  </si>
  <si>
    <t>Education Administrators, All Other</t>
  </si>
  <si>
    <t>Research and development managers</t>
  </si>
  <si>
    <t>Restaurant managers</t>
  </si>
  <si>
    <t>11-9061</t>
  </si>
  <si>
    <t>Funeral Service Managers</t>
  </si>
  <si>
    <t>Sports, recreation and cultural centre managers</t>
  </si>
  <si>
    <t>Hotel managers</t>
  </si>
  <si>
    <t>Health services managers</t>
  </si>
  <si>
    <t>Real estate agents and property managers</t>
  </si>
  <si>
    <t>Social welfare managers</t>
  </si>
  <si>
    <t>Policy and planning managers</t>
  </si>
  <si>
    <t>Mining managers</t>
  </si>
  <si>
    <t>Professional services managers not elsewhere classified</t>
  </si>
  <si>
    <t>Services managers not elsewhere classified</t>
  </si>
  <si>
    <t>Business services agents not elsewhere classified</t>
  </si>
  <si>
    <t>Buyers</t>
  </si>
  <si>
    <t>Valuers and loss assessors</t>
  </si>
  <si>
    <t>Customs and border inspectors</t>
  </si>
  <si>
    <t>Government social benefits officials</t>
  </si>
  <si>
    <t>Government licensing officials</t>
  </si>
  <si>
    <t>13-1071</t>
  </si>
  <si>
    <t>Human Resources Specialists</t>
  </si>
  <si>
    <t>Personnel and careers professionals</t>
  </si>
  <si>
    <t>Employment agents and contractors</t>
  </si>
  <si>
    <t>Labor Relations Specialists</t>
  </si>
  <si>
    <t>Management and organization analysts</t>
  </si>
  <si>
    <t>Conference and event planners</t>
  </si>
  <si>
    <t>Fundraisers</t>
  </si>
  <si>
    <t>Debt-collectors and related workers</t>
  </si>
  <si>
    <t>Information technology trainers</t>
  </si>
  <si>
    <t>Training and staff development professionals</t>
  </si>
  <si>
    <t>Advertising and marketing professionals</t>
  </si>
  <si>
    <t>Policy administration professionals</t>
  </si>
  <si>
    <t>Accountants</t>
  </si>
  <si>
    <t>Financial analysts</t>
  </si>
  <si>
    <t>Financial and investment advisers</t>
  </si>
  <si>
    <t>Insurance representatives</t>
  </si>
  <si>
    <t>Credit and loans officers</t>
  </si>
  <si>
    <t>Government tax and excise officials</t>
  </si>
  <si>
    <t>Systems analysts</t>
  </si>
  <si>
    <t>15-1122</t>
  </si>
  <si>
    <t>Information Security Analysts</t>
  </si>
  <si>
    <t>Database and network professionals not elsewhere classified</t>
  </si>
  <si>
    <t>Applications programmers</t>
  </si>
  <si>
    <t>Software developers</t>
  </si>
  <si>
    <t>Web Developers</t>
  </si>
  <si>
    <t>Web and multimedia developers</t>
  </si>
  <si>
    <t>Web technicians</t>
  </si>
  <si>
    <t>Database designers and administrators</t>
  </si>
  <si>
    <t>Systems administrators</t>
  </si>
  <si>
    <t>Computer Network Architects</t>
  </si>
  <si>
    <t>Computer network professionals</t>
  </si>
  <si>
    <t>Computer User Support Specialists</t>
  </si>
  <si>
    <t>Information and communications technology user support technicians</t>
  </si>
  <si>
    <t>Computer Network Support Specialists</t>
  </si>
  <si>
    <t>Computer network and systems technicians</t>
  </si>
  <si>
    <t>15-1199</t>
  </si>
  <si>
    <t>Software and applications developers and analysts not elsewhere classified</t>
  </si>
  <si>
    <t>Mathematicians, actuaries and statisticians</t>
  </si>
  <si>
    <t>Statistical, mathematical and related associate professionals</t>
  </si>
  <si>
    <t>15-2099</t>
  </si>
  <si>
    <t>Mathematical Science Occupations, All Other</t>
  </si>
  <si>
    <t>Building architects</t>
  </si>
  <si>
    <t>Landscape architects</t>
  </si>
  <si>
    <t>Cartographers and surveyors</t>
  </si>
  <si>
    <t>Mechanical engineers</t>
  </si>
  <si>
    <t>Engineering professionals not elsewhere classified</t>
  </si>
  <si>
    <t>Chemical engineers</t>
  </si>
  <si>
    <t>Civil engineers</t>
  </si>
  <si>
    <t>Electronics engineers</t>
  </si>
  <si>
    <t>Electrical engineers</t>
  </si>
  <si>
    <t>Telecommunications engineers</t>
  </si>
  <si>
    <t>Environmental engineers</t>
  </si>
  <si>
    <t>Health and Safety Engineers, Except Mining Safety Engineers and Inspectors</t>
  </si>
  <si>
    <t>Industrial and production engineers</t>
  </si>
  <si>
    <t>Mining engineers, metallurgists and related professionals</t>
  </si>
  <si>
    <t>Draughtspersons</t>
  </si>
  <si>
    <t>17-3019</t>
  </si>
  <si>
    <t>Drafters, All Other</t>
  </si>
  <si>
    <t>Mechanical engineering technicians</t>
  </si>
  <si>
    <t>Civil engineering technicians</t>
  </si>
  <si>
    <t>Electrical engineering technicians</t>
  </si>
  <si>
    <t>Electronics engineering technicians</t>
  </si>
  <si>
    <t>Air traffic safety electronics technicians</t>
  </si>
  <si>
    <t>Telecommunications engineering technicians</t>
  </si>
  <si>
    <t>Physical and engineering science technicians not elsewhere classified</t>
  </si>
  <si>
    <t>Chemical engineering technicians</t>
  </si>
  <si>
    <t>Mining and metallurgical technicians</t>
  </si>
  <si>
    <t>Biologists, botanists, zoologists and related professionals</t>
  </si>
  <si>
    <t>recommended match 8/18/11</t>
  </si>
  <si>
    <t>Farming, forestry and fisheries advisers</t>
  </si>
  <si>
    <t>Environmental protection professionals</t>
  </si>
  <si>
    <t>19-1099</t>
  </si>
  <si>
    <t>Life Scientists, All Other</t>
  </si>
  <si>
    <t>Physicists and astronomers</t>
  </si>
  <si>
    <t>Meteorologists</t>
  </si>
  <si>
    <t>Geologists and geophysicists</t>
  </si>
  <si>
    <t>Hydrologist</t>
  </si>
  <si>
    <t>Physical and earth science professionals</t>
  </si>
  <si>
    <t>matches to 3-digit ISCO</t>
  </si>
  <si>
    <t>Psychologists</t>
  </si>
  <si>
    <t>Sociologists, anthropologists and related professionals</t>
  </si>
  <si>
    <t>Town and traffic planners</t>
  </si>
  <si>
    <t>Philosophers, historians and political scientists</t>
  </si>
  <si>
    <t>Translators, interpreters and other linguists</t>
  </si>
  <si>
    <t>Agricultural technicians</t>
  </si>
  <si>
    <t>Life science technicians (excluding medical)</t>
  </si>
  <si>
    <t>Chemical and physical science technicians</t>
  </si>
  <si>
    <t>Forestry technicians</t>
  </si>
  <si>
    <t>Social work and counselling professionals</t>
  </si>
  <si>
    <t>Teaching professionals not elsewhere classified</t>
  </si>
  <si>
    <t>21-1019</t>
  </si>
  <si>
    <t>Counselors, All Other</t>
  </si>
  <si>
    <t>21-1029</t>
  </si>
  <si>
    <t>Social Workers, All Other</t>
  </si>
  <si>
    <t xml:space="preserve">Health Educators </t>
  </si>
  <si>
    <t>Environmental and occupational health and hygiene professionals</t>
  </si>
  <si>
    <t>Social work associate professionals</t>
  </si>
  <si>
    <t>Community Health Workers</t>
  </si>
  <si>
    <t>Community health workers</t>
  </si>
  <si>
    <t>21-1099</t>
  </si>
  <si>
    <t>Community and Social Service Specialists, All Other</t>
  </si>
  <si>
    <t>Religious professionals</t>
  </si>
  <si>
    <t>21-2099</t>
  </si>
  <si>
    <t>Religious Workers, All Other</t>
  </si>
  <si>
    <t>Religious associate professionals</t>
  </si>
  <si>
    <t>Legal and related associate professionals</t>
  </si>
  <si>
    <t>Judges</t>
  </si>
  <si>
    <t>Legal professionals not elsewhere classified</t>
  </si>
  <si>
    <t>Administrative and executive secretaries</t>
  </si>
  <si>
    <t>23-2099</t>
  </si>
  <si>
    <t>Legal Support Workers, All Other</t>
  </si>
  <si>
    <t>25-1011</t>
  </si>
  <si>
    <t>Business Teachers, Postsecondary</t>
  </si>
  <si>
    <t>University and higher education teachers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</si>
  <si>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</si>
  <si>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</si>
  <si>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</si>
  <si>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</si>
  <si>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</si>
  <si>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</si>
  <si>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</si>
  <si>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</si>
  <si>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</si>
  <si>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</si>
  <si>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</si>
  <si>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</si>
  <si>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</si>
  <si>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</si>
  <si>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</si>
  <si>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</si>
  <si>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</si>
  <si>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</si>
  <si>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</si>
  <si>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</si>
  <si>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</si>
  <si>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</si>
  <si>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</si>
  <si>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</si>
  <si>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</si>
  <si>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</si>
  <si>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</si>
  <si>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</si>
  <si>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</si>
  <si>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</si>
  <si>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</si>
  <si>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</si>
  <si>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</si>
  <si>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</si>
  <si>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</si>
  <si>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</si>
  <si>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</si>
  <si>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</si>
  <si>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</si>
  <si>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</si>
  <si>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</si>
  <si>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</si>
  <si>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</si>
  <si>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</si>
  <si>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</si>
  <si>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</si>
  <si>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</si>
  <si>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</si>
  <si>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</si>
  <si>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</si>
  <si>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</si>
  <si>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</si>
  <si>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</si>
  <si>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</si>
  <si>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</si>
  <si>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</si>
  <si>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</si>
  <si>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</si>
  <si>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</si>
  <si>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</si>
  <si>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</si>
  <si>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</si>
  <si>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</si>
  <si>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</si>
  <si>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</si>
  <si>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</si>
  <si>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</si>
  <si>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</si>
  <si>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</si>
  <si>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</si>
  <si>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</si>
  <si>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</si>
  <si>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Vocational education teachers</t>
  </si>
  <si>
    <t>25-1199</t>
  </si>
  <si>
    <t>Postsecondary Teachers, All Other</t>
  </si>
  <si>
    <t>Early childhood educators</t>
  </si>
  <si>
    <t>Primary school teachers</t>
  </si>
  <si>
    <t>Middle School Teachers, Except Special and Career/Technical Education</t>
  </si>
  <si>
    <t>Secondary School Teachers, Except Special and Career/Technical Education</t>
  </si>
  <si>
    <t>Secondary education teachers</t>
  </si>
  <si>
    <t>25-2051</t>
  </si>
  <si>
    <t>Special Education Teachers, Preschool</t>
  </si>
  <si>
    <t>Special needs teachers</t>
  </si>
  <si>
    <t>25-2052</t>
  </si>
  <si>
    <t>Special Education Teachers, Kindergarten and Elementary School</t>
  </si>
  <si>
    <t>Special Education Teachers, All Other</t>
  </si>
  <si>
    <t xml:space="preserve">Adult Basic and Secondary Education and Literacy Teachers and Instructors </t>
  </si>
  <si>
    <t>Other language teachers</t>
  </si>
  <si>
    <t>Other music teachers</t>
  </si>
  <si>
    <t>Other arts teachers</t>
  </si>
  <si>
    <t>Sports coaches, instructors and officials</t>
  </si>
  <si>
    <t>Fitness and recreation instructors and program leaders</t>
  </si>
  <si>
    <t>Driving instructors</t>
  </si>
  <si>
    <t>25-3099</t>
  </si>
  <si>
    <t>Archivists and curators</t>
  </si>
  <si>
    <t>Gallery, museum and library technicians</t>
  </si>
  <si>
    <t>Librarians and related information professionals</t>
  </si>
  <si>
    <t>Library clerks</t>
  </si>
  <si>
    <t>Education methods specialists</t>
  </si>
  <si>
    <t>Teachers' aides</t>
  </si>
  <si>
    <t>25-9099</t>
  </si>
  <si>
    <t>Education, Training, and Library Workers, All Other</t>
  </si>
  <si>
    <t>Film, stage and related directors and producers</t>
  </si>
  <si>
    <t>Visual artists</t>
  </si>
  <si>
    <t>Potters and related workers</t>
  </si>
  <si>
    <t>Handicraft workers in wood, basketry and related materials</t>
  </si>
  <si>
    <t>Handicraft workers not elsewhere classified</t>
  </si>
  <si>
    <t>Graphic and multimedia designers</t>
  </si>
  <si>
    <t>Artists and Related Workers, All Other</t>
  </si>
  <si>
    <t>Other artistic and cultural associate professionals</t>
  </si>
  <si>
    <t>Product and garment designers</t>
  </si>
  <si>
    <t>Craft and related workers not elsewhere classified</t>
  </si>
  <si>
    <t>Interior designers and decorators</t>
  </si>
  <si>
    <t>27-1029</t>
  </si>
  <si>
    <t>Designers, All Other</t>
  </si>
  <si>
    <t>Athletes and sports players</t>
  </si>
  <si>
    <t>Dancers and choreographers</t>
  </si>
  <si>
    <t>Musicians, singers and composers</t>
  </si>
  <si>
    <t>27-2099</t>
  </si>
  <si>
    <t>Entertainers and Performers, Sports and Related Workers, All Other</t>
  </si>
  <si>
    <t>Creative and performing artists not elsewhere classified</t>
  </si>
  <si>
    <t>Astrologers, fortune-tellers and related workers</t>
  </si>
  <si>
    <t>Announcers on radio, television and other media</t>
  </si>
  <si>
    <t>Journalists</t>
  </si>
  <si>
    <t>Public relations professionals</t>
  </si>
  <si>
    <t>Authors and related writers</t>
  </si>
  <si>
    <t>27-3099</t>
  </si>
  <si>
    <t>Media and Communication Workers, All Other</t>
  </si>
  <si>
    <t>Broadcasting and audio-visual technicians</t>
  </si>
  <si>
    <t>Media and Communication Equipment Workers, All Other</t>
  </si>
  <si>
    <t>Health professionals not elsewhere classified</t>
  </si>
  <si>
    <t>Dentists</t>
  </si>
  <si>
    <t>29-1029</t>
  </si>
  <si>
    <t>Dentists, All Other Specialists</t>
  </si>
  <si>
    <t>Dieticians and nutritionists</t>
  </si>
  <si>
    <t>Optometrists and ophthalmic opticians</t>
  </si>
  <si>
    <t>29-1061</t>
  </si>
  <si>
    <t>Anesthesiologists</t>
  </si>
  <si>
    <t xml:space="preserve">Specialist medical practitioners </t>
  </si>
  <si>
    <t>29-1062</t>
  </si>
  <si>
    <t>Family and General Practitioners</t>
  </si>
  <si>
    <t xml:space="preserve">Generalist medical practitioners </t>
  </si>
  <si>
    <t>Internists, General</t>
  </si>
  <si>
    <t>Obstetricians and Gynecologists</t>
  </si>
  <si>
    <t>29-1065</t>
  </si>
  <si>
    <t>Pediatricians, General</t>
  </si>
  <si>
    <t>Psychiatrists</t>
  </si>
  <si>
    <t>Surgeons</t>
  </si>
  <si>
    <t>29-1069</t>
  </si>
  <si>
    <t>Physicians and Surgeons, All Other</t>
  </si>
  <si>
    <t>Paramedical practitioners</t>
  </si>
  <si>
    <t xml:space="preserve">Physiotherapists </t>
  </si>
  <si>
    <t>Medical imaging and therapeutic equipment technicians</t>
  </si>
  <si>
    <t>Health associate professionals not elsewhere classified</t>
  </si>
  <si>
    <t>Audiologists and speech therapists</t>
  </si>
  <si>
    <t>29-1128</t>
  </si>
  <si>
    <t>Exercise Physiologists</t>
  </si>
  <si>
    <t>Therapists, All Other</t>
  </si>
  <si>
    <t>29-1141</t>
  </si>
  <si>
    <t>Nursing professionals</t>
  </si>
  <si>
    <t>29-1151</t>
  </si>
  <si>
    <t>Nurse Anesthetists</t>
  </si>
  <si>
    <t>Nurse Midwives</t>
  </si>
  <si>
    <t>Midwifery professionals</t>
  </si>
  <si>
    <t>Nurse Practitioners</t>
  </si>
  <si>
    <t>Traditional and complementary medicine professionals</t>
  </si>
  <si>
    <t>Physiotherapy technicians and assistants</t>
  </si>
  <si>
    <t xml:space="preserve">Medical and pathology laboratory technicians </t>
  </si>
  <si>
    <t>Dental assistants and therapists</t>
  </si>
  <si>
    <t>29-2034</t>
  </si>
  <si>
    <t xml:space="preserve">Radiologic Technologists </t>
  </si>
  <si>
    <t>Magnetic Resonance Imaging Technologists</t>
  </si>
  <si>
    <t>Ambulance workers</t>
  </si>
  <si>
    <t>Pharmaceutical technicians and assistants</t>
  </si>
  <si>
    <t>Veterinary technicians and assistants</t>
  </si>
  <si>
    <t>29-2057</t>
  </si>
  <si>
    <t>Ophthalmic Medical Technicians</t>
  </si>
  <si>
    <t>Medical assistants</t>
  </si>
  <si>
    <t>Nursing associate professionals</t>
  </si>
  <si>
    <t>Medical records and health information technicians</t>
  </si>
  <si>
    <t>Dispensing opticians</t>
  </si>
  <si>
    <t>Medical and dental prosthetic technicians</t>
  </si>
  <si>
    <t>Hearing Aid Specialists</t>
  </si>
  <si>
    <t>29-2099</t>
  </si>
  <si>
    <t>Environmental and occupational health inspectors and associates</t>
  </si>
  <si>
    <t>Genetic Counselors</t>
  </si>
  <si>
    <t>29-9099</t>
  </si>
  <si>
    <t>Midwifery associate professionals</t>
  </si>
  <si>
    <t>Traditional and complementary medicine associate professionals</t>
  </si>
  <si>
    <t>Home-based personal care workers</t>
  </si>
  <si>
    <t>Health care assistants</t>
  </si>
  <si>
    <t>Nursing Assistants</t>
  </si>
  <si>
    <t>Orderlies</t>
  </si>
  <si>
    <t>Personal care workers in health services not elsewhere classified</t>
  </si>
  <si>
    <t>Medical secretaries</t>
  </si>
  <si>
    <t>Pet groomers and animal care workers</t>
  </si>
  <si>
    <t>Phlebotomists</t>
  </si>
  <si>
    <t>31-9099</t>
  </si>
  <si>
    <t>Prison guards</t>
  </si>
  <si>
    <t>Police inspectors and detectives</t>
  </si>
  <si>
    <t>Police officers</t>
  </si>
  <si>
    <t>Fire-fighters</t>
  </si>
  <si>
    <t>33-1099</t>
  </si>
  <si>
    <t>First-Line Supervisors of Protective Service Workers, All Other</t>
  </si>
  <si>
    <t>Security guards</t>
  </si>
  <si>
    <t>Protective services workers not elsewhere classified</t>
  </si>
  <si>
    <t>Police and Sheriff's Patrol Officers</t>
  </si>
  <si>
    <t>Lifeguards, Ski Patrol, and Other Recreational Protective Service Workers</t>
  </si>
  <si>
    <t>Transportation Security Screeners</t>
  </si>
  <si>
    <t>33-9099</t>
  </si>
  <si>
    <t>Protective Service Workers, All Other</t>
  </si>
  <si>
    <t>Chefs</t>
  </si>
  <si>
    <t>Cooks</t>
  </si>
  <si>
    <t>Fast food preparers</t>
  </si>
  <si>
    <t>35-2019</t>
  </si>
  <si>
    <t>Cooks, All Other</t>
  </si>
  <si>
    <t>Kitchen helpers</t>
  </si>
  <si>
    <t>Food service counter attendants</t>
  </si>
  <si>
    <t>Waiters</t>
  </si>
  <si>
    <t>Street food salespersons</t>
  </si>
  <si>
    <t>Personal services workers not elsewhere classified</t>
  </si>
  <si>
    <t>Food Preparation and Serving Related Workers, All Other</t>
  </si>
  <si>
    <t>Cleaning and housekeeping supervisors in offices, hotels and other establishments</t>
  </si>
  <si>
    <t>Domestic housekeepers</t>
  </si>
  <si>
    <t>First-line Supervisor of Landscaping, Lawn Service, and Groundskeeping Workers</t>
  </si>
  <si>
    <t>Gardeners, horticultural and nursery growers</t>
  </si>
  <si>
    <t>Fumigators and other pest and weed controllers</t>
  </si>
  <si>
    <t>supervisors classified with the workers supervised</t>
  </si>
  <si>
    <t>Building caretakers</t>
  </si>
  <si>
    <t>Cleaners and helpers in offices, hotels and other establishments</t>
  </si>
  <si>
    <t>Window cleaners</t>
  </si>
  <si>
    <t>Domestic cleaners and helpers</t>
  </si>
  <si>
    <t>37-2019</t>
  </si>
  <si>
    <t>Building Cleaning Workers, All Other</t>
  </si>
  <si>
    <t>Building structure cleaners</t>
  </si>
  <si>
    <t>Other cleaning workers</t>
  </si>
  <si>
    <t>Garden and horticultural labourers</t>
  </si>
  <si>
    <t>37-3019</t>
  </si>
  <si>
    <t>Grounds Maintenance Workers, All Other</t>
  </si>
  <si>
    <t>Sweepers and related labourers</t>
  </si>
  <si>
    <t>Odd job persons</t>
  </si>
  <si>
    <t>Bookmakers, croupiers and related gaming workers</t>
  </si>
  <si>
    <t>Scribes and related workers</t>
  </si>
  <si>
    <t>Travel guides</t>
  </si>
  <si>
    <t>Hairdressers</t>
  </si>
  <si>
    <t>Beauticians and related workers</t>
  </si>
  <si>
    <t>Companions and valets</t>
  </si>
  <si>
    <t>Child care workers</t>
  </si>
  <si>
    <t>39-3019</t>
  </si>
  <si>
    <t>Gaming Service Workers, All Other</t>
  </si>
  <si>
    <t>Elementary workers not elsewhere classified</t>
  </si>
  <si>
    <t>Crane, hoist and related plant operators</t>
  </si>
  <si>
    <t>Entertainment Attendants and Related Workers, All Other</t>
  </si>
  <si>
    <t>Undertakers and embalmers</t>
  </si>
  <si>
    <t>39-4031</t>
  </si>
  <si>
    <t>Morticians, Undertakers and Funeral Directors</t>
  </si>
  <si>
    <t>Messengers, package deliverers and luggage porters</t>
  </si>
  <si>
    <t>Hotel receptionists</t>
  </si>
  <si>
    <t>39-9099</t>
  </si>
  <si>
    <t>Personal Care and Service Workers, All Other</t>
  </si>
  <si>
    <t>Street and related service workers</t>
  </si>
  <si>
    <t>Shop supervisors</t>
  </si>
  <si>
    <t>Technical and medical sales professionals (excluding ICT)</t>
  </si>
  <si>
    <t>Information and communications technology sales professionals</t>
  </si>
  <si>
    <t>Securities and finance dealers and brokers</t>
  </si>
  <si>
    <t>Commercial sales representatives</t>
  </si>
  <si>
    <t>Trade brokers</t>
  </si>
  <si>
    <t>Travel consultants and clerks</t>
  </si>
  <si>
    <t>Cashiers and ticket clerks</t>
  </si>
  <si>
    <t>Sales workers not elsewhere classified</t>
  </si>
  <si>
    <t>Shop sales assistants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</si>
  <si>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</si>
  <si>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</si>
  <si>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</si>
  <si>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Sales demonstrators</t>
  </si>
  <si>
    <t>Fashion and other models</t>
  </si>
  <si>
    <t>Contact centre salespersons</t>
  </si>
  <si>
    <t>Door-to-Door Sales Workers, News and Street Vendors, and Related Workers</t>
  </si>
  <si>
    <t>Stall and market salespersons</t>
  </si>
  <si>
    <t>Door to door salespersons</t>
  </si>
  <si>
    <t>Street vendors (excluding food)</t>
  </si>
  <si>
    <t>Sales and Related Workers, All Other</t>
  </si>
  <si>
    <t>Pawnbrokers and money-lenders</t>
  </si>
  <si>
    <t>Office supervisors</t>
  </si>
  <si>
    <t>Telephone switchboard operators</t>
  </si>
  <si>
    <t>43-2099</t>
  </si>
  <si>
    <t>Communications Equipment Operators, All Other</t>
  </si>
  <si>
    <t>Client information workers not elsewhere classified</t>
  </si>
  <si>
    <t>Accounting and bookkeeping clerks</t>
  </si>
  <si>
    <t>Accounting associate professionals</t>
  </si>
  <si>
    <t>Payroll clerks</t>
  </si>
  <si>
    <t>General office clerks</t>
  </si>
  <si>
    <t>Bank tellers and related clerks</t>
  </si>
  <si>
    <t>Financial Clerks, All Other</t>
  </si>
  <si>
    <t>Statistical, finance and insurance clerks</t>
  </si>
  <si>
    <t>Enquiry clerks</t>
  </si>
  <si>
    <t>Clerical support workers not elsewhere classified</t>
  </si>
  <si>
    <t>Contact centre information clerks</t>
  </si>
  <si>
    <t>Filing and copying clerks</t>
  </si>
  <si>
    <t>Survey and market research interviewers</t>
  </si>
  <si>
    <t>Personnel clerks</t>
  </si>
  <si>
    <t>Receptionists (general)</t>
  </si>
  <si>
    <t>Information and Record Clerks, All Other</t>
  </si>
  <si>
    <t>Clearing and forwarding agents</t>
  </si>
  <si>
    <t>Mail carriers and sorting clerks</t>
  </si>
  <si>
    <t>Motorcycle drivers</t>
  </si>
  <si>
    <t>Hand and pedal vehicle drivers</t>
  </si>
  <si>
    <t>Transport clerks</t>
  </si>
  <si>
    <t>Meter readers and vending-machine collectors</t>
  </si>
  <si>
    <t>Postal Service Mail Sorters, Processors, and Processing Machine Operators</t>
  </si>
  <si>
    <t>Production clerks</t>
  </si>
  <si>
    <t>Stock clerks</t>
  </si>
  <si>
    <t>Shelf fillers</t>
  </si>
  <si>
    <t>Legal secretaries</t>
  </si>
  <si>
    <t>Secretaries and Administrative Assistants, Except Legal, Medical, and Executive</t>
  </si>
  <si>
    <t>Secretaries (general)</t>
  </si>
  <si>
    <t>Information and communications technology operations technicians</t>
  </si>
  <si>
    <t>Data entry clerks</t>
  </si>
  <si>
    <t>Typists and word processing operators</t>
  </si>
  <si>
    <t>Pre-press technicians</t>
  </si>
  <si>
    <t>Coding, proof-reading and related clerks</t>
  </si>
  <si>
    <t>Office and Administrative Support Workers, All Other</t>
  </si>
  <si>
    <t>Field crop and vegetable growers</t>
  </si>
  <si>
    <t>Tree and shrub crop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</si>
  <si>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</si>
  <si>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</si>
  <si>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</si>
  <si>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</si>
  <si>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</si>
  <si>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</si>
  <si>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</si>
  <si>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</si>
  <si>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</si>
  <si>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</si>
  <si>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</si>
  <si>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Food and beverage tasters and graders</t>
  </si>
  <si>
    <t>Regulatory government associate professionals not elsewhere classified</t>
  </si>
  <si>
    <t>Tobacco preparers and tobacco products makers</t>
  </si>
  <si>
    <t>Pelt dressers, tanners and fellmongers</t>
  </si>
  <si>
    <t>45-2091</t>
  </si>
  <si>
    <t>Agricultural Equipment Operators</t>
  </si>
  <si>
    <t>Mobile farm and forestry plant operators</t>
  </si>
  <si>
    <t>45-2092</t>
  </si>
  <si>
    <t>Farmworkers and Laborers, Crop, Nursery, and Greenhouse</t>
  </si>
  <si>
    <t>Subsistence crop farmers</t>
  </si>
  <si>
    <t>Subsistence mixed crop and livestock farmers</t>
  </si>
  <si>
    <t>Crop farm labourers</t>
  </si>
  <si>
    <t>Mixed crop and livestock farm labourers</t>
  </si>
  <si>
    <t>45-2093</t>
  </si>
  <si>
    <t>Farmworkers, Farm, Ranch, and Aquacultural Animals</t>
  </si>
  <si>
    <t>Subsistence livestock farmers</t>
  </si>
  <si>
    <t>Livestock farm labourers</t>
  </si>
  <si>
    <t>Fishery and aquaculture labourers</t>
  </si>
  <si>
    <t>45-2099</t>
  </si>
  <si>
    <t>Agricultural Workers, All Other</t>
  </si>
  <si>
    <t>Subsistence fishers, hunters, trappers and gatherers</t>
  </si>
  <si>
    <t>Forestry labourers</t>
  </si>
  <si>
    <t>45-4029</t>
  </si>
  <si>
    <t>Logging Workers, All Other</t>
  </si>
  <si>
    <t>Construction supervisors</t>
  </si>
  <si>
    <t>Mining supervisors</t>
  </si>
  <si>
    <t>Sheet-metal workers</t>
  </si>
  <si>
    <t>Bricklayers and related workers</t>
  </si>
  <si>
    <t>Stonemasons, stone cutters, splitters and carvers</t>
  </si>
  <si>
    <t>Carpenters and joiners</t>
  </si>
  <si>
    <t>Floor layers and tile setters</t>
  </si>
  <si>
    <t>Concrete placers, concrete finishers and related workers</t>
  </si>
  <si>
    <t>Building construction labourers</t>
  </si>
  <si>
    <t>Earthmoving and related plant operators</t>
  </si>
  <si>
    <t>Plasterers</t>
  </si>
  <si>
    <t>Building and related electricians</t>
  </si>
  <si>
    <t>Insulation workers</t>
  </si>
  <si>
    <t>Painters and related workers</t>
  </si>
  <si>
    <t>Plumbers and pipe fitters</t>
  </si>
  <si>
    <t>Structural-metal preparers and erectors</t>
  </si>
  <si>
    <t>47-2231</t>
  </si>
  <si>
    <t>Solar Photovoltaic Installers</t>
  </si>
  <si>
    <t>Building frame and related trades workers not elsewhere classified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</si>
  <si>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</si>
  <si>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</si>
  <si>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</si>
  <si>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</si>
  <si>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</si>
  <si>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</si>
  <si>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47-3019</t>
  </si>
  <si>
    <t>Helpers, Construction Trades, All Other</t>
  </si>
  <si>
    <t>Civil engineering labourers</t>
  </si>
  <si>
    <t>Electrical mechanics and fitters</t>
  </si>
  <si>
    <t>47-4099</t>
  </si>
  <si>
    <t>Well drillers and borers and related workers</t>
  </si>
  <si>
    <t>Miners and quarriers</t>
  </si>
  <si>
    <t>Shotfirers and blasters</t>
  </si>
  <si>
    <t>47-5049</t>
  </si>
  <si>
    <t>Mining Machine Operators, All Other</t>
  </si>
  <si>
    <t>Helpers--Extraction Workers</t>
  </si>
  <si>
    <t>Mining and quarrying labourers</t>
  </si>
  <si>
    <t>47-5099</t>
  </si>
  <si>
    <t>Extraction Workers, All Other</t>
  </si>
  <si>
    <t>Air conditioning and refrigeration mechanics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</si>
  <si>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</si>
  <si>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</si>
  <si>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</si>
  <si>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</si>
  <si>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</si>
  <si>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</si>
  <si>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 xml:space="preserve">Electrical line installers and repairers </t>
  </si>
  <si>
    <t>Electronics mechanics and servicers</t>
  </si>
  <si>
    <t>Information and communications technology installers and servicers</t>
  </si>
  <si>
    <t>Telecommunications Equipment Installers and Repairers, Except Line Installers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</si>
  <si>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</si>
  <si>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</si>
  <si>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</si>
  <si>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Precision Instrument and Equipment Repairers, All Other</t>
  </si>
  <si>
    <t>49-9081</t>
  </si>
  <si>
    <t>Wind Turbine Service Technicians</t>
  </si>
  <si>
    <t>Underwater divers</t>
  </si>
  <si>
    <t>Sewing, embroidery and related workers</t>
  </si>
  <si>
    <t>Toolmakers and related workers</t>
  </si>
  <si>
    <t>Riggers and cable splicers</t>
  </si>
  <si>
    <t>Helpers--Installation, Maintenance, and Repair Workers</t>
  </si>
  <si>
    <t>Manufacturing supervisors</t>
  </si>
  <si>
    <t>Power production plant operators</t>
  </si>
  <si>
    <t>For all occupations in ISCO 313, supervisors match to occupations supervised</t>
  </si>
  <si>
    <t>Incinerator and water treatment plant operators</t>
  </si>
  <si>
    <t>Mechanical machinery assemblers</t>
  </si>
  <si>
    <t>Electrical and electronic equipment assemblers</t>
  </si>
  <si>
    <t>Plastic products machine operators</t>
  </si>
  <si>
    <t>Assemblers not elsewhere classified</t>
  </si>
  <si>
    <t>51-2099</t>
  </si>
  <si>
    <t>Assemblers and Fabricators, All Other</t>
  </si>
  <si>
    <t>Bakers, pastry-cooks and confectionery makers</t>
  </si>
  <si>
    <t>Butchers, fishmongers and related food preparers</t>
  </si>
  <si>
    <t>Food and Tobacco Roasting, Baking, and Drying Machine Operators and Tenders</t>
  </si>
  <si>
    <t>Food and related products machine operators</t>
  </si>
  <si>
    <t xml:space="preserve">Food Batchmakers </t>
  </si>
  <si>
    <t>Dairy-products makers</t>
  </si>
  <si>
    <t>Fruit, vegetable and related preservers</t>
  </si>
  <si>
    <t>51-3099</t>
  </si>
  <si>
    <t>Food Processing Workers, All Other</t>
  </si>
  <si>
    <t>Metal working machine tool setters and operators</t>
  </si>
  <si>
    <t>Computer Numerically Controlled Machine Tool Programmers, Metal and Plastic</t>
  </si>
  <si>
    <t>Process control technicians not elsewhere classified</t>
  </si>
  <si>
    <t>Extruding and Drawing Machine Setters, Operators, and Tenders, Metal and Plastic</t>
  </si>
  <si>
    <t>Metal processing plant operators</t>
  </si>
  <si>
    <t>Blacksmiths, hammersmiths and forging press workers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</si>
  <si>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</si>
  <si>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</si>
  <si>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</si>
  <si>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</si>
  <si>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</si>
  <si>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production process controllers</t>
  </si>
  <si>
    <t>Metal moulders and coremakers</t>
  </si>
  <si>
    <t>Molding, Coremaking, and Casting Machine Setters, Operators, and Tenders, Metal and Plastic</t>
  </si>
  <si>
    <t>Multiple Machine Tool Setters, Operators, and Tenders, Metal and Plastic</t>
  </si>
  <si>
    <t>Welders and flamecutters</t>
  </si>
  <si>
    <t>Welding, Soldering, and Brazing Machine Setters, Operators, and Tenders</t>
  </si>
  <si>
    <t>Heat Treating Equipment Setters, Operators, and Tenders, Metal and Plastic</t>
  </si>
  <si>
    <t>Plating and Coating Machine Setters, Operators, and Tenders, Metal and Plastic</t>
  </si>
  <si>
    <t>Metal finishing, plating and coating machine operators</t>
  </si>
  <si>
    <t>Metal polishers, wheel grinders and tool sharpeners</t>
  </si>
  <si>
    <t>51-4199</t>
  </si>
  <si>
    <t>Metal Workers and Plastic Workers, All Other</t>
  </si>
  <si>
    <t xml:space="preserve">Printers </t>
  </si>
  <si>
    <t>Print finishing and binding workers</t>
  </si>
  <si>
    <t>Laundry machine operators</t>
  </si>
  <si>
    <t>Hand launderers and pressers</t>
  </si>
  <si>
    <t>Sewing machine operators</t>
  </si>
  <si>
    <t>Handicraft workers in textile, leather and related materials</t>
  </si>
  <si>
    <t>Shoemakers and related workers</t>
  </si>
  <si>
    <t>Shoemaking and related machine operators</t>
  </si>
  <si>
    <t>Tailors, dressmakers, furriers and hatters</t>
  </si>
  <si>
    <t>Bleaching, dyeing and fabric cleaning machine operators</t>
  </si>
  <si>
    <t>Garment and related pattern-makers and cutters</t>
  </si>
  <si>
    <t>Weaving and knitting machine operators</t>
  </si>
  <si>
    <t>Textile Winding, Twisting, and Drawing Out Machine Setters, Operators, and Tenders</t>
  </si>
  <si>
    <t>Fibre preparing, spinning and winding machine operators</t>
  </si>
  <si>
    <t>Extruding and Forming Machine Setters, Operators, and Tenders, Synthetic and Glass Fibers</t>
  </si>
  <si>
    <t>Glass and ceramics plant operators</t>
  </si>
  <si>
    <t>Upholsterers and related workers</t>
  </si>
  <si>
    <t>51-6099</t>
  </si>
  <si>
    <t>Textile, Apparel, and Furnishings Workers, All Other</t>
  </si>
  <si>
    <t>Fur and leather preparing machine operators</t>
  </si>
  <si>
    <t>Textile, fur and leather products machine operators not elsewhere classified</t>
  </si>
  <si>
    <t>Cabinet-makers and related workers</t>
  </si>
  <si>
    <t>Wood processing plant operators</t>
  </si>
  <si>
    <t>Woodworking-machine tool setters and operators</t>
  </si>
  <si>
    <t>51-7099</t>
  </si>
  <si>
    <t>Woodworkers, All Other</t>
  </si>
  <si>
    <t>Steam engine and boiler operators</t>
  </si>
  <si>
    <t>Chemical processing plant controllers</t>
  </si>
  <si>
    <t>Petroleum and natural gas refining plant operators</t>
  </si>
  <si>
    <t>Cement, stone and other mineral products machine operators</t>
  </si>
  <si>
    <t>Chemical products plant and machine operators</t>
  </si>
  <si>
    <t>Separating, Filtering, Clarifying, Precipitating, and Still Machine Setters, Operators, and Tenders</t>
  </si>
  <si>
    <t>Crushing, Grinding, and Polishing Machine Setters, Operators, and Tenders</t>
  </si>
  <si>
    <t>Mineral and stone processing plant operators</t>
  </si>
  <si>
    <t>Rubber products machine operators</t>
  </si>
  <si>
    <t>Glass makers, cutters, grinders and finishers</t>
  </si>
  <si>
    <t>Extruding, Forming, Pressing, and Compacting Machine Setters, Operators, and Tenders</t>
  </si>
  <si>
    <t>Wood treaters</t>
  </si>
  <si>
    <t>Product graders and testers (excluding foods and beverages)</t>
  </si>
  <si>
    <t>Jewellery and precious-metal workers</t>
  </si>
  <si>
    <t>Packing, bottling and labelling machine operators</t>
  </si>
  <si>
    <t>Coating, Painting, and Spraying Machine Setters, Operators, and Tenders</t>
  </si>
  <si>
    <t>Spray painters and varnishers</t>
  </si>
  <si>
    <t>Sign writers, decorative painters, engravers and etchers</t>
  </si>
  <si>
    <t>Stationary plant and machine operators not elsewhere classified</t>
  </si>
  <si>
    <t>Photographic products machine operators</t>
  </si>
  <si>
    <t>Paper products machine operators</t>
  </si>
  <si>
    <t>Cleaning, Washing, and Metal Pickling Equipment Operators and Tenders</t>
  </si>
  <si>
    <t>Pulp and papermaking plant operators</t>
  </si>
  <si>
    <t>Helpers--Production Workers</t>
  </si>
  <si>
    <t>Manufacturing labourers not elsewhere classified</t>
  </si>
  <si>
    <t>51-9199</t>
  </si>
  <si>
    <t>Freight handlers</t>
  </si>
  <si>
    <t>First-Line Supervisors of Helpers, Laborers, and Material Movers, Hand</t>
  </si>
  <si>
    <t>First-Line Supervisors of Transportation and Material-Moving Machine and Vehicle Operators</t>
  </si>
  <si>
    <t>Ships' engineers</t>
  </si>
  <si>
    <t>Ships' deck officers and pilots</t>
  </si>
  <si>
    <t>Aircraft pilots and related associate professionals</t>
  </si>
  <si>
    <t>Air traffic controllers</t>
  </si>
  <si>
    <t>Travel attendants and travel stewards</t>
  </si>
  <si>
    <t>Transport conductors</t>
  </si>
  <si>
    <t>Service station attendants</t>
  </si>
  <si>
    <t>Locomotive engine drivers</t>
  </si>
  <si>
    <t>Railway brake, signal and switch operators</t>
  </si>
  <si>
    <t>Car, taxi and van drivers</t>
  </si>
  <si>
    <t>Bus and tram drivers</t>
  </si>
  <si>
    <t>Heavy truck and lorry drivers</t>
  </si>
  <si>
    <t>Lifting truck operators</t>
  </si>
  <si>
    <t>Garbage and recycling collectors</t>
  </si>
  <si>
    <t>Ship and aircraft controllers and technicians</t>
  </si>
  <si>
    <t>Ambulance Drivers and Attendants, Except Emergency Medical Technicians</t>
  </si>
  <si>
    <t xml:space="preserve">Bus Drivers, Transit and Intercity </t>
  </si>
  <si>
    <t xml:space="preserve">Bus Drivers, School or Special Client </t>
  </si>
  <si>
    <t>53-3099</t>
  </si>
  <si>
    <t>Motor Vehicle Operators, All Other</t>
  </si>
  <si>
    <t>53-4099</t>
  </si>
  <si>
    <t>Rail Transportation Workers, All Other</t>
  </si>
  <si>
    <t>Ships' deck crews and related workers</t>
  </si>
  <si>
    <t xml:space="preserve">Transportation Attendants, Except Flight Attendants </t>
  </si>
  <si>
    <t>53-6099</t>
  </si>
  <si>
    <t>Transportation Workers, All Other</t>
  </si>
  <si>
    <t>Drivers of animal-drawn vehicles and machinery</t>
  </si>
  <si>
    <t>Vehicle cleaners</t>
  </si>
  <si>
    <t>Water and firewood collectors</t>
  </si>
  <si>
    <t>Hand packers</t>
  </si>
  <si>
    <t>Refuse sorters</t>
  </si>
  <si>
    <t>53-7199</t>
  </si>
  <si>
    <t>Material Moving Workers, All Other</t>
  </si>
  <si>
    <t>Air Crew Officers</t>
  </si>
  <si>
    <t>Commissioned armed forces officers</t>
  </si>
  <si>
    <t>Aircraft Launch and Recovery Officers</t>
  </si>
  <si>
    <t>Armored Assault Vehicle Officers</t>
  </si>
  <si>
    <t>Artillery and Missile Officers</t>
  </si>
  <si>
    <t>Command and Control Center Officers</t>
  </si>
  <si>
    <t>Infantry Officers</t>
  </si>
  <si>
    <t>Special Forces Officers</t>
  </si>
  <si>
    <t>Military Officer Special and Tactical Operations Leaders, All Other</t>
  </si>
  <si>
    <t>First-Line Supervisors of Air Crew Members</t>
  </si>
  <si>
    <t>Non-commissioned armed forces officers</t>
  </si>
  <si>
    <t>First-Line Supervisors of Weapons Specialists/Crew Members</t>
  </si>
  <si>
    <t>First-Line Supervisors of All Other Tactical Operations Specialists</t>
  </si>
  <si>
    <t>Air Crew Members</t>
  </si>
  <si>
    <t>Armed forces occupations, other ranks</t>
  </si>
  <si>
    <t>Aircraft Launch and Recovery Specialists</t>
  </si>
  <si>
    <t>Armored Assault Vehicle Crew Members</t>
  </si>
  <si>
    <t>Artillery and Missile Crew Members</t>
  </si>
  <si>
    <t>Command and Control Center Specialists</t>
  </si>
  <si>
    <t>Infantry</t>
  </si>
  <si>
    <t>Radar and Sonar Technicians</t>
  </si>
  <si>
    <t>Special Forces</t>
  </si>
  <si>
    <t>Military Enlisted Tactical Operations and Air/Weapons Specialists and Crew Members, All Other</t>
  </si>
  <si>
    <t>한국표준직업분류와 국제분류의 연계표</t>
    <phoneticPr fontId="5" type="noConversion"/>
  </si>
  <si>
    <r>
      <t xml:space="preserve">연계표 이용 안내 :  </t>
    </r>
    <r>
      <rPr>
        <sz val="9"/>
        <rFont val="돋움"/>
        <family val="3"/>
        <charset val="129"/>
      </rPr>
      <t>1. $는 대분류를 달리하여 분할된 경우    2.  *는 대분류내에서 분할된 경우</t>
    </r>
    <phoneticPr fontId="5" type="noConversion"/>
  </si>
  <si>
    <t xml:space="preserve">한국표준직업분류 </t>
    <phoneticPr fontId="5" type="noConversion"/>
  </si>
  <si>
    <t>국제표준직업분류</t>
    <phoneticPr fontId="5" type="noConversion"/>
  </si>
  <si>
    <t>비고</t>
    <phoneticPr fontId="5" type="noConversion"/>
  </si>
  <si>
    <t>&lt;참고&gt; KSCO-세세분류</t>
    <phoneticPr fontId="5" type="noConversion"/>
  </si>
  <si>
    <t xml:space="preserve"> 대분류 </t>
    <phoneticPr fontId="5" type="noConversion"/>
  </si>
  <si>
    <t>중분류</t>
    <phoneticPr fontId="5" type="noConversion"/>
  </si>
  <si>
    <t>소분류</t>
    <phoneticPr fontId="5" type="noConversion"/>
  </si>
  <si>
    <t>세분류</t>
    <phoneticPr fontId="5" type="noConversion"/>
  </si>
  <si>
    <t>1 관리자</t>
    <phoneticPr fontId="5" type="noConversion"/>
  </si>
  <si>
    <t>11 공공 및 기업 고위직</t>
    <phoneticPr fontId="5" type="noConversion"/>
  </si>
  <si>
    <r>
      <t>111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
      원 및 공공단체임원</t>
    </r>
    <phoneticPr fontId="5" type="noConversion"/>
  </si>
  <si>
    <r>
      <t>1110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고위공무원 및
        공공단체임원</t>
    </r>
    <phoneticPr fontId="5" type="noConversion"/>
  </si>
  <si>
    <r>
      <t xml:space="preserve">1111 의회의원
1112 정부 고위 공무원 
</t>
    </r>
    <r>
      <rPr>
        <b/>
        <sz val="8"/>
        <rFont val="굴림"/>
        <family val="3"/>
        <charset val="129"/>
      </rPr>
      <t>*1114 특수이익단체의 고위임원</t>
    </r>
    <phoneticPr fontId="5" type="noConversion"/>
  </si>
  <si>
    <t>1113 전통적 마을수장및촌장(제외)
정당조직</t>
    <phoneticPr fontId="5" type="noConversion"/>
  </si>
  <si>
    <t>11101 국회의원
11102 지방의회의원 및 교육위원
11103 중앙정부 고위공무원
11104 지방정부 고위공무원
11105 공공기관 임원                
11106 정당 및 특수단체 임원</t>
    <phoneticPr fontId="5" type="noConversion"/>
  </si>
  <si>
    <t xml:space="preserve">112 기업고위임원
</t>
    <phoneticPr fontId="5" type="noConversion"/>
  </si>
  <si>
    <t>1120 기업고위임원</t>
    <phoneticPr fontId="5" type="noConversion"/>
  </si>
  <si>
    <t>1120 사장 및 최고 경영자</t>
    <phoneticPr fontId="5" type="noConversion"/>
  </si>
  <si>
    <t>11201 기업 대표이사
11202 기업 고위임원</t>
    <phoneticPr fontId="5" type="noConversion"/>
  </si>
  <si>
    <t>12 행정 및 경영지원 
    관리직</t>
    <phoneticPr fontId="5" type="noConversion"/>
  </si>
  <si>
    <t>120 행정 및 경영지원 
      관리자</t>
    <phoneticPr fontId="5" type="noConversion"/>
  </si>
  <si>
    <t>1201 정부행정 관리자</t>
    <phoneticPr fontId="5" type="noConversion"/>
  </si>
  <si>
    <t>1213 정책 및 기획 관리자</t>
    <phoneticPr fontId="5" type="noConversion"/>
  </si>
  <si>
    <t>12010 정부행정 관리자</t>
    <phoneticPr fontId="5" type="noConversion"/>
  </si>
  <si>
    <t>1202 경영지원 관리자</t>
    <phoneticPr fontId="5" type="noConversion"/>
  </si>
  <si>
    <r>
      <t xml:space="preserve">1211 재무 관리자
1212 인사 관리자
</t>
    </r>
    <r>
      <rPr>
        <b/>
        <sz val="8"/>
        <rFont val="굴림"/>
        <family val="3"/>
        <charset val="129"/>
      </rPr>
      <t xml:space="preserve">*1219 그외 경영지원 및 행정 관리자
</t>
    </r>
    <r>
      <rPr>
        <sz val="8"/>
        <rFont val="굴림"/>
        <family val="3"/>
        <charset val="129"/>
      </rPr>
      <t>1222 광고 및 홍보 관리자</t>
    </r>
    <phoneticPr fontId="5" type="noConversion"/>
  </si>
  <si>
    <t xml:space="preserve">
구매</t>
    <phoneticPr fontId="5" type="noConversion"/>
  </si>
  <si>
    <t>12021 총무 및 인사 관리자
12022 기획•홍보 및 광고 관리자
12023 재무 관리자
12024 자재 및 구매 관리자
12029 그 외 경영지원 관리자</t>
    <phoneticPr fontId="5" type="noConversion"/>
  </si>
  <si>
    <t>1209 기타 행정 및 경영지원
       관리자</t>
    <phoneticPr fontId="5" type="noConversion"/>
  </si>
  <si>
    <t>*1219 그외 경영지원 및 행정 관리자</t>
    <phoneticPr fontId="5" type="noConversion"/>
  </si>
  <si>
    <t>시설</t>
    <phoneticPr fontId="5" type="noConversion"/>
  </si>
  <si>
    <t>12090 그 외 행정 및 경영지원 관리자</t>
    <phoneticPr fontId="5" type="noConversion"/>
  </si>
  <si>
    <t>13 전문서비스 관리직</t>
    <phoneticPr fontId="5" type="noConversion"/>
  </si>
  <si>
    <r>
      <t>131 연구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교육 및 법률
       관련 관리자</t>
    </r>
    <phoneticPr fontId="5" type="noConversion"/>
  </si>
  <si>
    <t>1311 연구 관리자</t>
    <phoneticPr fontId="5" type="noConversion"/>
  </si>
  <si>
    <t>1223 연구 및 개발 관리자</t>
    <phoneticPr fontId="5" type="noConversion"/>
  </si>
  <si>
    <t>13111 인문과학 연구 관리자
13112 사회과학 연구 관리자
13113 생명 및 자연 과학 연구 관리자
13114 공학 연구 관리자
13119 그 외 연구 관리자</t>
    <phoneticPr fontId="5" type="noConversion"/>
  </si>
  <si>
    <t>1312  교육 관리자</t>
    <phoneticPr fontId="5" type="noConversion"/>
  </si>
  <si>
    <t>1345 교육 관리자</t>
    <phoneticPr fontId="5" type="noConversion"/>
  </si>
  <si>
    <t>13121 대학교 총장 및 대학 학장
13122 중•고등학교 교장 및 교감
13123 초등학교 교장 및 교감
13124 유치원 원장
13129 그 외 교육관련 관리자</t>
    <phoneticPr fontId="5" type="noConversion"/>
  </si>
  <si>
    <r>
      <t>1313 법률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 
        관리자</t>
    </r>
    <phoneticPr fontId="5" type="noConversion"/>
  </si>
  <si>
    <t>*1349 그외 전문 서비스업 관리자</t>
    <phoneticPr fontId="5" type="noConversion"/>
  </si>
  <si>
    <t>교정, 법률, 경찰서장, 교도소장</t>
    <phoneticPr fontId="5" type="noConversion"/>
  </si>
  <si>
    <t>13131 법률 관리자
13132 경찰 관리자
13133 소방 관리자
13134 교도 관리자</t>
    <phoneticPr fontId="5" type="noConversion"/>
  </si>
  <si>
    <t>132 보험 및 금융 관리자</t>
    <phoneticPr fontId="5" type="noConversion"/>
  </si>
  <si>
    <t>1320 보험 및 금융 관리자</t>
    <phoneticPr fontId="5" type="noConversion"/>
  </si>
  <si>
    <t>1346 금융 및 보험 서비스 지점 관리자</t>
    <phoneticPr fontId="5" type="noConversion"/>
  </si>
  <si>
    <t>13201 보험 관리자
13202 금융 관리자</t>
    <phoneticPr fontId="5" type="noConversion"/>
  </si>
  <si>
    <t>133 보건 및 사회복지
      관련 관리자</t>
    <phoneticPr fontId="5" type="noConversion"/>
  </si>
  <si>
    <t>1331 보건의료관련 관리자</t>
    <phoneticPr fontId="5" type="noConversion"/>
  </si>
  <si>
    <t>1342 보건 서비스 관리자</t>
    <phoneticPr fontId="5" type="noConversion"/>
  </si>
  <si>
    <t>13310 보건의료관련 관리자</t>
    <phoneticPr fontId="5" type="noConversion"/>
  </si>
  <si>
    <t>1332 사회복지관련 관리자</t>
    <phoneticPr fontId="5" type="noConversion"/>
  </si>
  <si>
    <t>1341 보육 서비스 관리자
1343 양로 서비스 관리자
1344 사회 복지 관리자</t>
    <phoneticPr fontId="5" type="noConversion"/>
  </si>
  <si>
    <t>13320 사회복지관련 관리자</t>
    <phoneticPr fontId="5" type="noConversion"/>
  </si>
  <si>
    <r>
      <t>134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디자인 및 </t>
    </r>
    <r>
      <rPr>
        <sz val="8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     영상 관련 관리자</t>
    </r>
    <phoneticPr fontId="5" type="noConversion"/>
  </si>
  <si>
    <r>
      <t>1340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디자인 및 
        영상관련 관리자</t>
    </r>
    <phoneticPr fontId="5" type="noConversion"/>
  </si>
  <si>
    <t>*1349 그외 전문서비스업 관리자</t>
    <phoneticPr fontId="5" type="noConversion"/>
  </si>
  <si>
    <t>기록물, 화랑, 도서관, 박물관</t>
    <phoneticPr fontId="5" type="noConversion"/>
  </si>
  <si>
    <t>13401 문화 및 예술 관련 관리자
13402 디자인관련 관리자
13403 영상관련 관리자</t>
    <phoneticPr fontId="5" type="noConversion"/>
  </si>
  <si>
    <t>135 정보통신관련 관리자</t>
    <phoneticPr fontId="5" type="noConversion"/>
  </si>
  <si>
    <t>1350 정보통신관련 관리자</t>
    <phoneticPr fontId="5" type="noConversion"/>
  </si>
  <si>
    <t>1330 정보통신 기술 서비스업 관리자</t>
    <phoneticPr fontId="5" type="noConversion"/>
  </si>
  <si>
    <t>13501 컴퓨터 하드웨어개발 관리자
13502 컴퓨터 소프트웨어개발 관리자
13503 컴퓨터 운영 관리자
13504 통신 관리자
13509 그 외 정보통신관련 관리자</t>
    <phoneticPr fontId="5" type="noConversion"/>
  </si>
  <si>
    <t>139 기타 전문서비스
     관리자</t>
    <phoneticPr fontId="5" type="noConversion"/>
  </si>
  <si>
    <t>1390 기타 전문서비스 관리자</t>
    <phoneticPr fontId="5" type="noConversion"/>
  </si>
  <si>
    <t>1221 영업 및 마케팅 관리자</t>
    <phoneticPr fontId="5" type="noConversion"/>
  </si>
  <si>
    <t>13901 시장 및 여론 조사 관리자
13902 부동산 및 임대업 관리자
13903 인력공급 및 알선 서비스 관리자
13909 그 외 전문서비스 관리자</t>
    <phoneticPr fontId="5" type="noConversion"/>
  </si>
  <si>
    <t>14 건설•전기 및 
    생산 관련 관리직</t>
    <phoneticPr fontId="5" type="noConversion"/>
  </si>
  <si>
    <r>
      <t>141 건설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전기 및
      생산 관련 관리자</t>
    </r>
    <phoneticPr fontId="5" type="noConversion"/>
  </si>
  <si>
    <t>1411 건설 및 광업 관련 관리자</t>
    <phoneticPr fontId="5" type="noConversion"/>
  </si>
  <si>
    <r>
      <t>*1322 광업 관리자</t>
    </r>
    <r>
      <rPr>
        <sz val="8"/>
        <rFont val="굴림"/>
        <family val="3"/>
        <charset val="129"/>
      </rPr>
      <t xml:space="preserve">
1323 건설업 관리자</t>
    </r>
    <phoneticPr fontId="5" type="noConversion"/>
  </si>
  <si>
    <t>광산 및 채석장</t>
    <phoneticPr fontId="5" type="noConversion"/>
  </si>
  <si>
    <t>14111 건설관련 관리자
14112 광업관련 관리자</t>
    <phoneticPr fontId="5" type="noConversion"/>
  </si>
  <si>
    <r>
      <t>1412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가스 및 수도 관련 
       관리자</t>
    </r>
    <phoneticPr fontId="5" type="noConversion"/>
  </si>
  <si>
    <t>* 1324 공급, 유통업 및 관련분야 관리자</t>
    <phoneticPr fontId="5" type="noConversion"/>
  </si>
  <si>
    <t>공급</t>
    <phoneticPr fontId="5" type="noConversion"/>
  </si>
  <si>
    <t>14121 전기관련 관리자
14122 가스관련 관리자
14123 수도관련 관리자
14124 증기 및 온수 관련 관리자</t>
    <phoneticPr fontId="5" type="noConversion"/>
  </si>
  <si>
    <t>1413 제품 생산관련 관리자</t>
    <phoneticPr fontId="5" type="noConversion"/>
  </si>
  <si>
    <t>1321 제조업 관리자</t>
    <phoneticPr fontId="5" type="noConversion"/>
  </si>
  <si>
    <t>14131 식품생산 관리자
14132 섬유 및 의복 제품생산 관리자
14133 화학제품생산 관리자
14134 금속제품생산 관리자
14135 기계제품생산 관리자
14136 전기•전자 제품생산 관리자
14139 그 외 제품생산관련 관리자</t>
    <phoneticPr fontId="5" type="noConversion"/>
  </si>
  <si>
    <t>149 기타 건설•전기 및
     생산 관련 관리자</t>
    <phoneticPr fontId="5" type="noConversion"/>
  </si>
  <si>
    <t>1490 기타 건설•전기 및
       생산 관련 관리자</t>
    <phoneticPr fontId="5" type="noConversion"/>
  </si>
  <si>
    <t>1311 농림업 생산 관리자
1312 양식업 및 어업 생산 관리자</t>
    <phoneticPr fontId="5" type="noConversion"/>
  </si>
  <si>
    <t>14901 농림어업관련 관리자
14902 수리 및 정비 관련 관리자
14909 그 외 건설•전기 및 생산 관련
         관리자</t>
    <phoneticPr fontId="5" type="noConversion"/>
  </si>
  <si>
    <t>15 판매 및 고객서비스 
    관리직</t>
    <phoneticPr fontId="5" type="noConversion"/>
  </si>
  <si>
    <t>151 판매 및 운송 관리자</t>
    <phoneticPr fontId="5" type="noConversion"/>
  </si>
  <si>
    <t>1511 영업 및 판매 관련 관리자</t>
    <phoneticPr fontId="5" type="noConversion"/>
  </si>
  <si>
    <r>
      <t xml:space="preserve">1420 소매 및 도매업 관리자
</t>
    </r>
    <r>
      <rPr>
        <b/>
        <sz val="8"/>
        <rFont val="굴림"/>
        <family val="3"/>
        <charset val="129"/>
      </rPr>
      <t>*1439 그외 서비스업 관리자</t>
    </r>
    <phoneticPr fontId="5" type="noConversion"/>
  </si>
  <si>
    <t xml:space="preserve">
고객 및 쇼핑 센터</t>
    <phoneticPr fontId="5" type="noConversion"/>
  </si>
  <si>
    <t>15111 영업관련 관리자
15112 판매관련 관리자
15113 무역관련 관리자</t>
    <phoneticPr fontId="5" type="noConversion"/>
  </si>
  <si>
    <t>1512 운송관련 관리자</t>
    <phoneticPr fontId="5" type="noConversion"/>
  </si>
  <si>
    <t>* 1324 공급, 유통업 및 관련분야 관리자</t>
    <phoneticPr fontId="5" type="noConversion"/>
  </si>
  <si>
    <t>유통</t>
    <phoneticPr fontId="5" type="noConversion"/>
  </si>
  <si>
    <t>15121 육상운송 관리자
15122 해상운송 관리자
15123 항공운송관련 관리자</t>
    <phoneticPr fontId="5" type="noConversion"/>
  </si>
  <si>
    <t xml:space="preserve">
</t>
    <phoneticPr fontId="5" type="noConversion"/>
  </si>
  <si>
    <t>152 고객서비스 관리자</t>
    <phoneticPr fontId="5" type="noConversion"/>
  </si>
  <si>
    <r>
      <t>1521 숙박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여행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오락 및 
       스포츠 관련 관리자</t>
    </r>
    <phoneticPr fontId="5" type="noConversion"/>
  </si>
  <si>
    <r>
      <t xml:space="preserve">1411 호텔 관리자
1431 스포츠, 여가 및 문화센터 관리자
</t>
    </r>
    <r>
      <rPr>
        <b/>
        <sz val="8"/>
        <rFont val="굴림"/>
        <family val="3"/>
        <charset val="129"/>
      </rPr>
      <t>*1439 그외 서비스업 관리자</t>
    </r>
    <phoneticPr fontId="5" type="noConversion"/>
  </si>
  <si>
    <t xml:space="preserve">
여행사 컨퍼런스, 야영장, 이동주택 관리자</t>
    <phoneticPr fontId="5" type="noConversion"/>
  </si>
  <si>
    <t>15211 숙박관련 관리자  
15212 여행관련 관리자
15213 오락 및 스포츠 관련 관리자
15219 그외 숙박•여행•오락 및 스포츠
         관련 관리자</t>
    <phoneticPr fontId="5" type="noConversion"/>
  </si>
  <si>
    <t>1522 음식서비스관련 관리자</t>
    <phoneticPr fontId="5" type="noConversion"/>
  </si>
  <si>
    <t>1412 요식업 관리자</t>
    <phoneticPr fontId="5" type="noConversion"/>
  </si>
  <si>
    <t>15220 음식서비스관련 관리자</t>
    <phoneticPr fontId="5" type="noConversion"/>
  </si>
  <si>
    <t>153 환경•청소 및 
     경비 관련 관리자</t>
    <phoneticPr fontId="5" type="noConversion"/>
  </si>
  <si>
    <r>
      <t>1530 환경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청소 및 경비 관련 
        관리자</t>
    </r>
    <phoneticPr fontId="5" type="noConversion"/>
  </si>
  <si>
    <t>*1219 그외 경영지원 및 행정 관리자</t>
    <phoneticPr fontId="5" type="noConversion"/>
  </si>
  <si>
    <t>청소</t>
    <phoneticPr fontId="5" type="noConversion"/>
  </si>
  <si>
    <t>15301 환경관련 관리자
15302 청소관련 관리자
15303 경비관련 관리자</t>
    <phoneticPr fontId="5" type="noConversion"/>
  </si>
  <si>
    <t>159 기타 판매 및 고객
     서비스 관리자</t>
    <phoneticPr fontId="5" type="noConversion"/>
  </si>
  <si>
    <t>1590 기타 판매 및 고객
       서비스 관리자</t>
    <phoneticPr fontId="5" type="noConversion"/>
  </si>
  <si>
    <t>*1114 특수이익단체의 고위임원</t>
    <phoneticPr fontId="5" type="noConversion"/>
  </si>
  <si>
    <t>산업단체, 노동조합, 구호단체, 자선단체</t>
    <phoneticPr fontId="5" type="noConversion"/>
  </si>
  <si>
    <t>15901 회원단체관련 관리자
15909 그 외 판매 및 고객
         서비스 관리자</t>
    <phoneticPr fontId="5" type="noConversion"/>
  </si>
  <si>
    <t>2 전문가 및 
   관련 종사자</t>
    <phoneticPr fontId="5" type="noConversion"/>
  </si>
  <si>
    <t>21 과학 전문가 및
     관련직</t>
    <phoneticPr fontId="5" type="noConversion"/>
  </si>
  <si>
    <t>211 생명 및 자연과학 
      관련 전문가</t>
    <phoneticPr fontId="5" type="noConversion"/>
  </si>
  <si>
    <t>2111 생명과학 연구원</t>
    <phoneticPr fontId="5" type="noConversion"/>
  </si>
  <si>
    <t>2131 생명학자, 식물학자, 동물학자 및 관련 전문가
2132 농학, 임학 및 수산학 전문가</t>
    <phoneticPr fontId="5" type="noConversion"/>
  </si>
  <si>
    <t>21111 생물학 연구원
21112 의학 연구원
21113 약학 연구원
21114 농학 연구원
21115 임학 연구원
21116 수산학 연구원
21117 식품학 연구원
21118 축산 및 수의학 연구원
21119 그 외 생명과학 연구원</t>
    <phoneticPr fontId="5" type="noConversion"/>
  </si>
  <si>
    <t xml:space="preserve">2112 자연과학 연구원       </t>
    <phoneticPr fontId="5" type="noConversion"/>
  </si>
  <si>
    <r>
      <t xml:space="preserve">2111 물리학자 및 천문학자
2112 기상학자
2113 화학자
2114 지질학자 및 지구 물리학자
</t>
    </r>
    <r>
      <rPr>
        <b/>
        <sz val="8"/>
        <rFont val="굴림"/>
        <family val="3"/>
        <charset val="129"/>
      </rPr>
      <t>* 2120 수학자, 보험계리사 및 통계전문가
2133 환경보호 전문가</t>
    </r>
    <phoneticPr fontId="5" type="noConversion"/>
  </si>
  <si>
    <t xml:space="preserve">
수학자
생태학자</t>
    <phoneticPr fontId="5" type="noConversion"/>
  </si>
  <si>
    <t>21121 물리학 연구원
21122 화학 연구원
21123 천문 및 기상학 연구원
21124 수학 및 통계학 연구원
21125 환경 및 해양과학 연구원
21129 그 외 자연과학 연구원</t>
    <phoneticPr fontId="5" type="noConversion"/>
  </si>
  <si>
    <t>212 인문 및 사회과학
       전문가</t>
    <phoneticPr fontId="23" type="noConversion"/>
  </si>
  <si>
    <t>2121 인문과학 연구원</t>
    <phoneticPr fontId="23" type="noConversion"/>
  </si>
  <si>
    <r>
      <t xml:space="preserve">* 2632 사회학자, 인류학자 및 관련 전문가
* 2633 철학자, 역사학자 및 정치학자
</t>
    </r>
    <r>
      <rPr>
        <sz val="8"/>
        <rFont val="굴림"/>
        <family val="3"/>
        <charset val="129"/>
      </rPr>
      <t>2634 심리학자</t>
    </r>
    <phoneticPr fontId="5" type="noConversion"/>
  </si>
  <si>
    <t xml:space="preserve">21211 철학 연구원
21212 역사학 연구원
21213 언어학 및 문학 연구원
21214 인류학 연구원
21215 교육학 연구원
21216 심리학 연구원
21219 그 외 인문과학 연구원 </t>
    <phoneticPr fontId="5" type="noConversion"/>
  </si>
  <si>
    <t>2122 사회과학 연구원</t>
    <phoneticPr fontId="23" type="noConversion"/>
  </si>
  <si>
    <r>
      <t xml:space="preserve">2631 경제학자
</t>
    </r>
    <r>
      <rPr>
        <b/>
        <sz val="8"/>
        <rFont val="굴림"/>
        <family val="3"/>
        <charset val="129"/>
      </rPr>
      <t>* 2632 사회학자, 인류학자 및 관련 전문가
* 2633 철학자, 역사학자 및 정치학자</t>
    </r>
    <phoneticPr fontId="5" type="noConversion"/>
  </si>
  <si>
    <t>21221 정치학 연구원
21222 경제학 연구원
21223 경영학 연구원
21224 사회학 연구원
21225 사회복지학 연구원
21226 언론학 연구원
21229 그 외 사회과학 연구원</t>
  </si>
  <si>
    <t>213 생명 및 자연과학
      관련 시험원</t>
    <phoneticPr fontId="5" type="noConversion"/>
  </si>
  <si>
    <t>2131 생명과학 시험원</t>
    <phoneticPr fontId="5" type="noConversion"/>
  </si>
  <si>
    <t>3141 생명과학 기술공
3213 제약기술자 및 보조원</t>
    <phoneticPr fontId="5" type="noConversion"/>
  </si>
  <si>
    <t>21311 생물학 시험원
21312 의료과학 시험원
21319 그 외 생명과학 시험원</t>
  </si>
  <si>
    <t>2132 농림어업관련 시험원</t>
    <phoneticPr fontId="5" type="noConversion"/>
  </si>
  <si>
    <t>3142 농학 기술공
3143 임학 기술공</t>
    <phoneticPr fontId="5" type="noConversion"/>
  </si>
  <si>
    <t>21321 농업 시험원
21322 임업 시험원
21323 어업 시험원</t>
    <phoneticPr fontId="5" type="noConversion"/>
  </si>
  <si>
    <t>2133 자연과학 시험원</t>
    <phoneticPr fontId="5" type="noConversion"/>
  </si>
  <si>
    <r>
      <t xml:space="preserve">3111 화학 및 물리학 기술공
</t>
    </r>
    <r>
      <rPr>
        <b/>
        <sz val="8"/>
        <rFont val="굴림"/>
        <family val="3"/>
        <charset val="129"/>
      </rPr>
      <t>* 3119 그외 자연과학 및 공학 기술공</t>
    </r>
    <phoneticPr fontId="5" type="noConversion"/>
  </si>
  <si>
    <t>21331 물리학 시험원
21332 화학 시험원
21333 천문 및 기상학 시험원
21334 환경 및 해양과학 시험원
21339 그 외 자연과학 시험원</t>
    <phoneticPr fontId="5" type="noConversion"/>
  </si>
  <si>
    <t>22 정보통신 전문가 및
     기술직</t>
    <phoneticPr fontId="23" type="noConversion"/>
  </si>
  <si>
    <t>221 컴퓨터 하드웨어 및
      통신공학 전문가</t>
    <phoneticPr fontId="23" type="noConversion"/>
  </si>
  <si>
    <t>2211 컴퓨터 하드웨어  
       기술자 및 연구원</t>
    <phoneticPr fontId="23" type="noConversion"/>
  </si>
  <si>
    <t>* 2152 전자공학 전문가</t>
    <phoneticPr fontId="5" type="noConversion"/>
  </si>
  <si>
    <t>22110 컴퓨터 하드웨어 기술자 및 연구원</t>
    <phoneticPr fontId="5" type="noConversion"/>
  </si>
  <si>
    <t>2212 통신공학 기술자 및
       연구원</t>
    <phoneticPr fontId="23" type="noConversion"/>
  </si>
  <si>
    <t>2153 통신공학 전문가</t>
    <phoneticPr fontId="5" type="noConversion"/>
  </si>
  <si>
    <t>22121 통신기기 기술자 및 연구원
22122 통신장비 기술자 및 연구원
22123 통신기술 기술자 및 연구원
22124 통신망운영 기술자 및 연구원
22129 그 외 통신공학 기술자 및 연구원</t>
  </si>
  <si>
    <t>222 정보시스템 개발
      전문가</t>
    <phoneticPr fontId="5" type="noConversion"/>
  </si>
  <si>
    <t>2221 컴퓨터시스템 설계  및
        분석가</t>
    <phoneticPr fontId="23" type="noConversion"/>
  </si>
  <si>
    <t>2511 시스템 분석가</t>
    <phoneticPr fontId="5" type="noConversion"/>
  </si>
  <si>
    <t>22211 정보통신 컨설턴트
22212 컴퓨터시스템 감리 전문가
22213 컴퓨터시스템 설계•분석가</t>
    <phoneticPr fontId="5" type="noConversion"/>
  </si>
  <si>
    <t>2222 시스템 소프트웨어
       개발자</t>
    <phoneticPr fontId="5" type="noConversion"/>
  </si>
  <si>
    <t>2512 소프트웨어 개발자</t>
    <phoneticPr fontId="5" type="noConversion"/>
  </si>
  <si>
    <t>22221 시스템 소프트웨어 설계•분석가
22222 시스템 소프트웨어 프로그래머</t>
  </si>
  <si>
    <t>2223 응용 소프트웨어 개발자</t>
    <phoneticPr fontId="5" type="noConversion"/>
  </si>
  <si>
    <t>2514 응용 프로그래머
2519 그외 소프트웨어 및 응용프로그램 개발자 및 분석가</t>
    <phoneticPr fontId="5" type="noConversion"/>
  </si>
  <si>
    <t>22231 응용 소프트웨어 설계•분석가
22232 게임 프로그래머
22233 네트워크 프로그래머
22239 그 외 응용소프트웨어 프로그래머</t>
  </si>
  <si>
    <t>2224 데이터베이스 개발자</t>
    <phoneticPr fontId="23" type="noConversion"/>
  </si>
  <si>
    <t>2521 데이터베이스 설계자 및 관리자</t>
    <phoneticPr fontId="5" type="noConversion"/>
  </si>
  <si>
    <t>22241 데이터베이스 설계•분석가
22242 데이터베이스 프로그래머
22243 데이터베이스 관리자</t>
  </si>
  <si>
    <t>2225 네트워크시스템  개발자</t>
    <phoneticPr fontId="23" type="noConversion"/>
  </si>
  <si>
    <t>2522 시스템 관리자
2523 컴퓨터 네트워크 전문가</t>
    <phoneticPr fontId="5" type="noConversion"/>
  </si>
  <si>
    <t>22250 네트워크시스템 개발자</t>
    <phoneticPr fontId="5" type="noConversion"/>
  </si>
  <si>
    <t>2226 컴퓨터 보안 전문가</t>
    <phoneticPr fontId="23" type="noConversion"/>
  </si>
  <si>
    <t>2529 그외 데이터베이스 및 네트워크 전문가</t>
    <phoneticPr fontId="5" type="noConversion"/>
  </si>
  <si>
    <t>보안</t>
    <phoneticPr fontId="5" type="noConversion"/>
  </si>
  <si>
    <t>22260 컴퓨터 보안 전문가</t>
    <phoneticPr fontId="5" type="noConversion"/>
  </si>
  <si>
    <t>2227 웹 및 멀티미디어 기획자</t>
    <phoneticPr fontId="23" type="noConversion"/>
  </si>
  <si>
    <t>* 2513 웹 및 멀티미디어 개발자</t>
    <phoneticPr fontId="5" type="noConversion"/>
  </si>
  <si>
    <t xml:space="preserve">22271 웹기획자
22272 멀티미디어 기획자  </t>
  </si>
  <si>
    <t>2228 웹 개발자</t>
    <phoneticPr fontId="23" type="noConversion"/>
  </si>
  <si>
    <t>22281 웹마스터
22282 웹엔지니어 및 웹프로그래머</t>
  </si>
  <si>
    <t>223 정보 시스템 운영자</t>
    <phoneticPr fontId="23" type="noConversion"/>
  </si>
  <si>
    <t>2230 정보 시스템 운영자</t>
    <phoneticPr fontId="23" type="noConversion"/>
  </si>
  <si>
    <t>3511 정보통신기술 운영 기술공
3512 정보통신기술 사용자 지원 기술공
3513 컴퓨터네트워크 및 시스템 기술공
3514 웹 기술공</t>
    <phoneticPr fontId="5" type="noConversion"/>
  </si>
  <si>
    <t>22300 정보 시스템 운영자</t>
    <phoneticPr fontId="5" type="noConversion"/>
  </si>
  <si>
    <t>224 통신 및 방송송출
     장비 기사</t>
    <phoneticPr fontId="5" type="noConversion"/>
  </si>
  <si>
    <t>2240 통신 및 방송송출
       장비 기사</t>
    <phoneticPr fontId="5" type="noConversion"/>
  </si>
  <si>
    <r>
      <t>* 3521 방송 및 시청각 기술공</t>
    </r>
    <r>
      <rPr>
        <sz val="8"/>
        <rFont val="굴림"/>
        <family val="3"/>
        <charset val="129"/>
      </rPr>
      <t xml:space="preserve">
3522 통신 공학 기술공</t>
    </r>
    <phoneticPr fontId="5" type="noConversion"/>
  </si>
  <si>
    <t>방송</t>
    <phoneticPr fontId="5" type="noConversion"/>
  </si>
  <si>
    <t>22401 통신장비 기사   
22402 방송송출장비 기사</t>
    <phoneticPr fontId="5" type="noConversion"/>
  </si>
  <si>
    <t>23 공학 전문가 및 
     기술직</t>
    <phoneticPr fontId="23" type="noConversion"/>
  </si>
  <si>
    <t>231 건축 및 토목공학 
      기술자 및 시험원</t>
    <phoneticPr fontId="23" type="noConversion"/>
  </si>
  <si>
    <t>2311 건축가 및 건축공학
       기술자</t>
    <phoneticPr fontId="23" type="noConversion"/>
  </si>
  <si>
    <t>2161 건축기사</t>
    <phoneticPr fontId="5" type="noConversion"/>
  </si>
  <si>
    <t>설비</t>
    <phoneticPr fontId="5" type="noConversion"/>
  </si>
  <si>
    <t>23111 건축가
23112 건축감리 기술자
23113 건축구조설계 기술자
23114 건축시공 기술자
23115 건축설비 기술자
23116 건축안전환경 기술자
23119 그 외 건축관련 기술자</t>
    <phoneticPr fontId="5" type="noConversion"/>
  </si>
  <si>
    <t xml:space="preserve">2312 토목공학 기술자    </t>
    <phoneticPr fontId="23" type="noConversion"/>
  </si>
  <si>
    <t>2142 토목공학 전문가</t>
    <phoneticPr fontId="5" type="noConversion"/>
  </si>
  <si>
    <t>23121 토목구조설계 기술자
23122 토목시공 기술자
23123 토목안전환경 기술자
23124 토목감리 기술자
23129 그 외 토목관련기술자</t>
    <phoneticPr fontId="5" type="noConversion"/>
  </si>
  <si>
    <t>2313 조경 기술자</t>
    <phoneticPr fontId="23" type="noConversion"/>
  </si>
  <si>
    <t>2162 조경기사</t>
    <phoneticPr fontId="5" type="noConversion"/>
  </si>
  <si>
    <t>23130 조경 기술자</t>
    <phoneticPr fontId="5" type="noConversion"/>
  </si>
  <si>
    <t>2314 도시 및 교통설계 전문가</t>
    <phoneticPr fontId="23" type="noConversion"/>
  </si>
  <si>
    <t>2164 도시 및 교통 설계 전문가</t>
    <phoneticPr fontId="5" type="noConversion"/>
  </si>
  <si>
    <t>23141 도시계획 및 설계가
23142 교통계획 및 설계가
23143 교통안전 연구원
23144 교통영향 평가원</t>
    <phoneticPr fontId="5" type="noConversion"/>
  </si>
  <si>
    <t>2315 측량 및 지리정보 전문가</t>
    <phoneticPr fontId="23" type="noConversion"/>
  </si>
  <si>
    <t>2165 지도 제작 전문가 및 측량기사</t>
    <phoneticPr fontId="5" type="noConversion"/>
  </si>
  <si>
    <t>23151 측량 및 지리정보 기술자
23152 사진측량 및 분석가
23153 지도제작 기술자
23154 지리정보시스템 전문가</t>
    <phoneticPr fontId="5" type="noConversion"/>
  </si>
  <si>
    <t>2316 건설자재 시험원</t>
    <phoneticPr fontId="5" type="noConversion"/>
  </si>
  <si>
    <t>* 3112 토목공학 기술공
* 3119 그외 자연과학 및 공학 기술공</t>
    <phoneticPr fontId="5" type="noConversion"/>
  </si>
  <si>
    <t>23160 건설자재 시험원</t>
    <phoneticPr fontId="5" type="noConversion"/>
  </si>
  <si>
    <t>232 화학공학 기술자 및
     시험원</t>
    <phoneticPr fontId="5" type="noConversion"/>
  </si>
  <si>
    <t>2321 화학공학 기술자 및 
       연구원</t>
    <phoneticPr fontId="5" type="noConversion"/>
  </si>
  <si>
    <t xml:space="preserve">2145 화학공학 전문가
</t>
    <phoneticPr fontId="5" type="noConversion"/>
  </si>
  <si>
    <t>23211 석유화학 기술자 및 연구원
23212 고무 및 플라스틱 기술자 및
         연구원
23213 농약 및 비료 기술자 및 연구원
23214 도료제품 기술자 및 연구원
23215 화장품 및 비누제품 기술자 및 
         연구원
23219 그 외 화학공학 기술자 및 연구원</t>
    <phoneticPr fontId="5" type="noConversion"/>
  </si>
  <si>
    <t>2322 화학공학 시험원</t>
    <phoneticPr fontId="5" type="noConversion"/>
  </si>
  <si>
    <t>* 3116 화학공학 기술공</t>
  </si>
  <si>
    <t>23221 석유화학 시험원
23222 고무 및 플라스틱 시험원
23223 농약 및 비료 시험원
23224 도료제품 시험원
23225 화장품 및 비누제품 시험원
23229 그 외 화학공학 시험원</t>
    <phoneticPr fontId="5" type="noConversion"/>
  </si>
  <si>
    <t>233 금속  • 재료공학 
      기술자 및 시험원</t>
    <phoneticPr fontId="5" type="noConversion"/>
  </si>
  <si>
    <t>2331 금속 • 재료공학 연구원
       및 기술자</t>
    <phoneticPr fontId="23" type="noConversion"/>
  </si>
  <si>
    <t xml:space="preserve">2146 광산공학 전문가, 금속공학 전문가 및 관련 전문가
</t>
    <phoneticPr fontId="5" type="noConversion"/>
  </si>
  <si>
    <t>23311 금속공학 기술자 및 연구원
23312 요업•세라믹 공학 기술자 
         및 연구원
23313 시멘트공학 기술자 및 연구원
23319 그 외 금속•재료공학 기술자 
         및 연구원</t>
  </si>
  <si>
    <t xml:space="preserve"> </t>
    <phoneticPr fontId="5" type="noConversion"/>
  </si>
  <si>
    <t>2332 금속 • 재료공학 시험원</t>
    <phoneticPr fontId="23" type="noConversion"/>
  </si>
  <si>
    <r>
      <t xml:space="preserve">2149 그외 공학 전문가
</t>
    </r>
    <r>
      <rPr>
        <b/>
        <sz val="8"/>
        <rFont val="굴림"/>
        <family val="3"/>
        <charset val="129"/>
      </rPr>
      <t>* 3117 광산 및 금속공학 기술공</t>
    </r>
    <phoneticPr fontId="5" type="noConversion"/>
  </si>
  <si>
    <t>23321 금속공학 시험원
23322 요업•세라믹 공학 시험원
23323 시멘트공학 시험원
23329 그 외 금속•재료공학 시험원</t>
    <phoneticPr fontId="5" type="noConversion"/>
  </si>
  <si>
    <t>234 환경공학 기술자 및  
        시험원</t>
    <phoneticPr fontId="5" type="noConversion"/>
  </si>
  <si>
    <t xml:space="preserve">2341 환경공학 기술자 및  
       연구원   </t>
    <phoneticPr fontId="23" type="noConversion"/>
  </si>
  <si>
    <t>2143 환경공학 전문가</t>
    <phoneticPr fontId="5" type="noConversion"/>
  </si>
  <si>
    <t>23411 대기환경 기술자 및 연구원
23412 수질환경 기술자 및 연구원
23413 토양환경 기술자 및 연구원
23414 소음진동 기술자 및 연구원
23415 폐기물처리 기술자 및 연구원
23416 환경영향 평가원
23419 그 외 환경공학 기술자 및 연구원</t>
  </si>
  <si>
    <t xml:space="preserve">2342 환경공학 시험원   </t>
    <phoneticPr fontId="23" type="noConversion"/>
  </si>
  <si>
    <t>$* 3132 소각로 및 수질관련 설비 운영자</t>
    <phoneticPr fontId="5" type="noConversion"/>
  </si>
  <si>
    <t>23421 대기환경 시험원
23422 수질환경 시험원
23423 토양환경 시험원
23424 소음진동 시험원
23425 폐기물처리 시험원
23426 환경영향 시험원
23429 그 외 환경공학관련 시험원</t>
    <phoneticPr fontId="5" type="noConversion"/>
  </si>
  <si>
    <t>235 전기•전자 및 기계공
     학 기술자 및 시험원</t>
    <phoneticPr fontId="5" type="noConversion"/>
  </si>
  <si>
    <t>2351 전기공학 기술자 및 
       연구원</t>
    <phoneticPr fontId="23" type="noConversion"/>
  </si>
  <si>
    <t>2151 전기공학 전문가</t>
    <phoneticPr fontId="5" type="noConversion"/>
  </si>
  <si>
    <t>23511 전기제품개발 기술자 및 연구원
23512 발전설비 기술자 및 연구원
23513 송•배전설비 기술자 및 연구원
23514 전기계측제어 기술자 및 연구원
23515 전기감리 기술자 및 연구원
23516 전기안전 기술자 및 연구원
23519 그 외 전기공학 기술자 및 연구원</t>
  </si>
  <si>
    <t xml:space="preserve"> </t>
    <phoneticPr fontId="23" type="noConversion"/>
  </si>
  <si>
    <t>2352 전자공학 기술자 및 
       연구원</t>
    <phoneticPr fontId="23" type="noConversion"/>
  </si>
  <si>
    <t>2152 전자공학 전문가</t>
    <phoneticPr fontId="5" type="noConversion"/>
  </si>
  <si>
    <t>23521 전자제품개발 기술자 및 연구원
23522 반도체공학 기술자 및 연구원
23523 전자계측제어 기술자 및 연구원
23524 전자의료기기개발 기술자 및
         연구원
23529 그 외 전자공학 기술자 및 연구원</t>
  </si>
  <si>
    <t>2353 기계공학 기술자 및
       연구원</t>
    <phoneticPr fontId="5" type="noConversion"/>
  </si>
  <si>
    <r>
      <t>2141 산업 및 생산 공학 전문가</t>
    </r>
    <r>
      <rPr>
        <sz val="8"/>
        <rFont val="굴림"/>
        <family val="3"/>
        <charset val="129"/>
      </rPr>
      <t xml:space="preserve">
2144 기계공학 전문가</t>
    </r>
    <phoneticPr fontId="5" type="noConversion"/>
  </si>
  <si>
    <t>23531 금형공학 기술자 및 연구원
23532 플랜트공학 기술자 및 연구원
23533 냉•난방 및 공조 공학 기술자 및
          연구원
23534 건설기계공학 기술자 및 연구원
23535 산업기계공학 기술자 및 연구원
23536 자동차공학 기술자 및 연구원
23537 조선공학 기술자 및 연구원
23538 비행기• 철도차량 공학 기술자 및
         연구원
23539 로봇 및 그 외 기계공학 기술자 및
         연구원</t>
    <phoneticPr fontId="5" type="noConversion"/>
  </si>
  <si>
    <t>2354 전기•전자 및 기계 공학
       시험원</t>
    <phoneticPr fontId="23" type="noConversion"/>
  </si>
  <si>
    <t>* 3113 전기공학 기술공
* 3114 전자공학 기술공
* 3115 기계공학 기술공</t>
    <phoneticPr fontId="5" type="noConversion"/>
  </si>
  <si>
    <t>23541 전기공학 시험원
23542 전자공학 시험원
23543 기계공학 시험원</t>
    <phoneticPr fontId="5" type="noConversion"/>
  </si>
  <si>
    <t>236 안전관리 및 검사원</t>
    <phoneticPr fontId="5" type="noConversion"/>
  </si>
  <si>
    <t>2361 산업안전 및 위험 관리원</t>
    <phoneticPr fontId="5" type="noConversion"/>
  </si>
  <si>
    <t>* 3257 환경 및 산업 보건 검사관 및 관련자</t>
    <phoneticPr fontId="5" type="noConversion"/>
  </si>
  <si>
    <t>23611 산업 안전원
23612 위험 관리원
23619 그 외 산업안전 및 위험 관리원</t>
    <phoneticPr fontId="5" type="noConversion"/>
  </si>
  <si>
    <t>2362 보건위생 및 환경 검사원</t>
    <phoneticPr fontId="23" type="noConversion"/>
  </si>
  <si>
    <t>2263 환경. 산업 및 보건 위생사</t>
    <phoneticPr fontId="5" type="noConversion"/>
  </si>
  <si>
    <t>23621 보건위생 검사원
23622 환경 검사원</t>
    <phoneticPr fontId="5" type="noConversion"/>
  </si>
  <si>
    <t>2363 비파괴 검사원</t>
    <phoneticPr fontId="5" type="noConversion"/>
  </si>
  <si>
    <t>* 3119 그외 자연과학 및 공학 기술공</t>
    <phoneticPr fontId="5" type="noConversion"/>
  </si>
  <si>
    <t>23630 비파괴 검사원</t>
    <phoneticPr fontId="5" type="noConversion"/>
  </si>
  <si>
    <r>
      <t>237  항공기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선박 기관사
       및 관제사</t>
    </r>
    <phoneticPr fontId="5" type="noConversion"/>
  </si>
  <si>
    <t>2371 항공기 조종사</t>
    <phoneticPr fontId="23" type="noConversion"/>
  </si>
  <si>
    <t>3153 항공기 조종사 및 관련 준전문가</t>
    <phoneticPr fontId="5" type="noConversion"/>
  </si>
  <si>
    <t>23711 비행기 조종사
23712 헬리콥터 조종사</t>
    <phoneticPr fontId="5" type="noConversion"/>
  </si>
  <si>
    <t xml:space="preserve">     </t>
    <phoneticPr fontId="5" type="noConversion"/>
  </si>
  <si>
    <r>
      <t>2372 선장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항해사 및 도선사</t>
    </r>
    <phoneticPr fontId="23" type="noConversion"/>
  </si>
  <si>
    <t>3151 선박 기관사
3152 선박 갑판사 및 항해사</t>
    <phoneticPr fontId="5" type="noConversion"/>
  </si>
  <si>
    <t>23721 선장
23722 항해사
23723 선박 기관사
23724 도선사</t>
    <phoneticPr fontId="5" type="noConversion"/>
  </si>
  <si>
    <t>2373 관제사</t>
    <phoneticPr fontId="23" type="noConversion"/>
  </si>
  <si>
    <t>3154 항공교통 관제사
3155 항공안전 전자분야 기술자</t>
    <phoneticPr fontId="5" type="noConversion"/>
  </si>
  <si>
    <t>23731 항공교통 관제사
23732 선박교통 관제사
23733 철도교통 관제사</t>
    <phoneticPr fontId="5" type="noConversion"/>
  </si>
  <si>
    <t>239 기타 공학 전문가 및
      관련 종사자</t>
    <phoneticPr fontId="5" type="noConversion"/>
  </si>
  <si>
    <t>2391 식품공학 기술자 및 
       연구원</t>
    <phoneticPr fontId="23" type="noConversion"/>
  </si>
  <si>
    <t>* 2149 그외 공학 전문가</t>
    <phoneticPr fontId="5" type="noConversion"/>
  </si>
  <si>
    <t>23910 식품공학 기술자 및 연구원</t>
    <phoneticPr fontId="5" type="noConversion"/>
  </si>
  <si>
    <t xml:space="preserve">2392 섬유공학 기술자 및 
       연구원 </t>
    <phoneticPr fontId="23" type="noConversion"/>
  </si>
  <si>
    <t>* 2145 화학공학 전문가</t>
    <phoneticPr fontId="5" type="noConversion"/>
  </si>
  <si>
    <t>23921 섬유소재개발 기술자 및 연구원
23922 섬유공정개발 기술자 및 연구원
23923 염색개발공학 기술자 및 연구원</t>
    <phoneticPr fontId="5" type="noConversion"/>
  </si>
  <si>
    <t>2393 가스•에너지 기술자 및
       연구원</t>
    <phoneticPr fontId="5" type="noConversion"/>
  </si>
  <si>
    <t>23930 가스•에너지 기술자 및 연구원</t>
    <phoneticPr fontId="5" type="noConversion"/>
  </si>
  <si>
    <t>2394 소방공학 기술자 및
       연구원</t>
    <phoneticPr fontId="5" type="noConversion"/>
  </si>
  <si>
    <t>23941 소방설계 기술자 및 연구원
23942 소방시설 공사 기술자 및 연구원
23943 소방공사 감리 기술자 및 연구원
23949 그 외 소방공학 기술자 및 연구원</t>
  </si>
  <si>
    <t>2395 식품•섬유 공학 및 
       에너지 시험원</t>
    <phoneticPr fontId="5" type="noConversion"/>
  </si>
  <si>
    <t>23951 식품공학 시험원
23952 섬유공학 시험원
23953 가스 및 에너지 시험원</t>
    <phoneticPr fontId="5" type="noConversion"/>
  </si>
  <si>
    <t>2396 캐드원</t>
    <phoneticPr fontId="23" type="noConversion"/>
  </si>
  <si>
    <t>3118 제도사</t>
    <phoneticPr fontId="5" type="noConversion"/>
  </si>
  <si>
    <t>23961 건축 캐드원
23962 토목 캐드원
23963 기계 캐드원
23964 전기•전자장비 캐드원
23969 그 외 캐드원</t>
    <phoneticPr fontId="5" type="noConversion"/>
  </si>
  <si>
    <t>2399 기타 공학관련 기술자 및
       시험원</t>
    <phoneticPr fontId="5" type="noConversion"/>
  </si>
  <si>
    <t>23991 소방공학 시험원
23999 그 외 공학관련 기술자 및 시험원</t>
    <phoneticPr fontId="5" type="noConversion"/>
  </si>
  <si>
    <r>
      <t>24 보건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사회복지 및 
     종교 관련직  </t>
    </r>
    <phoneticPr fontId="5" type="noConversion"/>
  </si>
  <si>
    <t>241 의료진료 전문가</t>
    <phoneticPr fontId="5" type="noConversion"/>
  </si>
  <si>
    <t>2411 전문 의사</t>
    <phoneticPr fontId="23" type="noConversion"/>
  </si>
  <si>
    <t>2212 전문의사</t>
    <phoneticPr fontId="5" type="noConversion"/>
  </si>
  <si>
    <t>24111 내과 전문 의사
24112 외과 전문 의사
24113 소아과 전문 의사
24114 산부인과 전문 의사
24115 정신과  및 신경과 전문 의사
24116 안과 및 이비인후과 전문 의사
24117 피부과 및 비뇨기과 전문 의사
24118 방사선과 및 병리과 전문 의사
24119 그 외 전문 의사</t>
  </si>
  <si>
    <t>2412 일반 의사</t>
    <phoneticPr fontId="5" type="noConversion"/>
  </si>
  <si>
    <t>2211 일반의사
* 2267 검안사 및 시력측정 의사</t>
    <phoneticPr fontId="5" type="noConversion"/>
  </si>
  <si>
    <t>24120 일반 의사</t>
    <phoneticPr fontId="5" type="noConversion"/>
  </si>
  <si>
    <t>2413 한의사</t>
    <phoneticPr fontId="23" type="noConversion"/>
  </si>
  <si>
    <t>2230 전통의학 및 보완의학 전문가</t>
    <phoneticPr fontId="5" type="noConversion"/>
  </si>
  <si>
    <t>24130 한의사</t>
    <phoneticPr fontId="5" type="noConversion"/>
  </si>
  <si>
    <t>2414 치과 의사</t>
    <phoneticPr fontId="23" type="noConversion"/>
  </si>
  <si>
    <t>2261 치과의사</t>
    <phoneticPr fontId="5" type="noConversion"/>
  </si>
  <si>
    <t>24141 치과 전문 의사
24142 치과 일반 의사</t>
  </si>
  <si>
    <t>2415 수의사</t>
    <phoneticPr fontId="5" type="noConversion"/>
  </si>
  <si>
    <t>2250 수의사</t>
    <phoneticPr fontId="5" type="noConversion"/>
  </si>
  <si>
    <t>24150 수의사</t>
    <phoneticPr fontId="5" type="noConversion"/>
  </si>
  <si>
    <t>242 약사 및 한약사</t>
    <phoneticPr fontId="23" type="noConversion"/>
  </si>
  <si>
    <t>2420 약사 및 한약사</t>
    <phoneticPr fontId="5" type="noConversion"/>
  </si>
  <si>
    <t>2262 약사</t>
    <phoneticPr fontId="5" type="noConversion"/>
  </si>
  <si>
    <t>24201 약사
24202 한약사</t>
    <phoneticPr fontId="5" type="noConversion"/>
  </si>
  <si>
    <t>243 간호사</t>
    <phoneticPr fontId="23" type="noConversion"/>
  </si>
  <si>
    <t>2430 간호사</t>
    <phoneticPr fontId="5" type="noConversion"/>
  </si>
  <si>
    <t>2221 간호사
2222 조산사
3222 조산 준전문가</t>
    <phoneticPr fontId="5" type="noConversion"/>
  </si>
  <si>
    <t>24301 전문 간호사
24302 일반 간호사
24303 보건 교사
24304 조산사</t>
    <phoneticPr fontId="5" type="noConversion"/>
  </si>
  <si>
    <t>244 영양사</t>
    <phoneticPr fontId="5" type="noConversion"/>
  </si>
  <si>
    <t>2440 영양사</t>
    <phoneticPr fontId="5" type="noConversion"/>
  </si>
  <si>
    <t>2265 영양사 및 영양학자</t>
    <phoneticPr fontId="5" type="noConversion"/>
  </si>
  <si>
    <t>24401 영양사
24402 영양 교사</t>
    <phoneticPr fontId="5" type="noConversion"/>
  </si>
  <si>
    <t>245 치료사 및 의료기사</t>
    <phoneticPr fontId="5" type="noConversion"/>
  </si>
  <si>
    <t>2451 임상병리사</t>
    <phoneticPr fontId="5" type="noConversion"/>
  </si>
  <si>
    <t>3212 의학 및 병리 실험실 기술자</t>
    <phoneticPr fontId="5" type="noConversion"/>
  </si>
  <si>
    <t>24510 임상병리사</t>
    <phoneticPr fontId="5" type="noConversion"/>
  </si>
  <si>
    <t>2452 방사선사</t>
    <phoneticPr fontId="5" type="noConversion"/>
  </si>
  <si>
    <t>3211 의료 영상 및 치료 장비 기술자</t>
    <phoneticPr fontId="5" type="noConversion"/>
  </si>
  <si>
    <t>24520 방사선사</t>
    <phoneticPr fontId="5" type="noConversion"/>
  </si>
  <si>
    <t>2453 치과기공사</t>
    <phoneticPr fontId="5" type="noConversion"/>
  </si>
  <si>
    <t>* 3214 의료 및 치과 보철 기술자</t>
    <phoneticPr fontId="5" type="noConversion"/>
  </si>
  <si>
    <t>24530 치과기공사</t>
    <phoneticPr fontId="5" type="noConversion"/>
  </si>
  <si>
    <t>2454 치과위생사</t>
    <phoneticPr fontId="5" type="noConversion"/>
  </si>
  <si>
    <r>
      <t xml:space="preserve">* 3214 의료 및 치과 보철 기술자
</t>
    </r>
    <r>
      <rPr>
        <sz val="8"/>
        <rFont val="굴림"/>
        <family val="3"/>
        <charset val="129"/>
      </rPr>
      <t>3251 치과 보조원 및 치료사</t>
    </r>
    <phoneticPr fontId="5" type="noConversion"/>
  </si>
  <si>
    <t>24540 치과위생사</t>
    <phoneticPr fontId="5" type="noConversion"/>
  </si>
  <si>
    <t>2455 의지보조기기사</t>
    <phoneticPr fontId="5" type="noConversion"/>
  </si>
  <si>
    <t>24550 의지보조기기사</t>
    <phoneticPr fontId="5" type="noConversion"/>
  </si>
  <si>
    <t>2456 물리 및 작업 치료사</t>
    <phoneticPr fontId="23" type="noConversion"/>
  </si>
  <si>
    <r>
      <t xml:space="preserve">2264 물리치료사
</t>
    </r>
    <r>
      <rPr>
        <b/>
        <sz val="8"/>
        <rFont val="굴림"/>
        <family val="3"/>
        <charset val="129"/>
      </rPr>
      <t>* 2269 그외 보건 전문가
3255 물리치료 기술자 및 보조원</t>
    </r>
    <phoneticPr fontId="5" type="noConversion"/>
  </si>
  <si>
    <t xml:space="preserve">
작업치료사</t>
    <phoneticPr fontId="5" type="noConversion"/>
  </si>
  <si>
    <t>24561 물리치료사
24562 작업치료사</t>
  </si>
  <si>
    <t>2459 임상 심리사 및 
       기타 치료사</t>
    <phoneticPr fontId="5" type="noConversion"/>
  </si>
  <si>
    <r>
      <t xml:space="preserve">2240 준의료 활동 종사자
2266 청각 전문가 및 언어치료사
</t>
    </r>
    <r>
      <rPr>
        <b/>
        <sz val="8"/>
        <rFont val="굴림"/>
        <family val="3"/>
        <charset val="129"/>
      </rPr>
      <t>* 2269 그외 보건 전문가
3230 전통의학 및 보완의학 준전문가</t>
    </r>
    <phoneticPr fontId="5" type="noConversion"/>
  </si>
  <si>
    <t xml:space="preserve">
음악및예술치료사</t>
    <phoneticPr fontId="5" type="noConversion"/>
  </si>
  <si>
    <t>24591 정신보건 임상심리사
24592 전통의료 치료사
24593 언어치료사
24594 음악 및 미술 치료사
24599 그 외 치료사</t>
    <phoneticPr fontId="5" type="noConversion"/>
  </si>
  <si>
    <t>246 보건의료관련 종사자</t>
    <phoneticPr fontId="5" type="noConversion"/>
  </si>
  <si>
    <t>2461 응급구조사</t>
    <phoneticPr fontId="5" type="noConversion"/>
  </si>
  <si>
    <t>3258 구급차 종사자</t>
    <phoneticPr fontId="5" type="noConversion"/>
  </si>
  <si>
    <t>24611 119구조 대원
24612 구급요원</t>
  </si>
  <si>
    <t>2462 위생사</t>
    <phoneticPr fontId="5" type="noConversion"/>
  </si>
  <si>
    <t>3253 공중보건 종사자
3257 환경, 산업 및 보건 위생 검사관 및 종사자</t>
    <phoneticPr fontId="5" type="noConversion"/>
  </si>
  <si>
    <t>24620 위생사</t>
    <phoneticPr fontId="5" type="noConversion"/>
  </si>
  <si>
    <t>2463 안경사</t>
    <phoneticPr fontId="23" type="noConversion"/>
  </si>
  <si>
    <t>3254 안경사</t>
    <phoneticPr fontId="5" type="noConversion"/>
  </si>
  <si>
    <t>24630 안경사</t>
    <phoneticPr fontId="5" type="noConversion"/>
  </si>
  <si>
    <t>2464 의무기록사</t>
    <phoneticPr fontId="23" type="noConversion"/>
  </si>
  <si>
    <t>3252 의료 기록 및 보건 정보 기술자</t>
    <phoneticPr fontId="5" type="noConversion"/>
  </si>
  <si>
    <t>24640 의무기록사</t>
    <phoneticPr fontId="5" type="noConversion"/>
  </si>
  <si>
    <t>2465 간호조무사</t>
    <phoneticPr fontId="5" type="noConversion"/>
  </si>
  <si>
    <t>3221 간호 준전문가
3256 의료 보조원</t>
    <phoneticPr fontId="5" type="noConversion"/>
  </si>
  <si>
    <t>24650 간호조무사</t>
    <phoneticPr fontId="5" type="noConversion"/>
  </si>
  <si>
    <t xml:space="preserve">2466 안마사 </t>
    <phoneticPr fontId="5" type="noConversion"/>
  </si>
  <si>
    <t>3259 그외 보건 준전문가</t>
    <phoneticPr fontId="5" type="noConversion"/>
  </si>
  <si>
    <t>24660 안마사</t>
    <phoneticPr fontId="5" type="noConversion"/>
  </si>
  <si>
    <t>247 사회복지관련
       종사자</t>
    <phoneticPr fontId="23" type="noConversion"/>
  </si>
  <si>
    <t>2471 사회복지사</t>
    <phoneticPr fontId="23" type="noConversion"/>
  </si>
  <si>
    <t>* 2635 사회복지사 및 상담 전문가</t>
    <phoneticPr fontId="5" type="noConversion"/>
  </si>
  <si>
    <t>사회복지사</t>
    <phoneticPr fontId="5" type="noConversion"/>
  </si>
  <si>
    <t>24710 사회복지사</t>
    <phoneticPr fontId="5" type="noConversion"/>
  </si>
  <si>
    <t>2472 보육 교사</t>
    <phoneticPr fontId="5" type="noConversion"/>
  </si>
  <si>
    <t>$ 5311 보육 종사자</t>
    <phoneticPr fontId="5" type="noConversion"/>
  </si>
  <si>
    <t>24720 보육 교사</t>
    <phoneticPr fontId="5" type="noConversion"/>
  </si>
  <si>
    <t>2473 직업상담사 및 취업
        알선원</t>
    <phoneticPr fontId="23" type="noConversion"/>
  </si>
  <si>
    <r>
      <t xml:space="preserve">* 2635 사회복지사 및 상담 전문가
</t>
    </r>
    <r>
      <rPr>
        <sz val="8"/>
        <rFont val="굴림"/>
        <family val="3"/>
        <charset val="129"/>
      </rPr>
      <t>3333 고용 및 계약 대리인</t>
    </r>
    <phoneticPr fontId="5" type="noConversion"/>
  </si>
  <si>
    <t>상담
취업알선</t>
    <phoneticPr fontId="5" type="noConversion"/>
  </si>
  <si>
    <t>24731 헤드헌터
24732 직업상담사
24733 취업알선원</t>
  </si>
  <si>
    <t>2474 상담 전문가 및 
        청소년 지도사</t>
    <phoneticPr fontId="23" type="noConversion"/>
  </si>
  <si>
    <t>24741 상담 전문가
24742 청소년 지도사</t>
    <phoneticPr fontId="5" type="noConversion"/>
  </si>
  <si>
    <t>2475 시민 단체 활동가</t>
    <phoneticPr fontId="23" type="noConversion"/>
  </si>
  <si>
    <t>* 3412 사회사업 준전문가</t>
    <phoneticPr fontId="5" type="noConversion"/>
  </si>
  <si>
    <t>24750 시민 단체 활동가</t>
    <phoneticPr fontId="5" type="noConversion"/>
  </si>
  <si>
    <t>2479 기타 사회복지관련 
       종사원</t>
    <phoneticPr fontId="5" type="noConversion"/>
  </si>
  <si>
    <t>24791 복지시설 생활지도원
24799 그 외 사회복지관련 종사원</t>
  </si>
  <si>
    <t>248 종교관련 종사자</t>
    <phoneticPr fontId="23" type="noConversion"/>
  </si>
  <si>
    <t>2481 성직자</t>
    <phoneticPr fontId="23" type="noConversion"/>
  </si>
  <si>
    <t xml:space="preserve">2636 종교전문가
</t>
    <phoneticPr fontId="5" type="noConversion"/>
  </si>
  <si>
    <t>24811 목사
24812 신부
24813 승려
24814 교무
24819 그 외 성직자</t>
  </si>
  <si>
    <t>2489 기타 종교관련 종사자</t>
    <phoneticPr fontId="5" type="noConversion"/>
  </si>
  <si>
    <t>3413 종교 준전문가</t>
  </si>
  <si>
    <t>24891 수녀 및 수사
24892 전도사
24899 그 외 종교관련 종사자</t>
  </si>
  <si>
    <t>25 교육 전문가  및 
   관련직</t>
    <phoneticPr fontId="5" type="noConversion"/>
  </si>
  <si>
    <t>251 대학 교수 및 강사</t>
    <phoneticPr fontId="5" type="noConversion"/>
  </si>
  <si>
    <t>2511 대학 교수</t>
    <phoneticPr fontId="23" type="noConversion"/>
  </si>
  <si>
    <t>* 2310 대학교수 및 고등교육 교육자</t>
    <phoneticPr fontId="5" type="noConversion"/>
  </si>
  <si>
    <t>25111 인문계열 교수
25112 사회계열 교수
25113 자연계열 교수
25114 공학계열 교수
25115 의약계열 교수
25116 교육계열 교수
25117 예•체능계열 교수</t>
  </si>
  <si>
    <t>2512 대학 시간강사</t>
    <phoneticPr fontId="23" type="noConversion"/>
  </si>
  <si>
    <t>25121 인문계열 시간강사
25122 사회계열 시간강사
25123 자연계열 시간강사
25124 공학계열 시간강사
25125 의약계열 시간강사
25126 교육계열 시간강사
25127 예•체능계열 시간강사</t>
  </si>
  <si>
    <t>252 학교 교사</t>
    <phoneticPr fontId="5" type="noConversion"/>
  </si>
  <si>
    <t>2521 중•고등학교 교사</t>
    <phoneticPr fontId="23" type="noConversion"/>
  </si>
  <si>
    <t>2330 중등교육 교사</t>
    <phoneticPr fontId="5" type="noConversion"/>
  </si>
  <si>
    <t>25211 국어 교사
25212 수학 교사
25213 사회 교사
25214 과학 교사
25215 예•체능 교사
25216 실업 교사
25217 외국어 교사
25219 그 외 중•고등학교 교사</t>
    <phoneticPr fontId="5" type="noConversion"/>
  </si>
  <si>
    <t>2522 초등학교 교사</t>
    <phoneticPr fontId="23" type="noConversion"/>
  </si>
  <si>
    <t>2341 초등교육 교사</t>
    <phoneticPr fontId="5" type="noConversion"/>
  </si>
  <si>
    <t>25220 초등학교 교사</t>
    <phoneticPr fontId="5" type="noConversion"/>
  </si>
  <si>
    <t>2523 특수교육 교사</t>
    <phoneticPr fontId="23" type="noConversion"/>
  </si>
  <si>
    <t>2352 특수교사</t>
    <phoneticPr fontId="5" type="noConversion"/>
  </si>
  <si>
    <t>25231 시각장애 교사
25232 청각장애 교사
25239 그 외 특수교육 교사</t>
    <phoneticPr fontId="5" type="noConversion"/>
  </si>
  <si>
    <t>253 유치원 교사</t>
    <phoneticPr fontId="5" type="noConversion"/>
  </si>
  <si>
    <t>2530 유치원 교사</t>
    <phoneticPr fontId="23" type="noConversion"/>
  </si>
  <si>
    <t>2342 유아교육 교육자</t>
    <phoneticPr fontId="5" type="noConversion"/>
  </si>
  <si>
    <t>25300 유치원 교사</t>
    <phoneticPr fontId="5" type="noConversion"/>
  </si>
  <si>
    <t>254 문리•기술 및 예능 
      강사</t>
    <phoneticPr fontId="5" type="noConversion"/>
  </si>
  <si>
    <t>2541 문리 및 어학 강사</t>
    <phoneticPr fontId="23" type="noConversion"/>
  </si>
  <si>
    <t>2353 기타 언어 교사</t>
    <phoneticPr fontId="5" type="noConversion"/>
  </si>
  <si>
    <t>25411 국어 강사
25412 수학 강사
25413 사회 강사
25414 과학 강사
25415 외국어 강사
25419 그 외 문리 및 어학 강사</t>
    <phoneticPr fontId="5" type="noConversion"/>
  </si>
  <si>
    <t>2542 컴퓨터 강사</t>
    <phoneticPr fontId="23" type="noConversion"/>
  </si>
  <si>
    <t>2356 정보통신 강사</t>
    <phoneticPr fontId="5" type="noConversion"/>
  </si>
  <si>
    <t>25420 컴퓨터 강사</t>
    <phoneticPr fontId="5" type="noConversion"/>
  </si>
  <si>
    <t>2543 기술 및 기능계 강사</t>
    <phoneticPr fontId="23" type="noConversion"/>
  </si>
  <si>
    <r>
      <t>* 2320 직업교육 교육자</t>
    </r>
    <r>
      <rPr>
        <sz val="8"/>
        <rFont val="굴림"/>
        <family val="3"/>
        <charset val="129"/>
      </rPr>
      <t xml:space="preserve">
$ 5165 운전 강사</t>
    </r>
    <phoneticPr fontId="5" type="noConversion"/>
  </si>
  <si>
    <t>25431 디자인 강사
25432 이미용 강사
25433 자동차운전 강사
25434 요리 강사
25439 그 외 기술 및 기능계 강사</t>
    <phoneticPr fontId="5" type="noConversion"/>
  </si>
  <si>
    <t>2544 예능 강사</t>
    <phoneticPr fontId="23" type="noConversion"/>
  </si>
  <si>
    <t>2354 기타 음악교사
2355 기타 예능교사</t>
    <phoneticPr fontId="5" type="noConversion"/>
  </si>
  <si>
    <t>25441 음악 강사
25442 미술 강사
25443 무용 강사
25449 그 외 예능 강사</t>
    <phoneticPr fontId="5" type="noConversion"/>
  </si>
  <si>
    <t>2545 학습지 및 방문 교사</t>
    <phoneticPr fontId="23" type="noConversion"/>
  </si>
  <si>
    <t>2359 그외 교육 전문가</t>
    <phoneticPr fontId="5" type="noConversion"/>
  </si>
  <si>
    <t>25451 학습지 교사
25459 그 외 방문교사</t>
    <phoneticPr fontId="5" type="noConversion"/>
  </si>
  <si>
    <t>2549 기타 문리•기술 및 예능
       강사</t>
    <phoneticPr fontId="23" type="noConversion"/>
  </si>
  <si>
    <t xml:space="preserve"> * 2320 직업교육 교육자</t>
    <phoneticPr fontId="5" type="noConversion"/>
  </si>
  <si>
    <t>25491 교육연수기관 강사
25492 기업체 직무훈련 강사
25499 그 외 문리•기술 및 예능 강사</t>
    <phoneticPr fontId="5" type="noConversion"/>
  </si>
  <si>
    <t>259 기타 교육 전문가</t>
    <phoneticPr fontId="5" type="noConversion"/>
  </si>
  <si>
    <r>
      <t>2591 장학관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연구관 및 교육
        관련 전문가</t>
    </r>
    <phoneticPr fontId="23" type="noConversion"/>
  </si>
  <si>
    <t>2351 교육방법 전문가</t>
    <phoneticPr fontId="5" type="noConversion"/>
  </si>
  <si>
    <t>25911 장학관 및 장학사
25912 교육 연구관 및 교육 연구사
25919 그 외 교육 전문가</t>
  </si>
  <si>
    <t>2592 대학 교육조교</t>
    <phoneticPr fontId="5" type="noConversion"/>
  </si>
  <si>
    <t>대학조교</t>
    <phoneticPr fontId="5" type="noConversion"/>
  </si>
  <si>
    <t>25920 대학 교육조교</t>
    <phoneticPr fontId="5" type="noConversion"/>
  </si>
  <si>
    <t>2599 보조 교사 및 기타 교사</t>
    <phoneticPr fontId="5" type="noConversion"/>
  </si>
  <si>
    <t>$ 5312 교사 보조원</t>
    <phoneticPr fontId="5" type="noConversion"/>
  </si>
  <si>
    <t>25991 보조 교사
25999 그 외 교사</t>
    <phoneticPr fontId="5" type="noConversion"/>
  </si>
  <si>
    <t>26 법률 및 행정 전문직</t>
    <phoneticPr fontId="5" type="noConversion"/>
  </si>
  <si>
    <t>261 법률 전문가</t>
    <phoneticPr fontId="23" type="noConversion"/>
  </si>
  <si>
    <t>2611 판사 및 검사</t>
    <phoneticPr fontId="23" type="noConversion"/>
  </si>
  <si>
    <t>2611 변호사
2612 판사</t>
    <phoneticPr fontId="5" type="noConversion"/>
  </si>
  <si>
    <t>검사</t>
    <phoneticPr fontId="5" type="noConversion"/>
  </si>
  <si>
    <t>26111 판사
26112 검사</t>
  </si>
  <si>
    <t>2612 변호사</t>
    <phoneticPr fontId="23" type="noConversion"/>
  </si>
  <si>
    <t xml:space="preserve">2611 변호사 </t>
    <phoneticPr fontId="5" type="noConversion"/>
  </si>
  <si>
    <t>26120 변호사</t>
    <phoneticPr fontId="5" type="noConversion"/>
  </si>
  <si>
    <t>2613 법무사 및 집행관</t>
    <phoneticPr fontId="23" type="noConversion"/>
  </si>
  <si>
    <t>* 3411 법률 및 관련 준전문가</t>
    <phoneticPr fontId="5" type="noConversion"/>
  </si>
  <si>
    <t>26131 법무사
26132 집행관</t>
  </si>
  <si>
    <t>2614 변리사</t>
    <phoneticPr fontId="23" type="noConversion"/>
  </si>
  <si>
    <t>2619 그외 법률 전문가</t>
    <phoneticPr fontId="5" type="noConversion"/>
  </si>
  <si>
    <t>26140 변리사</t>
    <phoneticPr fontId="5" type="noConversion"/>
  </si>
  <si>
    <t>262 행정 전문가</t>
    <phoneticPr fontId="5" type="noConversion"/>
  </si>
  <si>
    <t>2620 정부 및 공공  행정 
       전문가</t>
    <phoneticPr fontId="5" type="noConversion"/>
  </si>
  <si>
    <t>2422 정책 운영 전문가</t>
    <phoneticPr fontId="5" type="noConversion"/>
  </si>
  <si>
    <t>26201 정부정책 행정 전문가
26202 공공행정 전문가</t>
    <phoneticPr fontId="5" type="noConversion"/>
  </si>
  <si>
    <r>
      <t>27 경영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금융전문가 및 
    관련직</t>
    </r>
    <phoneticPr fontId="5" type="noConversion"/>
  </si>
  <si>
    <t>271 인사 및 경영 전문가</t>
    <phoneticPr fontId="5" type="noConversion"/>
  </si>
  <si>
    <t>2711 인사 및 노사 관련 전문가</t>
    <phoneticPr fontId="5" type="noConversion"/>
  </si>
  <si>
    <t>2423 인사 및 경력 전문가
2324 훈련 및 인력 개발 전문가</t>
    <phoneticPr fontId="5" type="noConversion"/>
  </si>
  <si>
    <t>27111 노무사
27112 인사 컨설턴트
27119 그 외 인사 및 노사 관련 전문가</t>
    <phoneticPr fontId="5" type="noConversion"/>
  </si>
  <si>
    <t>2712 회계사</t>
    <phoneticPr fontId="23" type="noConversion"/>
  </si>
  <si>
    <t>* 2411 회계사</t>
    <phoneticPr fontId="5" type="noConversion"/>
  </si>
  <si>
    <t>27120 회계사</t>
    <phoneticPr fontId="5" type="noConversion"/>
  </si>
  <si>
    <t xml:space="preserve">2713 세무사 </t>
    <phoneticPr fontId="23" type="noConversion"/>
  </si>
  <si>
    <t>세무</t>
    <phoneticPr fontId="5" type="noConversion"/>
  </si>
  <si>
    <t>27130 세무사</t>
    <phoneticPr fontId="5" type="noConversion"/>
  </si>
  <si>
    <t>2714 관세사</t>
    <phoneticPr fontId="5" type="noConversion"/>
  </si>
  <si>
    <t>3331 통관 및 운송 대리인</t>
    <phoneticPr fontId="5" type="noConversion"/>
  </si>
  <si>
    <t>27140 관세사</t>
    <phoneticPr fontId="5" type="noConversion"/>
  </si>
  <si>
    <t>2715 경영 및 진단 전문가</t>
    <phoneticPr fontId="23" type="noConversion"/>
  </si>
  <si>
    <t>2421 경영 및 조직 분석가</t>
    <phoneticPr fontId="5" type="noConversion"/>
  </si>
  <si>
    <t>27151 경영 컨설턴트
27152 기업 인수•합병 전문가
27153 품질인증 심사 전문가
27159 그 외 경영 및 진단 전문가</t>
    <phoneticPr fontId="5" type="noConversion"/>
  </si>
  <si>
    <t>272 금융 및 보험 전문가</t>
    <phoneticPr fontId="5" type="noConversion"/>
  </si>
  <si>
    <t>2721 투자 및 신용 분석가</t>
    <phoneticPr fontId="23" type="noConversion"/>
  </si>
  <si>
    <t>* 2412 금융 및 투자 자문가</t>
    <phoneticPr fontId="5" type="noConversion"/>
  </si>
  <si>
    <t xml:space="preserve">27211 투자 및 증권 분석가
27212 신용 분석가
</t>
  </si>
  <si>
    <t>2722 자산 운용가</t>
    <phoneticPr fontId="23" type="noConversion"/>
  </si>
  <si>
    <t>* 2412 금융 및 투자 자문가
* 3334 부동산 중개인 및 자산관리사</t>
    <phoneticPr fontId="5" type="noConversion"/>
  </si>
  <si>
    <t xml:space="preserve">
자산관리</t>
    <phoneticPr fontId="5" type="noConversion"/>
  </si>
  <si>
    <t>27221 금융 자산 운용가
27229 그 외 자산 운용가</t>
    <phoneticPr fontId="5" type="noConversion"/>
  </si>
  <si>
    <t>2723 보험 및 금융 상품 개발자</t>
    <phoneticPr fontId="23" type="noConversion"/>
  </si>
  <si>
    <t>2413 금융 분석가</t>
    <phoneticPr fontId="5" type="noConversion"/>
  </si>
  <si>
    <t>27231 보험상품 개발자
27232 금융상품 개발자</t>
  </si>
  <si>
    <t>2724 증권 및 외환 딜러</t>
    <phoneticPr fontId="23" type="noConversion"/>
  </si>
  <si>
    <t>3311 증권 및 금융 거래인 및 중개인</t>
    <phoneticPr fontId="5" type="noConversion"/>
  </si>
  <si>
    <t>27241 증권 중개인
27242 선물거래 중개인
27243 외환 딜러</t>
  </si>
  <si>
    <t>2725 손해사정인</t>
    <phoneticPr fontId="23" type="noConversion"/>
  </si>
  <si>
    <t>* 3315 평가사 및 손해 사정인</t>
    <phoneticPr fontId="5" type="noConversion"/>
  </si>
  <si>
    <t>27250 손해사정인</t>
    <phoneticPr fontId="5" type="noConversion"/>
  </si>
  <si>
    <t>2729 기타 금융 및 보험 관련
       전문가</t>
    <phoneticPr fontId="5" type="noConversion"/>
  </si>
  <si>
    <t>27291 투자인수 심사원
27292 보험인수 심사원
27293 투자신탁 관리인
27299 그 외 금융 및 보험 관련 전문가</t>
    <phoneticPr fontId="5" type="noConversion"/>
  </si>
  <si>
    <t>273 상품기획•홍보 및 
       조사 전문가</t>
    <phoneticPr fontId="5" type="noConversion"/>
  </si>
  <si>
    <t>2731 상품기획 전문가</t>
    <phoneticPr fontId="23" type="noConversion"/>
  </si>
  <si>
    <t xml:space="preserve">* 2431 광고 및 마케팅 전문가 </t>
    <phoneticPr fontId="5" type="noConversion"/>
  </si>
  <si>
    <t>마케팅</t>
    <phoneticPr fontId="5" type="noConversion"/>
  </si>
  <si>
    <t>27311 상품 기획자
27312 마케팅 전문가</t>
    <phoneticPr fontId="5" type="noConversion"/>
  </si>
  <si>
    <t>2732 여행상품 개발자</t>
    <phoneticPr fontId="5" type="noConversion"/>
  </si>
  <si>
    <t>27320 여행상품 개발자</t>
    <phoneticPr fontId="5" type="noConversion"/>
  </si>
  <si>
    <t>2733 광고 및 홍보 전문가</t>
    <phoneticPr fontId="23" type="noConversion"/>
  </si>
  <si>
    <r>
      <t>* 2431 광고 및 마케팅 전문가</t>
    </r>
    <r>
      <rPr>
        <sz val="8"/>
        <rFont val="굴림"/>
        <family val="3"/>
        <charset val="129"/>
      </rPr>
      <t xml:space="preserve">
2432 홍보 전문가</t>
    </r>
    <phoneticPr fontId="5" type="noConversion"/>
  </si>
  <si>
    <t>광고</t>
    <phoneticPr fontId="5" type="noConversion"/>
  </si>
  <si>
    <t>27331 광고 전문가
27332 홍보 전문가</t>
  </si>
  <si>
    <t>2734 조사 전문가</t>
    <phoneticPr fontId="5" type="noConversion"/>
  </si>
  <si>
    <t>2120 수학자, 보험계리사 및 통계전문가</t>
    <phoneticPr fontId="5" type="noConversion"/>
  </si>
  <si>
    <t>통계조사</t>
    <phoneticPr fontId="5" type="noConversion"/>
  </si>
  <si>
    <t>27340 조사 전문가</t>
    <phoneticPr fontId="5" type="noConversion"/>
  </si>
  <si>
    <t>2735 행사기획자</t>
    <phoneticPr fontId="23" type="noConversion"/>
  </si>
  <si>
    <t>3332 회의 및 행사기획자
3339 그외 사업 서비스 대리인</t>
    <phoneticPr fontId="5" type="noConversion"/>
  </si>
  <si>
    <t xml:space="preserve">27351 이벤트 전문가
27352 행사 전시 기획자 
27353 국내 및 국제 회의 기획자       </t>
    <phoneticPr fontId="5" type="noConversion"/>
  </si>
  <si>
    <t xml:space="preserve">274 기술영업 및 중개
     관련 종사자  </t>
    <phoneticPr fontId="5" type="noConversion"/>
  </si>
  <si>
    <t>2741 감정평가 전문가</t>
    <phoneticPr fontId="23" type="noConversion"/>
  </si>
  <si>
    <t>감정평가</t>
    <phoneticPr fontId="5" type="noConversion"/>
  </si>
  <si>
    <t>27411 감정평가사
27412 감정사</t>
    <phoneticPr fontId="5" type="noConversion"/>
  </si>
  <si>
    <t>2742 해외 영업원</t>
    <phoneticPr fontId="23" type="noConversion"/>
  </si>
  <si>
    <t>3323 바이어</t>
    <phoneticPr fontId="5" type="noConversion"/>
  </si>
  <si>
    <t xml:space="preserve">27420 해외 영업원 </t>
    <phoneticPr fontId="5" type="noConversion"/>
  </si>
  <si>
    <t>2743 기술 영업원</t>
    <phoneticPr fontId="23" type="noConversion"/>
  </si>
  <si>
    <t>2433 기술 및 의료 영업 전문가
2434 정보통신기술 영업 전문가</t>
    <phoneticPr fontId="5" type="noConversion"/>
  </si>
  <si>
    <t>27431 자동차 부품 기술 영업원
27432 전자•통신장비 기술 영업원
27433 의료장비 기술 영업원
27434 농업용 기계장비 기술 영업원
27435 산업용 기계장비 기술 영업원
27436 의약품 영업원
27439 그 외 기술 영업원</t>
    <phoneticPr fontId="5" type="noConversion"/>
  </si>
  <si>
    <t>2744 상품중개인 및 경매사</t>
    <phoneticPr fontId="23" type="noConversion"/>
  </si>
  <si>
    <t>* 3324 무역 중개인</t>
    <phoneticPr fontId="5" type="noConversion"/>
  </si>
  <si>
    <t>27441 농수산물 중개인 및 경매사
27442 예술품 중개인 및 경매사
27449 그 외 상품중개인 및 경매사</t>
    <phoneticPr fontId="5" type="noConversion"/>
  </si>
  <si>
    <t>2745 부동산 컨설턴트 및
        중개인</t>
    <phoneticPr fontId="23" type="noConversion"/>
  </si>
  <si>
    <t>* 3334 부동산 중개인 및 자산관리사</t>
    <phoneticPr fontId="5" type="noConversion"/>
  </si>
  <si>
    <t>부동산</t>
    <phoneticPr fontId="5" type="noConversion"/>
  </si>
  <si>
    <t>27451 부동산 컨설턴트
27452 부동산 중개인</t>
  </si>
  <si>
    <t>2749 기타 기술영업 및 
       중개 관련 종사자</t>
    <phoneticPr fontId="5" type="noConversion"/>
  </si>
  <si>
    <t>3322 핀매 대리인</t>
    <phoneticPr fontId="5" type="noConversion"/>
  </si>
  <si>
    <t>27490 그 외 기술영업 및 중개 관련
         종사자</t>
    <phoneticPr fontId="5" type="noConversion"/>
  </si>
  <si>
    <r>
      <t>28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예술•스포츠
    전문가 및 관련직</t>
    </r>
    <phoneticPr fontId="23" type="noConversion"/>
  </si>
  <si>
    <r>
      <t>281 작가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기자 및 출판 
      전문가</t>
    </r>
    <phoneticPr fontId="23" type="noConversion"/>
  </si>
  <si>
    <t>2811 작가 및 관련 전문가</t>
    <phoneticPr fontId="23" type="noConversion"/>
  </si>
  <si>
    <t>* 2641 작가 및 관련 분야 저술가</t>
    <phoneticPr fontId="5" type="noConversion"/>
  </si>
  <si>
    <t>작가</t>
    <phoneticPr fontId="5" type="noConversion"/>
  </si>
  <si>
    <t>28111 방송작가
28112 작가 및 평론가
28113 광고문 작성가
28114 스크립터 
28119 그 외 작가 및 관련 전문가</t>
    <phoneticPr fontId="5" type="noConversion"/>
  </si>
  <si>
    <t xml:space="preserve">2812 번역가 </t>
    <phoneticPr fontId="23" type="noConversion"/>
  </si>
  <si>
    <t>* 2643 번역가, 통역가 및 기타 언어 전문가</t>
    <phoneticPr fontId="5" type="noConversion"/>
  </si>
  <si>
    <t>번역</t>
    <phoneticPr fontId="5" type="noConversion"/>
  </si>
  <si>
    <t>28120 번역가</t>
    <phoneticPr fontId="5" type="noConversion"/>
  </si>
  <si>
    <t>2813 통역가</t>
    <phoneticPr fontId="5" type="noConversion"/>
  </si>
  <si>
    <t>통역</t>
    <phoneticPr fontId="5" type="noConversion"/>
  </si>
  <si>
    <t>28130 통역가</t>
    <phoneticPr fontId="5" type="noConversion"/>
  </si>
  <si>
    <t>2814 기자 및 논설위원</t>
    <phoneticPr fontId="23" type="noConversion"/>
  </si>
  <si>
    <t>2642 언론인</t>
    <phoneticPr fontId="5" type="noConversion"/>
  </si>
  <si>
    <t>28141 기자
28142 논설위원
28143 칼럼니스트</t>
  </si>
  <si>
    <t>2815 출판물 전문가</t>
    <phoneticPr fontId="23" type="noConversion"/>
  </si>
  <si>
    <t>관련분야 저술</t>
    <phoneticPr fontId="5" type="noConversion"/>
  </si>
  <si>
    <t>28151 출판물 기획자
28152 출판물 편집자</t>
  </si>
  <si>
    <r>
      <t>282 큐레이터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사서 및 
     기록물관리사</t>
    </r>
    <phoneticPr fontId="23" type="noConversion"/>
  </si>
  <si>
    <t>2821 큐레이터 및  문화재 
       보존원</t>
    <phoneticPr fontId="23" type="noConversion"/>
  </si>
  <si>
    <t>2621 기록보관원 및 학예연구사</t>
    <phoneticPr fontId="5" type="noConversion"/>
  </si>
  <si>
    <t>28211 큐레이터
28212 문화재 보존원</t>
  </si>
  <si>
    <t>2822 사서 및 기록물관리사</t>
    <phoneticPr fontId="23" type="noConversion"/>
  </si>
  <si>
    <t>2622 사서 및 관련분야 정보 전문가</t>
    <phoneticPr fontId="5" type="noConversion"/>
  </si>
  <si>
    <t>28221 사서
28222 기록물관리사</t>
  </si>
  <si>
    <r>
      <t>283 연극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영화 및 영상 
      전문가</t>
    </r>
    <phoneticPr fontId="23" type="noConversion"/>
  </si>
  <si>
    <t>2831 감독 및 기술감독</t>
    <phoneticPr fontId="23" type="noConversion"/>
  </si>
  <si>
    <t>2654 영화, 연극 관련 감독 및 제작자</t>
    <phoneticPr fontId="5" type="noConversion"/>
  </si>
  <si>
    <t>28311 감독 및 연출가
28312 기술감독
28319 그 외 감독 및 연출가</t>
    <phoneticPr fontId="5" type="noConversion"/>
  </si>
  <si>
    <t>2832 배우 및 모델</t>
    <phoneticPr fontId="23" type="noConversion"/>
  </si>
  <si>
    <r>
      <t>2655 배우</t>
    </r>
    <r>
      <rPr>
        <b/>
        <sz val="8"/>
        <rFont val="굴림"/>
        <family val="3"/>
        <charset val="129"/>
      </rPr>
      <t xml:space="preserve">
$* 5241 패션 및 기타 모델</t>
    </r>
    <phoneticPr fontId="5" type="noConversion"/>
  </si>
  <si>
    <t xml:space="preserve">
패션모델</t>
    <phoneticPr fontId="5" type="noConversion"/>
  </si>
  <si>
    <t>28321 배우
28322 개그맨 및 코미디언
28323 모델
28324 성우
28329 그 외 배우 및 모델</t>
    <phoneticPr fontId="5" type="noConversion"/>
  </si>
  <si>
    <t>2833 아나운서 및 리포터</t>
    <phoneticPr fontId="23" type="noConversion"/>
  </si>
  <si>
    <t>2656 라디오, 텔레비전 및 기타 미디어 아나운서</t>
    <phoneticPr fontId="5" type="noConversion"/>
  </si>
  <si>
    <t>28331 아나운서
28332 리포터
28333 쇼핑호스트
28334 비디오자키
28335 디스크자키
28339 그 외 아나운서 및 리포터</t>
    <phoneticPr fontId="5" type="noConversion"/>
  </si>
  <si>
    <t>2834 촬영기사</t>
    <phoneticPr fontId="23" type="noConversion"/>
  </si>
  <si>
    <t>* 3521 방송 및 시청각 기술공</t>
    <phoneticPr fontId="5" type="noConversion"/>
  </si>
  <si>
    <t>시청각</t>
    <phoneticPr fontId="5" type="noConversion"/>
  </si>
  <si>
    <t>28340 촬영기사</t>
    <phoneticPr fontId="5" type="noConversion"/>
  </si>
  <si>
    <t xml:space="preserve">2835 음향 및 녹음 기사
</t>
    <phoneticPr fontId="23" type="noConversion"/>
  </si>
  <si>
    <t>* 3521 방송 및 시청각 기술공</t>
  </si>
  <si>
    <t>28350 음향 및 녹음 기사</t>
    <phoneticPr fontId="5" type="noConversion"/>
  </si>
  <si>
    <r>
      <t>2836 영상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녹화 및 편집 기사</t>
    </r>
    <phoneticPr fontId="23" type="noConversion"/>
  </si>
  <si>
    <t>28360 영상•녹화 및 편집 기사</t>
    <phoneticPr fontId="5" type="noConversion"/>
  </si>
  <si>
    <t>2837 조명기사 및 영사기사</t>
    <phoneticPr fontId="23" type="noConversion"/>
  </si>
  <si>
    <t>* 3435 기타 예술 및 문화 준전문가</t>
    <phoneticPr fontId="5" type="noConversion"/>
  </si>
  <si>
    <t>조명</t>
    <phoneticPr fontId="5" type="noConversion"/>
  </si>
  <si>
    <t>28371 조명기사
28372 영사기사</t>
  </si>
  <si>
    <t>2839 기타 연극•영화 및 영상
        관련  종사자</t>
    <phoneticPr fontId="5" type="noConversion"/>
  </si>
  <si>
    <t>소품관리
보조연기</t>
    <phoneticPr fontId="5" type="noConversion"/>
  </si>
  <si>
    <t>28391 무대의상 관리원
28392 소품 관리원
28393 방송•영화연출 보조원
28394 보조 연기자
28399 그 외 연극•영화 및 영상 관련
         종사자</t>
    <phoneticPr fontId="5" type="noConversion"/>
  </si>
  <si>
    <t>284 화가•사진가 및
     공연예술가</t>
    <phoneticPr fontId="23" type="noConversion"/>
  </si>
  <si>
    <t>2841 화가 및 조각가</t>
    <phoneticPr fontId="23" type="noConversion"/>
  </si>
  <si>
    <t>* 2651 시각 예술가</t>
    <phoneticPr fontId="5" type="noConversion"/>
  </si>
  <si>
    <t>28411 화가
28412 조각가
28413 서예가</t>
    <phoneticPr fontId="5" type="noConversion"/>
  </si>
  <si>
    <t>2842 사진기자 및 사진가</t>
    <phoneticPr fontId="23" type="noConversion"/>
  </si>
  <si>
    <t>3431 사진가</t>
    <phoneticPr fontId="5" type="noConversion"/>
  </si>
  <si>
    <t>28421 사진작가
28422 사진기자
28423 사진가</t>
  </si>
  <si>
    <t>2843 만화가 및 만화영화 작가</t>
    <phoneticPr fontId="23" type="noConversion"/>
  </si>
  <si>
    <t>28431 만화가
28432 만화영화 작가</t>
  </si>
  <si>
    <t>2844 국악 및 전통예능인</t>
    <phoneticPr fontId="23" type="noConversion"/>
  </si>
  <si>
    <t>* 2652 음악가, 가수 및 작곡가</t>
    <phoneticPr fontId="5" type="noConversion"/>
  </si>
  <si>
    <t>28441 국악인
28442 국악 연주가
28443 국악작곡 및 편곡가
28444 전통 예능인</t>
  </si>
  <si>
    <r>
      <t>2845 지휘자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작곡가 및 연주가 </t>
    </r>
    <phoneticPr fontId="23" type="noConversion"/>
  </si>
  <si>
    <t>28451 지휘자
28452 작곡가 및 편곡가
28453 연주가</t>
    <phoneticPr fontId="5" type="noConversion"/>
  </si>
  <si>
    <t>2846 가수 및 성악가</t>
    <phoneticPr fontId="23" type="noConversion"/>
  </si>
  <si>
    <t>28461 가수
28462 성악가</t>
    <phoneticPr fontId="5" type="noConversion"/>
  </si>
  <si>
    <t>2847 무용가 및 안무가</t>
    <phoneticPr fontId="23" type="noConversion"/>
  </si>
  <si>
    <t>2653 무용가 및 안무가</t>
    <phoneticPr fontId="5" type="noConversion"/>
  </si>
  <si>
    <t>28471 무용가 
28472 안무가</t>
    <phoneticPr fontId="5" type="noConversion"/>
  </si>
  <si>
    <t>285 디자이너</t>
    <phoneticPr fontId="23" type="noConversion"/>
  </si>
  <si>
    <t>2851 제품 디자이너</t>
    <phoneticPr fontId="23" type="noConversion"/>
  </si>
  <si>
    <t>* 2163 제품 및 의상 디자이너</t>
    <phoneticPr fontId="5" type="noConversion"/>
  </si>
  <si>
    <t>28511 자동차 디자이너
28512 가구 디자이너
28519 그 외 제품 디자이너</t>
  </si>
  <si>
    <t>2852 패션 디자이너</t>
    <phoneticPr fontId="23" type="noConversion"/>
  </si>
  <si>
    <t>28521 직물 디자이너
28522 의상 디자이너
28523 액세서리 디자이너
28524 가방 및 신발 디자이너</t>
    <phoneticPr fontId="5" type="noConversion"/>
  </si>
  <si>
    <t>2853 실내장식 디자이너</t>
    <phoneticPr fontId="23" type="noConversion"/>
  </si>
  <si>
    <t>3432 인테리어 디자이너 및 장식가</t>
    <phoneticPr fontId="5" type="noConversion"/>
  </si>
  <si>
    <t>28531 인테리어 디자이너
28532 디스플레이어
28533 무대 및 세트 디자이너</t>
  </si>
  <si>
    <t>2854 시각 디자이너</t>
    <phoneticPr fontId="23" type="noConversion"/>
  </si>
  <si>
    <t>28541 광고 디자이너
28542 포장 디자이너
28543 북 디자이너
28544 삽화가
28545 색채 전문가
28546 활자 디자이너
28549 그 외 시각 디자이너</t>
    <phoneticPr fontId="5" type="noConversion"/>
  </si>
  <si>
    <t>2855 웹 및 멀티미디어
        디자이너</t>
    <phoneticPr fontId="23" type="noConversion"/>
  </si>
  <si>
    <t>2166 시각 및 멀티미디어 디자이너</t>
    <phoneticPr fontId="5" type="noConversion"/>
  </si>
  <si>
    <t>28551 웹 디자이너
28552 멀티미디어 디자이너
28553 게임그래픽 디자이너</t>
    <phoneticPr fontId="5" type="noConversion"/>
  </si>
  <si>
    <t>286 스포츠 및 레크레이션
     관련 전문가</t>
    <phoneticPr fontId="23" type="noConversion"/>
  </si>
  <si>
    <t>2861 경기감독 및 코치</t>
    <phoneticPr fontId="23" type="noConversion"/>
  </si>
  <si>
    <t>* 3422 스포츠 강사 및 경기임원</t>
    <phoneticPr fontId="5" type="noConversion"/>
  </si>
  <si>
    <t>28611 경기감독
28612 코치</t>
  </si>
  <si>
    <t>2862 직업 운동선수</t>
    <phoneticPr fontId="23" type="noConversion"/>
  </si>
  <si>
    <t>* 3421 운동선수</t>
    <phoneticPr fontId="5" type="noConversion"/>
  </si>
  <si>
    <t>28620 직업 운동선수</t>
    <phoneticPr fontId="5" type="noConversion"/>
  </si>
  <si>
    <t>2863 경기심판 및 경기기록원</t>
    <phoneticPr fontId="23" type="noConversion"/>
  </si>
  <si>
    <t>28631 경기심판
28632 경기기록원</t>
  </si>
  <si>
    <t>2864 스포츠 및 레크레이션
       강사</t>
    <phoneticPr fontId="23" type="noConversion"/>
  </si>
  <si>
    <t>3423 체력단련 및 레크리에이션 강사 및 프로그램 진행자</t>
    <phoneticPr fontId="5" type="noConversion"/>
  </si>
  <si>
    <t>28641 스포츠 강사 및 트레이너
28642 레크레이션 기획가 및 강사
28649 그 외 스포츠 및 레크레이션 강사</t>
  </si>
  <si>
    <t>2869 기타 스포츠 및
       레크레이션 관련 전문가</t>
    <phoneticPr fontId="5" type="noConversion"/>
  </si>
  <si>
    <t>28691 바둑기사
28692 프로게이머
28699 그 외 스포츠 및 레크레이션 관련 
         전문가</t>
    <phoneticPr fontId="5" type="noConversion"/>
  </si>
  <si>
    <t xml:space="preserve">289 매니저 및 기타 문화•
     예술 관련 종사자 </t>
    <phoneticPr fontId="5" type="noConversion"/>
  </si>
  <si>
    <t>2891 연예인 및 스포츠 매니저</t>
    <phoneticPr fontId="23" type="noConversion"/>
  </si>
  <si>
    <t>매니저</t>
    <phoneticPr fontId="5" type="noConversion"/>
  </si>
  <si>
    <t>28911 연예인 매니저
28912 스포츠 매니저</t>
  </si>
  <si>
    <t>2899 마술사 및 기타 문화• 
       예술 관련 종사자</t>
    <phoneticPr fontId="5" type="noConversion"/>
  </si>
  <si>
    <r>
      <t xml:space="preserve">2659 그외 창작 및 공연 예술가
</t>
    </r>
    <r>
      <rPr>
        <b/>
        <sz val="8"/>
        <rFont val="굴림"/>
        <family val="3"/>
        <charset val="129"/>
      </rPr>
      <t>$ 3433 미술관, 박물관 및 도서관 기술자
$* 5164 애완동물 미용사 및 동물 관리 종사자</t>
    </r>
    <phoneticPr fontId="5" type="noConversion"/>
  </si>
  <si>
    <t xml:space="preserve">
동물 조련</t>
    <phoneticPr fontId="5" type="noConversion"/>
  </si>
  <si>
    <t>28991 마술사
28999 그 외 문화•예술 관련 종사원</t>
    <phoneticPr fontId="5" type="noConversion"/>
  </si>
  <si>
    <t>3 사무 종사자</t>
    <phoneticPr fontId="5" type="noConversion"/>
  </si>
  <si>
    <t>31 경영 및 회계 관련 
    사무직</t>
    <phoneticPr fontId="5" type="noConversion"/>
  </si>
  <si>
    <t xml:space="preserve">311 행정 사무원
</t>
    <phoneticPr fontId="5" type="noConversion"/>
  </si>
  <si>
    <t>3111 조세행정 사무원</t>
    <phoneticPr fontId="5" type="noConversion"/>
  </si>
  <si>
    <t>$ 3352 정부 세무 공무원
* 4312 통계, 금융 및 보험 사무원</t>
    <phoneticPr fontId="5" type="noConversion"/>
  </si>
  <si>
    <t xml:space="preserve">
세무</t>
    <phoneticPr fontId="5" type="noConversion"/>
  </si>
  <si>
    <t>31110 조세행정 사무원</t>
    <phoneticPr fontId="5" type="noConversion"/>
  </si>
  <si>
    <t>3112 관세행정 사무원</t>
    <phoneticPr fontId="5" type="noConversion"/>
  </si>
  <si>
    <t>3351 세관 및 국경 검사관</t>
    <phoneticPr fontId="5" type="noConversion"/>
  </si>
  <si>
    <t>31120 관세행정 사무원</t>
    <phoneticPr fontId="5" type="noConversion"/>
  </si>
  <si>
    <t>3113 병무행정 사무원</t>
    <phoneticPr fontId="5" type="noConversion"/>
  </si>
  <si>
    <t>3359 그외 정부 규제 준 전문가</t>
  </si>
  <si>
    <t>31130 병무행정 사무원</t>
    <phoneticPr fontId="5" type="noConversion"/>
  </si>
  <si>
    <r>
      <t>3114 국가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지방 및 
        공공행정 사무원</t>
    </r>
    <phoneticPr fontId="5" type="noConversion"/>
  </si>
  <si>
    <r>
      <t xml:space="preserve">3353 정부 사회복지 공무원
3354 정부 인허가 공무원
</t>
    </r>
    <r>
      <rPr>
        <b/>
        <sz val="8"/>
        <rFont val="굴림"/>
        <family val="3"/>
        <charset val="129"/>
      </rPr>
      <t>3359 그외 정부 규제 준 전문가
* 4412 우편배달 및 분류사무원</t>
    </r>
    <phoneticPr fontId="5" type="noConversion"/>
  </si>
  <si>
    <t xml:space="preserve">
우편 분류</t>
    <phoneticPr fontId="5" type="noConversion"/>
  </si>
  <si>
    <t>31141 국가행정 사무원
31142 지방행정 사무원
31143 공공행정 사무원</t>
    <phoneticPr fontId="5" type="noConversion"/>
  </si>
  <si>
    <t>312 경영관련 사무원</t>
    <phoneticPr fontId="5" type="noConversion"/>
  </si>
  <si>
    <t>3121 기획 및 마케팅 사무원</t>
    <phoneticPr fontId="5" type="noConversion"/>
  </si>
  <si>
    <t>4419 그외 사무 종사자</t>
    <phoneticPr fontId="5" type="noConversion"/>
  </si>
  <si>
    <t>광고 사무</t>
    <phoneticPr fontId="5" type="noConversion"/>
  </si>
  <si>
    <t>31211 경영기획 사무원
31212 영업관리 사무원
31213 광고 및 홍보 사무원
31214 분양 및 임대 사무원
31215 판매 사무원
31219 그 외 기획 및 마케팅 사무원</t>
    <phoneticPr fontId="5" type="noConversion"/>
  </si>
  <si>
    <r>
      <t>3122 인사 및 교육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훈련 사무원</t>
    </r>
    <phoneticPr fontId="5" type="noConversion"/>
  </si>
  <si>
    <t>4416 인사 사무원</t>
    <phoneticPr fontId="5" type="noConversion"/>
  </si>
  <si>
    <t>31221 인사 및 노무 사무원
31222 교육 및 훈련 사무원</t>
    <phoneticPr fontId="5" type="noConversion"/>
  </si>
  <si>
    <t>3123 자재관리 사무원</t>
    <phoneticPr fontId="5" type="noConversion"/>
  </si>
  <si>
    <t>4321 자재 사무원</t>
    <phoneticPr fontId="5" type="noConversion"/>
  </si>
  <si>
    <t xml:space="preserve">31230 자재관리 사무원 </t>
    <phoneticPr fontId="5" type="noConversion"/>
  </si>
  <si>
    <t>3124 생산 및 품질 관리 사무원</t>
    <phoneticPr fontId="5" type="noConversion"/>
  </si>
  <si>
    <t>4322 생산 사무원</t>
    <phoneticPr fontId="5" type="noConversion"/>
  </si>
  <si>
    <t>31241 생산관리 사무원
31242 품질관리 사무원</t>
  </si>
  <si>
    <t>3125 무역 사무원</t>
    <phoneticPr fontId="5" type="noConversion"/>
  </si>
  <si>
    <t xml:space="preserve">31250 무역 사무원
</t>
    <phoneticPr fontId="5" type="noConversion"/>
  </si>
  <si>
    <t>3126 운송 사무원</t>
    <phoneticPr fontId="5" type="noConversion"/>
  </si>
  <si>
    <t>4323 운송 사무원</t>
    <phoneticPr fontId="5" type="noConversion"/>
  </si>
  <si>
    <t>31261 도로운송 사무원        
31262 철도운송 사무원
31263 수상운송 사무원
31264 항공운송 사무원</t>
    <phoneticPr fontId="5" type="noConversion"/>
  </si>
  <si>
    <t>3127 총무 사무원</t>
    <phoneticPr fontId="5" type="noConversion"/>
  </si>
  <si>
    <r>
      <t>$ 3341 사무실 감독관</t>
    </r>
    <r>
      <rPr>
        <sz val="8"/>
        <rFont val="굴림"/>
        <family val="3"/>
        <charset val="129"/>
      </rPr>
      <t xml:space="preserve">
4110 일반 사무원
4131 타자원 및 문서 작성원
4313 급여 딤당 사무원</t>
    </r>
    <phoneticPr fontId="5" type="noConversion"/>
  </si>
  <si>
    <t>31270 총무 사무원</t>
    <phoneticPr fontId="5" type="noConversion"/>
  </si>
  <si>
    <t>313 회계 및 경리 사무원</t>
    <phoneticPr fontId="5" type="noConversion"/>
  </si>
  <si>
    <t>3131 회계 사무원</t>
    <phoneticPr fontId="5" type="noConversion"/>
  </si>
  <si>
    <r>
      <t>$ 3312 회계 준전문가</t>
    </r>
    <r>
      <rPr>
        <b/>
        <sz val="8"/>
        <rFont val="굴림"/>
        <family val="3"/>
        <charset val="129"/>
      </rPr>
      <t xml:space="preserve">
* 4311 회계 및 부기 사무원</t>
    </r>
    <phoneticPr fontId="5" type="noConversion"/>
  </si>
  <si>
    <t>31310 회계 사무원</t>
    <phoneticPr fontId="5" type="noConversion"/>
  </si>
  <si>
    <t>3132 경리 사무원</t>
    <phoneticPr fontId="5" type="noConversion"/>
  </si>
  <si>
    <t>* 4311 회계 및 부기 사무원</t>
    <phoneticPr fontId="5" type="noConversion"/>
  </si>
  <si>
    <t>31320 경리 사무원</t>
    <phoneticPr fontId="5" type="noConversion"/>
  </si>
  <si>
    <t>314 비서 및 사무 보조원</t>
    <phoneticPr fontId="5" type="noConversion"/>
  </si>
  <si>
    <t>3141 비서</t>
    <phoneticPr fontId="5" type="noConversion"/>
  </si>
  <si>
    <r>
      <t>$ 3342 법률 비서
$ 3343 경영 및 행정 비서
$ 3344 의료 비서</t>
    </r>
    <r>
      <rPr>
        <sz val="8"/>
        <rFont val="굴림"/>
        <family val="3"/>
        <charset val="129"/>
      </rPr>
      <t xml:space="preserve">
4120 비서일반</t>
    </r>
    <phoneticPr fontId="5" type="noConversion"/>
  </si>
  <si>
    <t xml:space="preserve">
일반</t>
    <phoneticPr fontId="5" type="noConversion"/>
  </si>
  <si>
    <t>31411 관리 비서
31412 일반 비서</t>
    <phoneticPr fontId="5" type="noConversion"/>
  </si>
  <si>
    <t>3142 전산 자료 입력원 및 
       사무 보조원</t>
    <phoneticPr fontId="5" type="noConversion"/>
  </si>
  <si>
    <t>4132 자료 입력 사무원
4411 도서관 사무원</t>
    <phoneticPr fontId="5" type="noConversion"/>
  </si>
  <si>
    <t>31421 약국 전산 관리원 
31422 전산 자료 입력원
31423 사무 보조원</t>
    <phoneticPr fontId="5" type="noConversion"/>
  </si>
  <si>
    <t>32 금융 및 보험 사무직</t>
    <phoneticPr fontId="5" type="noConversion"/>
  </si>
  <si>
    <t>320 금융 및 보험 관련
      사무 종사자</t>
    <phoneticPr fontId="5" type="noConversion"/>
  </si>
  <si>
    <t>3201 출납창구 사무원</t>
    <phoneticPr fontId="5" type="noConversion"/>
  </si>
  <si>
    <t>4211 은행출납 및 관련 사무원</t>
    <phoneticPr fontId="5" type="noConversion"/>
  </si>
  <si>
    <t>32010 출납창구 사무원</t>
    <phoneticPr fontId="5" type="noConversion"/>
  </si>
  <si>
    <t>3202 보험 심사원 및 사무원</t>
    <phoneticPr fontId="5" type="noConversion"/>
  </si>
  <si>
    <t>* 4229  그외 고객 안내 종사자</t>
    <phoneticPr fontId="5" type="noConversion"/>
  </si>
  <si>
    <t xml:space="preserve">병원 자격 심사 및 면접 </t>
    <phoneticPr fontId="5" type="noConversion"/>
  </si>
  <si>
    <t>32021 보험 심사원
32022 보험 사무원</t>
    <phoneticPr fontId="5" type="noConversion"/>
  </si>
  <si>
    <t>3203 금융관련 사무원</t>
    <phoneticPr fontId="5" type="noConversion"/>
  </si>
  <si>
    <r>
      <t>$ 3312 신용 및 대출 담당자</t>
    </r>
    <r>
      <rPr>
        <b/>
        <sz val="8"/>
        <rFont val="굴림"/>
        <family val="3"/>
        <charset val="129"/>
      </rPr>
      <t xml:space="preserve">
* 4312 통계, 금융 및 보험사무원</t>
    </r>
    <phoneticPr fontId="5" type="noConversion"/>
  </si>
  <si>
    <t xml:space="preserve">
금융 및 보험</t>
    <phoneticPr fontId="5" type="noConversion"/>
  </si>
  <si>
    <t>32031 은행 사무원
32032 금융 사무원</t>
    <phoneticPr fontId="5" type="noConversion"/>
  </si>
  <si>
    <t>3204 신용 추심원</t>
    <phoneticPr fontId="5" type="noConversion"/>
  </si>
  <si>
    <t>* 4214 대금 수금원 및 관련 종사자</t>
    <phoneticPr fontId="5" type="noConversion"/>
  </si>
  <si>
    <t>32040 신용 추심원</t>
    <phoneticPr fontId="5" type="noConversion"/>
  </si>
  <si>
    <t>33 법률 및 감사 사무직</t>
    <phoneticPr fontId="5" type="noConversion"/>
  </si>
  <si>
    <t>330 법률 및 감사 사무 
       종사자</t>
    <phoneticPr fontId="5" type="noConversion"/>
  </si>
  <si>
    <t>3301 법률관련 사무원</t>
    <phoneticPr fontId="5" type="noConversion"/>
  </si>
  <si>
    <t>$* 3411 법률 및 관련 준전문가</t>
    <phoneticPr fontId="5" type="noConversion"/>
  </si>
  <si>
    <t>33011 법무 사무원
33012 특허 사무원
33019 그 외 법률관련 사무원</t>
    <phoneticPr fontId="5" type="noConversion"/>
  </si>
  <si>
    <t>3302 감사 사무원</t>
    <phoneticPr fontId="5" type="noConversion"/>
  </si>
  <si>
    <t>* 3359 그 외 정부 규제 준전문가</t>
    <phoneticPr fontId="5" type="noConversion"/>
  </si>
  <si>
    <t>33020 감사 사무원</t>
    <phoneticPr fontId="5" type="noConversion"/>
  </si>
  <si>
    <t>39 상담•안내•통계 및 
    기타 사무직</t>
    <phoneticPr fontId="5" type="noConversion"/>
  </si>
  <si>
    <t>391 통계관련 사무원</t>
    <phoneticPr fontId="5" type="noConversion"/>
  </si>
  <si>
    <t>3910 통계관련 사무원</t>
    <phoneticPr fontId="5" type="noConversion"/>
  </si>
  <si>
    <r>
      <t>3314 통계, 수학 및 관련 준전문가</t>
    </r>
    <r>
      <rPr>
        <b/>
        <sz val="8"/>
        <rFont val="굴림"/>
        <family val="3"/>
        <charset val="129"/>
      </rPr>
      <t xml:space="preserve">
* 4227 설문 및 시장 조사 면접원
* 4312 통계, 금융 및 보험사무원
</t>
    </r>
    <r>
      <rPr>
        <sz val="8"/>
        <rFont val="굴림"/>
        <family val="3"/>
        <charset val="129"/>
      </rPr>
      <t>4413 코딩, 교정 및 관련 사무원</t>
    </r>
    <phoneticPr fontId="5" type="noConversion"/>
  </si>
  <si>
    <t xml:space="preserve">
통계</t>
    <phoneticPr fontId="5" type="noConversion"/>
  </si>
  <si>
    <t>39101 통계 사무원
39102 통계 및 설문 조사 사무원
39109 그 외 통계관련 사무원</t>
    <phoneticPr fontId="5" type="noConversion"/>
  </si>
  <si>
    <t>392 여행 •  안내 및 접수
      사무원</t>
    <phoneticPr fontId="5" type="noConversion"/>
  </si>
  <si>
    <t>3921 여행 사무원</t>
    <phoneticPr fontId="5" type="noConversion"/>
  </si>
  <si>
    <t>4221 여행 컨설턴트 및 사무원</t>
    <phoneticPr fontId="5" type="noConversion"/>
  </si>
  <si>
    <t>39210 여행 사무원</t>
    <phoneticPr fontId="5" type="noConversion"/>
  </si>
  <si>
    <r>
      <t xml:space="preserve">3922 안내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 접수 사무원 및
       전화교환원</t>
    </r>
    <phoneticPr fontId="5" type="noConversion"/>
  </si>
  <si>
    <t>4222 고객안내 사무원
4223 전화교환원
4224 호텔접수원
4226 접수원</t>
    <phoneticPr fontId="5" type="noConversion"/>
  </si>
  <si>
    <t>39221 예약 및 접수 사무원
39222 데스크 안내원
39223 화랑 및 박물관 안내원
39224 시설 및 견학 안내원
39225 방송 안내원
39226 전화교환 및 전화번호 안내원
39229 그 외 안내 • 접수 사무원 및
         전화교환원</t>
    <phoneticPr fontId="5" type="noConversion"/>
  </si>
  <si>
    <t>399 고객 상담 및 기타
     사무원</t>
    <phoneticPr fontId="5" type="noConversion"/>
  </si>
  <si>
    <t>3991 고객 상담 및 모니터 요원</t>
    <phoneticPr fontId="5" type="noConversion"/>
  </si>
  <si>
    <t>4225 문의 처리 사무원</t>
    <phoneticPr fontId="5" type="noConversion"/>
  </si>
  <si>
    <t>39911 전화 상담원
39912 방문고객 상담원
39913 모니터 요원</t>
    <phoneticPr fontId="5" type="noConversion"/>
  </si>
  <si>
    <t>3999 기타 사무원</t>
    <phoneticPr fontId="5" type="noConversion"/>
  </si>
  <si>
    <t>4229 그외 고객 안내 종사자
4213 전당업자 및 대금업자
4414 대서 및 관련 종사자
4415 서류 정리 및 복사 사무원</t>
    <phoneticPr fontId="5" type="noConversion"/>
  </si>
  <si>
    <t>39991 출판 및 자료편집 사무원 
39992 속기사 
39999 그 외 사무원</t>
    <phoneticPr fontId="5" type="noConversion"/>
  </si>
  <si>
    <t>4 서비스 종사자</t>
    <phoneticPr fontId="5" type="noConversion"/>
  </si>
  <si>
    <r>
      <t>41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보안
     관련 서비스직</t>
    </r>
    <phoneticPr fontId="5" type="noConversion"/>
  </si>
  <si>
    <r>
      <t>411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
      관련 종사자</t>
    </r>
    <phoneticPr fontId="5" type="noConversion"/>
  </si>
  <si>
    <t>4111 경찰관</t>
    <phoneticPr fontId="5" type="noConversion"/>
  </si>
  <si>
    <t>3355 경찰 수사관 및 형사
5412 경찰관</t>
    <phoneticPr fontId="5" type="noConversion"/>
  </si>
  <si>
    <t>41111 해양 경찰관
41112 일반 경찰관</t>
  </si>
  <si>
    <t>4112 소방관</t>
    <phoneticPr fontId="5" type="noConversion"/>
  </si>
  <si>
    <t>5411 소방관</t>
    <phoneticPr fontId="5" type="noConversion"/>
  </si>
  <si>
    <t>41120 소방관</t>
    <phoneticPr fontId="5" type="noConversion"/>
  </si>
  <si>
    <t>4113 소년보호관 및 교도관</t>
    <phoneticPr fontId="5" type="noConversion"/>
  </si>
  <si>
    <t>5413 교도관</t>
    <phoneticPr fontId="5" type="noConversion"/>
  </si>
  <si>
    <t>41131 소년보호관
41132 교도관</t>
  </si>
  <si>
    <t>412 경호 및 보안 관련
     종사자</t>
    <phoneticPr fontId="5" type="noConversion"/>
  </si>
  <si>
    <t>4121 경호원</t>
    <phoneticPr fontId="5" type="noConversion"/>
  </si>
  <si>
    <t>* 5414 경비원</t>
    <phoneticPr fontId="5" type="noConversion"/>
  </si>
  <si>
    <t>경호</t>
    <phoneticPr fontId="5" type="noConversion"/>
  </si>
  <si>
    <t>41210 경호원</t>
    <phoneticPr fontId="5" type="noConversion"/>
  </si>
  <si>
    <t>4122 청원 경찰</t>
    <phoneticPr fontId="23" type="noConversion"/>
  </si>
  <si>
    <t>41220 청원 경찰</t>
    <phoneticPr fontId="5" type="noConversion"/>
  </si>
  <si>
    <t>4123 무인 경비원</t>
    <phoneticPr fontId="23" type="noConversion"/>
  </si>
  <si>
    <t>41230 무인 경비원</t>
    <phoneticPr fontId="5" type="noConversion"/>
  </si>
  <si>
    <t>4129 기타 경호 및 보안 관련
       종사원</t>
    <phoneticPr fontId="5" type="noConversion"/>
  </si>
  <si>
    <t>* 5414 경비원
5419 그외 보안 서비스 종사자</t>
    <phoneticPr fontId="5" type="noConversion"/>
  </si>
  <si>
    <t>41291 보안 관제원
41292 유통 및 매장 감시원
41293 주차 단속원
41299 그 외 경호 및 보안 관련 종사원</t>
    <phoneticPr fontId="5" type="noConversion"/>
  </si>
  <si>
    <t>42 이미용•예식 및
    의료보조 서비스직</t>
    <phoneticPr fontId="5" type="noConversion"/>
  </si>
  <si>
    <r>
      <t>421 의료</t>
    </r>
    <r>
      <rPr>
        <sz val="8"/>
        <rFont val="돋움"/>
        <family val="3"/>
        <charset val="129"/>
      </rPr>
      <t>•</t>
    </r>
    <r>
      <rPr>
        <sz val="8"/>
        <rFont val="굴림"/>
        <family val="3"/>
        <charset val="129"/>
      </rPr>
      <t>복지 관련
     서비스 종사자</t>
    </r>
    <phoneticPr fontId="5" type="noConversion"/>
  </si>
  <si>
    <t>4211 간병인</t>
    <phoneticPr fontId="5" type="noConversion"/>
  </si>
  <si>
    <t>* 5321 보건 보조원
* 5322 가정 주재 개인 보호 종사자</t>
    <phoneticPr fontId="5" type="noConversion"/>
  </si>
  <si>
    <t>42110 간병인</t>
    <phoneticPr fontId="5" type="noConversion"/>
  </si>
  <si>
    <t>4219 기타 의료•복지 관련 
       서비스 종사원</t>
    <phoneticPr fontId="5" type="noConversion"/>
  </si>
  <si>
    <r>
      <t xml:space="preserve">* 5164 애완동물 미용사 및 동물 관리 종사자
$ 3240 수의학 기술자 및 보조원
* 5321 보건 보조원
* 5322 가정 주재 개인 보호 종사자
</t>
    </r>
    <r>
      <rPr>
        <sz val="8"/>
        <rFont val="굴림"/>
        <family val="3"/>
        <charset val="129"/>
      </rPr>
      <t>5329 그외 보건 서비스 분야 개인 보호 종사자</t>
    </r>
    <phoneticPr fontId="5" type="noConversion"/>
  </si>
  <si>
    <t>수의사 보조</t>
    <phoneticPr fontId="5" type="noConversion"/>
  </si>
  <si>
    <t>42191 산후조리 종사원
42192 치료사 보조원
42193 수의사 보조원
42194 복지시설 보조원
42199 그 외 의료•복지 관련 
         서비스 종사원</t>
    <phoneticPr fontId="5" type="noConversion"/>
  </si>
  <si>
    <r>
      <t>422 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미용 및 관련 
       서비스 종사자</t>
    </r>
    <phoneticPr fontId="5" type="noConversion"/>
  </si>
  <si>
    <t>4221 이용사</t>
    <phoneticPr fontId="5" type="noConversion"/>
  </si>
  <si>
    <t>5141 이용사</t>
    <phoneticPr fontId="5" type="noConversion"/>
  </si>
  <si>
    <t>42210 이용사</t>
    <phoneticPr fontId="5" type="noConversion"/>
  </si>
  <si>
    <t>4222 미용사</t>
    <phoneticPr fontId="5" type="noConversion"/>
  </si>
  <si>
    <t>* 5142 미용사 및 관련 종사자</t>
    <phoneticPr fontId="5" type="noConversion"/>
  </si>
  <si>
    <t>미용</t>
    <phoneticPr fontId="5" type="noConversion"/>
  </si>
  <si>
    <t>42220 미용사</t>
    <phoneticPr fontId="5" type="noConversion"/>
  </si>
  <si>
    <t>4223 피부미용 및 체형관리사</t>
    <phoneticPr fontId="5" type="noConversion"/>
  </si>
  <si>
    <t>목욕관리, 손발톱 미용, 체형관리</t>
    <phoneticPr fontId="5" type="noConversion"/>
  </si>
  <si>
    <t>42231 피부관리사
42232 체형관리사
42233 발관리사
42234 손톱관리사
42235 목욕관리사
42239 그 외 피부미용 및 체형 관련
         종사원</t>
    <phoneticPr fontId="5" type="noConversion"/>
  </si>
  <si>
    <t>4224 메이크업 아티스트 및 
        분장사</t>
    <phoneticPr fontId="23" type="noConversion"/>
  </si>
  <si>
    <t>메이크업 아티스트</t>
    <phoneticPr fontId="5" type="noConversion"/>
  </si>
  <si>
    <t>42241 메이크업 아티스트
42242 특수 분장사
42243 분장사</t>
  </si>
  <si>
    <t>4225 애완동물 미용사</t>
    <phoneticPr fontId="23" type="noConversion"/>
  </si>
  <si>
    <t>* 5164 애완동물 미용사 및 동물 관리 종사자</t>
    <phoneticPr fontId="5" type="noConversion"/>
  </si>
  <si>
    <t>42250 애완동물 미용사</t>
    <phoneticPr fontId="5" type="noConversion"/>
  </si>
  <si>
    <t>4229 기타 미용관련 서비스
       종사원</t>
    <phoneticPr fontId="5" type="noConversion"/>
  </si>
  <si>
    <t>42291 패션코디네이터
42292 이미지컨설턴트
42299 그 외 미용관련 서비스 종사원</t>
  </si>
  <si>
    <t>423 혼례 및 장례 종사자</t>
    <phoneticPr fontId="5" type="noConversion"/>
  </si>
  <si>
    <t>4231 결혼 상담원 및 
       웨딩플래너</t>
    <phoneticPr fontId="5" type="noConversion"/>
  </si>
  <si>
    <t>42311 결혼 상담원
42312 웨딩 플래너</t>
  </si>
  <si>
    <t>4232 혼례 종사원</t>
    <phoneticPr fontId="5" type="noConversion"/>
  </si>
  <si>
    <t>* 5169 그외 대인서비스 종사자</t>
    <phoneticPr fontId="5" type="noConversion"/>
  </si>
  <si>
    <t>42320 혼례 종사원</t>
    <phoneticPr fontId="5" type="noConversion"/>
  </si>
  <si>
    <t>4233 장례 상담원 및
       장례 지도사</t>
    <phoneticPr fontId="5" type="noConversion"/>
  </si>
  <si>
    <t>5163 장의사 및 시신 방부처리사</t>
    <phoneticPr fontId="5" type="noConversion"/>
  </si>
  <si>
    <t>42331 장례 상담원
42332 장례 지도사</t>
  </si>
  <si>
    <t>429 기타 이미용•예식 및
     의료보조 서비스 
     종사자</t>
    <phoneticPr fontId="5" type="noConversion"/>
  </si>
  <si>
    <t>4290 기타 이미용•예식 및
       의료보조 서비스 종사원</t>
    <phoneticPr fontId="5" type="noConversion"/>
  </si>
  <si>
    <t>5161 점성가, 점술가 및 관련 종사자
5162 말벗 및 시중원</t>
    <phoneticPr fontId="5" type="noConversion"/>
  </si>
  <si>
    <t>42901 점술가
42902 민속신앙 종사원
42909 그 외 이미용•예식 및
         의료보조 서비스 종사원</t>
    <phoneticPr fontId="5" type="noConversion"/>
  </si>
  <si>
    <t>43 운송 및 여가 
     서비스직</t>
    <phoneticPr fontId="5" type="noConversion"/>
  </si>
  <si>
    <t>431 운송 서비스 종사자</t>
    <phoneticPr fontId="5" type="noConversion"/>
  </si>
  <si>
    <t>4311 항공기 객실승무원</t>
    <phoneticPr fontId="5" type="noConversion"/>
  </si>
  <si>
    <t>* 5111 여행 수행원 및 관리원</t>
    <phoneticPr fontId="5" type="noConversion"/>
  </si>
  <si>
    <t>항공기</t>
    <phoneticPr fontId="5" type="noConversion"/>
  </si>
  <si>
    <t>43110 항공기 객실승무원</t>
    <phoneticPr fontId="5" type="noConversion"/>
  </si>
  <si>
    <t>4312 선박 및 열차 객실승무원</t>
    <phoneticPr fontId="5" type="noConversion"/>
  </si>
  <si>
    <r>
      <t xml:space="preserve">* 5111 여행 수행원 및 관리원
</t>
    </r>
    <r>
      <rPr>
        <sz val="8"/>
        <rFont val="굴림"/>
        <family val="3"/>
        <charset val="129"/>
      </rPr>
      <t>* 5112 운송 안내원</t>
    </r>
    <phoneticPr fontId="5" type="noConversion"/>
  </si>
  <si>
    <t>선박</t>
    <phoneticPr fontId="5" type="noConversion"/>
  </si>
  <si>
    <t>43121 선박 객실승무원
43122 열차 객실승무원</t>
    <phoneticPr fontId="5" type="noConversion"/>
  </si>
  <si>
    <t>432 여가 및 스포츠 관련
      종사자</t>
    <phoneticPr fontId="5" type="noConversion"/>
  </si>
  <si>
    <t>4321 여행 및 관광통역 안내원</t>
    <phoneticPr fontId="5" type="noConversion"/>
  </si>
  <si>
    <t>5113 여행 안내원</t>
    <phoneticPr fontId="5" type="noConversion"/>
  </si>
  <si>
    <t>43211 국내여행 안내원
43212 국외여행 안내원
43213 관광 통역 안내원</t>
    <phoneticPr fontId="5" type="noConversion"/>
  </si>
  <si>
    <t>4322 숙박시설 서비스원</t>
    <phoneticPr fontId="23" type="noConversion"/>
  </si>
  <si>
    <t>$ * 5151 사무실, 호텔, 기타 시설이 청소 및 관리 감독자</t>
    <phoneticPr fontId="5" type="noConversion"/>
  </si>
  <si>
    <t xml:space="preserve">43221 호텔 서비스원
43229 그 외 숙박시설 서비스원 </t>
  </si>
  <si>
    <t>4323 오락시설 서비스원</t>
    <phoneticPr fontId="5" type="noConversion"/>
  </si>
  <si>
    <t>43231 유원시설 및 테마파크 종사원
43232 노래방 종사원
43239 그 외 오락시설 종사원</t>
  </si>
  <si>
    <t>4329 기타 여가 및 스포츠 관련
       종사원</t>
    <phoneticPr fontId="5" type="noConversion"/>
  </si>
  <si>
    <t>$ 4212 마권업자, 도박진행원 및 관련 게임 종사자</t>
    <phoneticPr fontId="5" type="noConversion"/>
  </si>
  <si>
    <t>43291 카지노 딜러
43292 골프장 캐디
43293 응원단원
43299 그 외 여가 및 스포츠 관련 종사원</t>
    <phoneticPr fontId="5" type="noConversion"/>
  </si>
  <si>
    <t>44 조리 및 음식
    서비스직</t>
    <phoneticPr fontId="5" type="noConversion"/>
  </si>
  <si>
    <t>441 주방장 및 조리사</t>
    <phoneticPr fontId="5" type="noConversion"/>
  </si>
  <si>
    <t>4411 한식 주방장 및 조리사</t>
    <phoneticPr fontId="5" type="noConversion"/>
  </si>
  <si>
    <t>* 5120 요리사
$* 3434 주방장</t>
    <phoneticPr fontId="5" type="noConversion"/>
  </si>
  <si>
    <t>44111 한식 주방장
44112 한식 조리사</t>
  </si>
  <si>
    <t>4412 중식 주방장 및 조리사</t>
    <phoneticPr fontId="5" type="noConversion"/>
  </si>
  <si>
    <t>44121 중식 주방장
44122 중식 조리사</t>
  </si>
  <si>
    <t>4413 양식 주방장 및 조리사</t>
    <phoneticPr fontId="5" type="noConversion"/>
  </si>
  <si>
    <t>44131 양식 주방장
44132 양식 조리사</t>
  </si>
  <si>
    <t>4414 일식 주방장 및 조리사</t>
    <phoneticPr fontId="23" type="noConversion"/>
  </si>
  <si>
    <t>44141 일식 주방장
44142 일식 조리사</t>
  </si>
  <si>
    <t>4419 기타 주방장 및 조리사</t>
    <phoneticPr fontId="5" type="noConversion"/>
  </si>
  <si>
    <t>44191 분식 조리사
44192 커피 조리사
44193 전통차 조리사
44199 그 외 주방장 및 조리사</t>
  </si>
  <si>
    <t>442 음식서비스 종사자</t>
    <phoneticPr fontId="5" type="noConversion"/>
  </si>
  <si>
    <t>4421 바텐더</t>
    <phoneticPr fontId="23" type="noConversion"/>
  </si>
  <si>
    <t>5132 바텐더</t>
    <phoneticPr fontId="5" type="noConversion"/>
  </si>
  <si>
    <t>44210 바텐더</t>
    <phoneticPr fontId="5" type="noConversion"/>
  </si>
  <si>
    <t>4422 웨이터</t>
    <phoneticPr fontId="23" type="noConversion"/>
  </si>
  <si>
    <t>* 5131 웨이터</t>
    <phoneticPr fontId="5" type="noConversion"/>
  </si>
  <si>
    <t>44221 음식서비스 종사원
44222 음료서비스 종사원
44223 주류서비스 종사원</t>
  </si>
  <si>
    <t>4429 기타 음식서비스 종사원</t>
    <phoneticPr fontId="5" type="noConversion"/>
  </si>
  <si>
    <t>44290 그 외 음식서비스 종사원</t>
    <phoneticPr fontId="5" type="noConversion"/>
  </si>
  <si>
    <t>5 판매 종사자</t>
    <phoneticPr fontId="5" type="noConversion"/>
  </si>
  <si>
    <t>51 영업직</t>
    <phoneticPr fontId="5" type="noConversion"/>
  </si>
  <si>
    <t>510 영업종사자</t>
    <phoneticPr fontId="5" type="noConversion"/>
  </si>
  <si>
    <t>5101 자동차 영업원</t>
    <phoneticPr fontId="23" type="noConversion"/>
  </si>
  <si>
    <t>* 3322 판매 대리인</t>
    <phoneticPr fontId="5" type="noConversion"/>
  </si>
  <si>
    <t xml:space="preserve">51010 자동차 영업원 </t>
    <phoneticPr fontId="5" type="noConversion"/>
  </si>
  <si>
    <t xml:space="preserve">5102 제품 및 광고 영업원        </t>
    <phoneticPr fontId="23" type="noConversion"/>
  </si>
  <si>
    <t>* 5242 상품판촉원
* 5241 패션 및 기타 모델</t>
    <phoneticPr fontId="5" type="noConversion"/>
  </si>
  <si>
    <t>영업</t>
    <phoneticPr fontId="5" type="noConversion"/>
  </si>
  <si>
    <t>51021 건축자재 영업원
51022 인쇄 및 광고 영업원
51023 식품 영업원
51024 체인점 모집 및 관리 영업원
51029 그 외 일반 영업원</t>
    <phoneticPr fontId="5" type="noConversion"/>
  </si>
  <si>
    <t>5103 보험 설계사 및
       간접투자증권 판매인</t>
    <phoneticPr fontId="5" type="noConversion"/>
  </si>
  <si>
    <t>$ 3321 보험대리인</t>
    <phoneticPr fontId="5" type="noConversion"/>
  </si>
  <si>
    <t>51031 보험 중개인
51032 보험 설계사
51033 간접 투자증권 판매인</t>
    <phoneticPr fontId="5" type="noConversion"/>
  </si>
  <si>
    <t>52 매장 판매직</t>
    <phoneticPr fontId="5" type="noConversion"/>
  </si>
  <si>
    <t>521 매장 판매 종사자</t>
    <phoneticPr fontId="23" type="noConversion"/>
  </si>
  <si>
    <t>5211 상점 판매원</t>
    <phoneticPr fontId="23" type="noConversion"/>
  </si>
  <si>
    <t>5211 상점 및 시장 판매원
5221 상점 운영자
5222 상점 관리자
5223 상점 판매 보조원</t>
    <phoneticPr fontId="5" type="noConversion"/>
  </si>
  <si>
    <t>52111 의류 판매원
52112 화장품 판매원
52113 가전제품 판매원
52114 가구 판매원
52115 신발 및 액세서리 판매원
52116 서적•문구 및 음반 판매원
52117 원예 작물 판매원
52118 농•수산물 판매원
52119 그 외 상점 판매원</t>
    <phoneticPr fontId="5" type="noConversion"/>
  </si>
  <si>
    <t xml:space="preserve"> </t>
    <phoneticPr fontId="5" type="noConversion"/>
  </si>
  <si>
    <t>5212 매표원 및 복권 판매원</t>
    <phoneticPr fontId="5" type="noConversion"/>
  </si>
  <si>
    <t>* 5230 계산원 및 매표원</t>
    <phoneticPr fontId="5" type="noConversion"/>
  </si>
  <si>
    <t>매표</t>
    <phoneticPr fontId="5" type="noConversion"/>
  </si>
  <si>
    <t xml:space="preserve">52121 항공권 판매원
52122 승차권 판매원 
52123 입장권 판매원
52124 복권 및 마권 판매원  
52129 그 외 매표원 및 복권 판매원   </t>
    <phoneticPr fontId="5" type="noConversion"/>
  </si>
  <si>
    <t>5213 매장계산원 및
       요금정산원</t>
    <phoneticPr fontId="5" type="noConversion"/>
  </si>
  <si>
    <r>
      <t xml:space="preserve">* 5246 음식 서비스 카운터 직원
</t>
    </r>
    <r>
      <rPr>
        <b/>
        <sz val="8"/>
        <rFont val="굴림"/>
        <family val="3"/>
        <charset val="129"/>
      </rPr>
      <t>* 5230 계산원 및 매표원</t>
    </r>
    <phoneticPr fontId="5" type="noConversion"/>
  </si>
  <si>
    <t xml:space="preserve">
계산</t>
    <phoneticPr fontId="5" type="noConversion"/>
  </si>
  <si>
    <t>52131 매장 계산원
52132 요금 정산원</t>
    <phoneticPr fontId="5" type="noConversion"/>
  </si>
  <si>
    <t>522 상품 대여 종사자</t>
    <phoneticPr fontId="5" type="noConversion"/>
  </si>
  <si>
    <t>5220 상품 대여원</t>
    <phoneticPr fontId="5" type="noConversion"/>
  </si>
  <si>
    <t>5249 그외 판매 종사자</t>
    <phoneticPr fontId="5" type="noConversion"/>
  </si>
  <si>
    <t>임대</t>
    <phoneticPr fontId="5" type="noConversion"/>
  </si>
  <si>
    <t>52201 자동차 대여원
52202 도서 및 비디오 테이프 대여원
52203 사무용품 대여원
52204 생활용품 대여원
52205 오락 및 스포츠용품 대여원
52209 그 외 상품 대여원</t>
    <phoneticPr fontId="5" type="noConversion"/>
  </si>
  <si>
    <t>53 방문•노점 및 통신 
    판매 관련직</t>
    <phoneticPr fontId="5" type="noConversion"/>
  </si>
  <si>
    <t>530 방문•노점 및 통신
     판매 관련 종사자</t>
    <phoneticPr fontId="5" type="noConversion"/>
  </si>
  <si>
    <t>5301 방문 판매원</t>
    <phoneticPr fontId="23" type="noConversion"/>
  </si>
  <si>
    <t>5343 방문판매원</t>
    <phoneticPr fontId="5" type="noConversion"/>
  </si>
  <si>
    <t>53010 방문 판매원</t>
    <phoneticPr fontId="5" type="noConversion"/>
  </si>
  <si>
    <t>5302 통신서비스판매원</t>
    <phoneticPr fontId="5" type="noConversion"/>
  </si>
  <si>
    <t>* 5244 고객센터 판매원</t>
    <phoneticPr fontId="5" type="noConversion"/>
  </si>
  <si>
    <t>53020 통신서비스 판매원</t>
    <phoneticPr fontId="5" type="noConversion"/>
  </si>
  <si>
    <t>5303 텔레마케터</t>
    <phoneticPr fontId="23" type="noConversion"/>
  </si>
  <si>
    <t>53030 텔레마케터</t>
    <phoneticPr fontId="5" type="noConversion"/>
  </si>
  <si>
    <t xml:space="preserve">5304 인터넷 판매원       </t>
    <phoneticPr fontId="23" type="noConversion"/>
  </si>
  <si>
    <t>53040 인터넷 판매원</t>
    <phoneticPr fontId="5" type="noConversion"/>
  </si>
  <si>
    <t>5305 노점 및 이동 판매원</t>
    <phoneticPr fontId="23" type="noConversion"/>
  </si>
  <si>
    <r>
      <t>5212 거리 음식 판매원</t>
    </r>
    <r>
      <rPr>
        <b/>
        <sz val="8"/>
        <rFont val="굴림"/>
        <family val="3"/>
        <charset val="129"/>
      </rPr>
      <t xml:space="preserve">
$ 9520 행상</t>
    </r>
    <phoneticPr fontId="5" type="noConversion"/>
  </si>
  <si>
    <t xml:space="preserve">
식품제외</t>
    <phoneticPr fontId="5" type="noConversion"/>
  </si>
  <si>
    <t>53050 노점 및 이동 판매원</t>
    <phoneticPr fontId="5" type="noConversion"/>
  </si>
  <si>
    <t>5306 홍보 도우미 및 판촉원</t>
    <phoneticPr fontId="23" type="noConversion"/>
  </si>
  <si>
    <t>* 5242 상품판촉원</t>
    <phoneticPr fontId="5" type="noConversion"/>
  </si>
  <si>
    <t>판촉</t>
    <phoneticPr fontId="5" type="noConversion"/>
  </si>
  <si>
    <t>53061 행사 및 홍보 도우미
53062 판촉원</t>
    <phoneticPr fontId="5" type="noConversion"/>
  </si>
  <si>
    <t>6 농림어업 숙련 
   종사자</t>
    <phoneticPr fontId="5" type="noConversion"/>
  </si>
  <si>
    <t>61 농•축산 숙련직</t>
    <phoneticPr fontId="5" type="noConversion"/>
  </si>
  <si>
    <t>611 작물재배 종사자</t>
    <phoneticPr fontId="5" type="noConversion"/>
  </si>
  <si>
    <t>6111 곡식작물 재배원</t>
    <phoneticPr fontId="5" type="noConversion"/>
  </si>
  <si>
    <t>* 6111 밭작물 및 채소 재배자
* 6114 복합작물 재배자
* 6130 복합작물 재배 및 동물 사육자</t>
    <phoneticPr fontId="5" type="noConversion"/>
  </si>
  <si>
    <t>61110 곡식작물 재배원</t>
    <phoneticPr fontId="5" type="noConversion"/>
  </si>
  <si>
    <t>6112 채소 및 특용작물 재배원</t>
    <phoneticPr fontId="5" type="noConversion"/>
  </si>
  <si>
    <t>61121 채소작물 재배원
61122 특용작물 재배원</t>
    <phoneticPr fontId="5" type="noConversion"/>
  </si>
  <si>
    <t>6113 과수작물 재배원</t>
    <phoneticPr fontId="5" type="noConversion"/>
  </si>
  <si>
    <t>6112 나무 및 관목 작물 재배자</t>
    <phoneticPr fontId="5" type="noConversion"/>
  </si>
  <si>
    <t>61130 과수작물 재배원</t>
    <phoneticPr fontId="5" type="noConversion"/>
  </si>
  <si>
    <t>612 원예 및 조경 종사자</t>
    <phoneticPr fontId="5" type="noConversion"/>
  </si>
  <si>
    <t>6121 원예작물 재배원</t>
    <phoneticPr fontId="5" type="noConversion"/>
  </si>
  <si>
    <t>* 6113 원예사, 원예 및 모종 재배자</t>
    <phoneticPr fontId="5" type="noConversion"/>
  </si>
  <si>
    <t>61211 육묘작물 재배원
61212 화훼작물 재배원</t>
    <phoneticPr fontId="5" type="noConversion"/>
  </si>
  <si>
    <t>6122 조경원</t>
    <phoneticPr fontId="5" type="noConversion"/>
  </si>
  <si>
    <t>61220 조경원</t>
    <phoneticPr fontId="5" type="noConversion"/>
  </si>
  <si>
    <t>613 축산 및 사육 관련
      종사자</t>
    <phoneticPr fontId="5" type="noConversion"/>
  </si>
  <si>
    <t>6131 낙농업관련 종사원</t>
    <phoneticPr fontId="5" type="noConversion"/>
  </si>
  <si>
    <t>* 6121 가축 및 낙농 사육자
* 6130 복합작물 재배 및 동물 사육자</t>
    <phoneticPr fontId="5" type="noConversion"/>
  </si>
  <si>
    <t xml:space="preserve">61311 젖소 사육자
61319 그 외 낙농업관련 종사원 </t>
    <phoneticPr fontId="5" type="noConversion"/>
  </si>
  <si>
    <t>6132 가축 사육 종사원</t>
    <phoneticPr fontId="5" type="noConversion"/>
  </si>
  <si>
    <r>
      <t>* 6121 가축 및 낙농 사육자</t>
    </r>
    <r>
      <rPr>
        <sz val="8"/>
        <rFont val="굴림"/>
        <family val="3"/>
        <charset val="129"/>
      </rPr>
      <t xml:space="preserve">
6122 가금류 사육자
</t>
    </r>
    <r>
      <rPr>
        <b/>
        <sz val="8"/>
        <rFont val="굴림"/>
        <family val="3"/>
        <charset val="129"/>
      </rPr>
      <t>* 6130 복합작물 재배 및 동물 사육자</t>
    </r>
    <phoneticPr fontId="5" type="noConversion"/>
  </si>
  <si>
    <t>61321 육우 사육자
61322 돼지 사육자
61323 가금 사육자
61329 그 외 가축 사육 종사원</t>
    <phoneticPr fontId="5" type="noConversion"/>
  </si>
  <si>
    <t>6139 기타 사육관련 종사원</t>
    <phoneticPr fontId="5" type="noConversion"/>
  </si>
  <si>
    <t>6123 양봉 및 양잠 업자
6129 그외 동물 사육자
6224 수럽원 및 포획원</t>
    <phoneticPr fontId="5" type="noConversion"/>
  </si>
  <si>
    <t>61391 양봉 종사원
61392 수렵 종사원
61393 동물 부화원
61394 감별사
61395 동물 사육사
61399 그 외 사육관련 종사원</t>
    <phoneticPr fontId="5" type="noConversion"/>
  </si>
  <si>
    <t>62 임업 숙련직</t>
    <phoneticPr fontId="5" type="noConversion"/>
  </si>
  <si>
    <t>620 임업관련 종사자</t>
    <phoneticPr fontId="5" type="noConversion"/>
  </si>
  <si>
    <t>6201 조림•영림 및 벌목원</t>
    <phoneticPr fontId="5" type="noConversion"/>
  </si>
  <si>
    <t>* 6210 임업 및 관련 종사자</t>
    <phoneticPr fontId="5" type="noConversion"/>
  </si>
  <si>
    <t>62011 조림 및 영림원
62012 벌목원</t>
    <phoneticPr fontId="5" type="noConversion"/>
  </si>
  <si>
    <t>6209 임산물채취 및 기타 임업 
       관련 종사원</t>
    <phoneticPr fontId="5" type="noConversion"/>
  </si>
  <si>
    <t>62091 임산물채취 종사원
62099 그 외 임업관련 종사원</t>
    <phoneticPr fontId="5" type="noConversion"/>
  </si>
  <si>
    <t>63 어업 숙련직</t>
    <phoneticPr fontId="5" type="noConversion"/>
  </si>
  <si>
    <t>630 어업관련 종사자</t>
    <phoneticPr fontId="5" type="noConversion"/>
  </si>
  <si>
    <t>6301 양식원</t>
    <phoneticPr fontId="5" type="noConversion"/>
  </si>
  <si>
    <t>6221 수산양식 종사자</t>
    <phoneticPr fontId="5" type="noConversion"/>
  </si>
  <si>
    <t>63011 어패류 양식원
63012 해조류 양식원
63019 그 외 양식원</t>
    <phoneticPr fontId="5" type="noConversion"/>
  </si>
  <si>
    <t>6302 어부 및 해녀</t>
    <phoneticPr fontId="5" type="noConversion"/>
  </si>
  <si>
    <t>6222 내수면 및 연안 종사자
6223 원양어업 종사자</t>
    <phoneticPr fontId="5" type="noConversion"/>
  </si>
  <si>
    <t>63021 원근해 어부
63022 내수면 어부
63023 해녀</t>
    <phoneticPr fontId="5" type="noConversion"/>
  </si>
  <si>
    <t>7 기능원 및 
  관련 기능
  종사자</t>
    <phoneticPr fontId="5" type="noConversion"/>
  </si>
  <si>
    <t>71 식품가공관련 기능직</t>
    <phoneticPr fontId="5" type="noConversion"/>
  </si>
  <si>
    <t>710 식품가공관련 기능
       종사자</t>
    <phoneticPr fontId="5" type="noConversion"/>
  </si>
  <si>
    <t>7101 제빵원 및 제과원</t>
    <phoneticPr fontId="5" type="noConversion"/>
  </si>
  <si>
    <t>* 7512 제빵원, 제과원 및 사턍류 제조원</t>
    <phoneticPr fontId="5" type="noConversion"/>
  </si>
  <si>
    <t>71010 제빵원 및 제과원</t>
    <phoneticPr fontId="5" type="noConversion"/>
  </si>
  <si>
    <t>7102 떡제조원</t>
    <phoneticPr fontId="5" type="noConversion"/>
  </si>
  <si>
    <t>71020 떡제조원</t>
    <phoneticPr fontId="5" type="noConversion"/>
  </si>
  <si>
    <t>7103 정육원 및 도축원</t>
    <phoneticPr fontId="5" type="noConversion"/>
  </si>
  <si>
    <t>* 7511 정육원, 어류취급원 및 관련 식품 가공원</t>
    <phoneticPr fontId="5" type="noConversion"/>
  </si>
  <si>
    <t>71031 정육원
71032 도축원
71039 그 외 정육 및 도축 관련 종사원</t>
    <phoneticPr fontId="5" type="noConversion"/>
  </si>
  <si>
    <t>7104 식품 및 담배 등급원</t>
    <phoneticPr fontId="5" type="noConversion"/>
  </si>
  <si>
    <t>7515 식품 및 음료 검사원 및 등급원
7516 담배가공원 및 담배제품 제조원</t>
    <phoneticPr fontId="5" type="noConversion"/>
  </si>
  <si>
    <t xml:space="preserve">
담배 등급</t>
    <phoneticPr fontId="5" type="noConversion"/>
  </si>
  <si>
    <t>71041 식품등급원
71042 담배등급원</t>
    <phoneticPr fontId="5" type="noConversion"/>
  </si>
  <si>
    <t>7105 김치 및 밑반찬 제조 
       종사원</t>
    <phoneticPr fontId="5" type="noConversion"/>
  </si>
  <si>
    <t>7514 과일, 채소 및 관련 보존원</t>
    <phoneticPr fontId="5" type="noConversion"/>
  </si>
  <si>
    <t>71051 김치제조 종사원
71052 밑반찬제조 종사원</t>
    <phoneticPr fontId="5" type="noConversion"/>
  </si>
  <si>
    <t>7109 기타 식품가공관련
       종사원</t>
    <phoneticPr fontId="5" type="noConversion"/>
  </si>
  <si>
    <r>
      <t xml:space="preserve">$* 3122 제조업 감독자
* 7511 정육원, 어류취급원 및 관련 식품 가공원
</t>
    </r>
    <r>
      <rPr>
        <sz val="8"/>
        <rFont val="굴림"/>
        <family val="3"/>
        <charset val="129"/>
      </rPr>
      <t>7513 유제품 제조원</t>
    </r>
    <phoneticPr fontId="5" type="noConversion"/>
  </si>
  <si>
    <t xml:space="preserve">
염장</t>
    <phoneticPr fontId="5" type="noConversion"/>
  </si>
  <si>
    <t>71091 건강원 및 탕제원 종사원
71092 수산물가공 및 염장원
71099 그 외 수제식품제조 종사원</t>
    <phoneticPr fontId="5" type="noConversion"/>
  </si>
  <si>
    <t>72 섬유•의복 및 가죽
    관련 기능직</t>
    <phoneticPr fontId="5" type="noConversion"/>
  </si>
  <si>
    <t>721 섬유 및 가죽
     관련 기능 종사자</t>
    <phoneticPr fontId="5" type="noConversion"/>
  </si>
  <si>
    <t>7211 패턴사</t>
    <phoneticPr fontId="5" type="noConversion"/>
  </si>
  <si>
    <t>* 7532 의류 및 관련 패턴서 및 재단사</t>
    <phoneticPr fontId="5" type="noConversion"/>
  </si>
  <si>
    <t>72111 직물 패턴사
72112 가죽 패턴사
72113 모피 패턴사
72119 그 외 패턴사</t>
    <phoneticPr fontId="5" type="noConversion"/>
  </si>
  <si>
    <t>7212 재단사</t>
    <phoneticPr fontId="5" type="noConversion"/>
  </si>
  <si>
    <t>72121 의복 재단사
72122 신발 및 구두 재단사
72129 그 외 재단사</t>
    <phoneticPr fontId="5" type="noConversion"/>
  </si>
  <si>
    <t>7213 재봉사</t>
    <phoneticPr fontId="5" type="noConversion"/>
  </si>
  <si>
    <t>7533 재봉, 자수 및 관련 종사자</t>
    <phoneticPr fontId="5" type="noConversion"/>
  </si>
  <si>
    <t>72131 직물 재봉사
72132 가죽 및 모피 재봉사
72133 신발 재봉사 
72134 기계 자수사
72139 그 외 재봉사</t>
    <phoneticPr fontId="5" type="noConversion"/>
  </si>
  <si>
    <t>7214 제화원</t>
    <phoneticPr fontId="5" type="noConversion"/>
  </si>
  <si>
    <t>7536 제화원 및 관련 종사자</t>
    <phoneticPr fontId="5" type="noConversion"/>
  </si>
  <si>
    <t>72140 제화원</t>
    <phoneticPr fontId="5" type="noConversion"/>
  </si>
  <si>
    <t>7219 기타 섬유 및
       가죽 관련 기능 종사원</t>
    <phoneticPr fontId="5" type="noConversion"/>
  </si>
  <si>
    <r>
      <t>$* 3122 제조업 감독자</t>
    </r>
    <r>
      <rPr>
        <sz val="8"/>
        <rFont val="굴림"/>
        <family val="3"/>
        <charset val="129"/>
      </rPr>
      <t xml:space="preserve">
7534 장식 및 관련 종사자
7535 모피가공원, 무두질원
</t>
    </r>
    <r>
      <rPr>
        <b/>
        <sz val="8"/>
        <rFont val="굴림"/>
        <family val="3"/>
        <charset val="129"/>
      </rPr>
      <t>* 7318 섬유, 가죽 및 관련 제품 수공예 종사자</t>
    </r>
    <phoneticPr fontId="5" type="noConversion"/>
  </si>
  <si>
    <t xml:space="preserve">
카페트</t>
    <phoneticPr fontId="5" type="noConversion"/>
  </si>
  <si>
    <t>72191 모자 제조원
72192 카페트 및 가발 제조원
72193 시트 제품 제조원
72194 수날염원
72195 섬유 및 펠트 관련 선별원
72199 그 외 섬유 및 가죽 관련 
          기능 종사원</t>
    <phoneticPr fontId="5" type="noConversion"/>
  </si>
  <si>
    <t xml:space="preserve">722 의복 제조관련 기능
     종사자 </t>
    <phoneticPr fontId="5" type="noConversion"/>
  </si>
  <si>
    <t xml:space="preserve">7221 한복 제조원
</t>
    <phoneticPr fontId="5" type="noConversion"/>
  </si>
  <si>
    <t>* 7531 양복, 양장, 모피제품 및 모자 제조원</t>
    <phoneticPr fontId="5" type="noConversion"/>
  </si>
  <si>
    <t>72210 한복 제조원</t>
    <phoneticPr fontId="5" type="noConversion"/>
  </si>
  <si>
    <t xml:space="preserve">7222 양장 및 양복 제조원
</t>
    <phoneticPr fontId="5" type="noConversion"/>
  </si>
  <si>
    <t>72221 양장 제조원
72222 양복 제조원</t>
  </si>
  <si>
    <t>7223 모피 및 가죽의복 제조원</t>
    <phoneticPr fontId="5" type="noConversion"/>
  </si>
  <si>
    <t>72230 모피 및 가죽의복 제조원</t>
    <phoneticPr fontId="5" type="noConversion"/>
  </si>
  <si>
    <t>7224 의복•가죽 및 모피 수선원</t>
    <phoneticPr fontId="5" type="noConversion"/>
  </si>
  <si>
    <t>* 7531 양복, 양장, 모피제품 및 모자 제조원</t>
    <phoneticPr fontId="5" type="noConversion"/>
  </si>
  <si>
    <t>72241 의복 수선원
72242 가죽 수선원
72243 모피 수선원
72244 구두 수선원
72249 그 외 수선원</t>
    <phoneticPr fontId="5" type="noConversion"/>
  </si>
  <si>
    <t>7229 기타 의복 제조원</t>
    <phoneticPr fontId="5" type="noConversion"/>
  </si>
  <si>
    <t>$* 3122 제조업 감독자
* 7531 양복, 양장, 모피제품 및 모자 제조원</t>
    <phoneticPr fontId="5" type="noConversion"/>
  </si>
  <si>
    <t>72291 운동복 제조원
72292 근무복 제조원
72293 셔츠 및 바지 제조원
72299 그 외 의복 제조원</t>
  </si>
  <si>
    <t>73 목재•가구•악기 및 
    간판 관련 기능직</t>
    <phoneticPr fontId="5" type="noConversion"/>
  </si>
  <si>
    <t>730 목재•가구•악기 및 
      간판 관련 기능 
      종사자</t>
    <phoneticPr fontId="5" type="noConversion"/>
  </si>
  <si>
    <t>7301 목제품 제조관련 종사원</t>
    <phoneticPr fontId="5" type="noConversion"/>
  </si>
  <si>
    <t>7521 목재가공원
7543 제품등급원 및 검사원</t>
    <phoneticPr fontId="5" type="noConversion"/>
  </si>
  <si>
    <t>73011 목재케이스 및 목상자 제조원
73019 그 외 목제품 제조관련 종사원</t>
    <phoneticPr fontId="5" type="noConversion"/>
  </si>
  <si>
    <t>7302 가구 제조 및 수리원</t>
    <phoneticPr fontId="5" type="noConversion"/>
  </si>
  <si>
    <t>7522 가구 제작원 및 관련 종사자</t>
    <phoneticPr fontId="5" type="noConversion"/>
  </si>
  <si>
    <t>73021 가구 제조원
73022 가구 수리원</t>
    <phoneticPr fontId="5" type="noConversion"/>
  </si>
  <si>
    <t>7303 악기제조 및 조율사</t>
    <phoneticPr fontId="5" type="noConversion"/>
  </si>
  <si>
    <t>7312 악기제조원 및 조율사</t>
    <phoneticPr fontId="5" type="noConversion"/>
  </si>
  <si>
    <t xml:space="preserve">73031 악기제조 및 수리원
73032 조율사 </t>
    <phoneticPr fontId="5" type="noConversion"/>
  </si>
  <si>
    <t>7304 간판 제작 및 설치원</t>
    <phoneticPr fontId="5" type="noConversion"/>
  </si>
  <si>
    <t>7316 간판 제작원, 장식 도장원, 조각원 및 식각원</t>
    <phoneticPr fontId="5" type="noConversion"/>
  </si>
  <si>
    <t>73040 간판 제작 및 설치원</t>
    <phoneticPr fontId="5" type="noConversion"/>
  </si>
  <si>
    <t>74 금속성형
    관련 기능직</t>
    <phoneticPr fontId="5" type="noConversion"/>
  </si>
  <si>
    <t>741 금형•주조 및 단조원</t>
    <phoneticPr fontId="5" type="noConversion"/>
  </si>
  <si>
    <t>7411 금형원</t>
    <phoneticPr fontId="5" type="noConversion"/>
  </si>
  <si>
    <t>7222 공구제조원 및 관련 종사자</t>
    <phoneticPr fontId="5" type="noConversion"/>
  </si>
  <si>
    <t>74110 금형원</t>
    <phoneticPr fontId="5" type="noConversion"/>
  </si>
  <si>
    <t>7412 주조원</t>
    <phoneticPr fontId="5" type="noConversion"/>
  </si>
  <si>
    <t>7211 금속 주형원 및 코어 제작원</t>
    <phoneticPr fontId="5" type="noConversion"/>
  </si>
  <si>
    <t>74121 목형원
74122 주형원
74123 금속 주입원</t>
  </si>
  <si>
    <t>7413 단조원</t>
    <phoneticPr fontId="5" type="noConversion"/>
  </si>
  <si>
    <t>7221 대장원 및 단조원</t>
    <phoneticPr fontId="5" type="noConversion"/>
  </si>
  <si>
    <t>74130 단조원</t>
    <phoneticPr fontId="5" type="noConversion"/>
  </si>
  <si>
    <t>742 제관원 및 판금원</t>
    <phoneticPr fontId="5" type="noConversion"/>
  </si>
  <si>
    <t>7421 제관원</t>
    <phoneticPr fontId="5" type="noConversion"/>
  </si>
  <si>
    <t>* 7212 용접원 및 화염절단원</t>
    <phoneticPr fontId="5" type="noConversion"/>
  </si>
  <si>
    <t>74210 제관원</t>
    <phoneticPr fontId="5" type="noConversion"/>
  </si>
  <si>
    <t>7422 판금원</t>
    <phoneticPr fontId="5" type="noConversion"/>
  </si>
  <si>
    <t>7213 판금 작업원</t>
    <phoneticPr fontId="5" type="noConversion"/>
  </si>
  <si>
    <t>74220 판금원</t>
    <phoneticPr fontId="5" type="noConversion"/>
  </si>
  <si>
    <t>743 용접원</t>
    <phoneticPr fontId="5" type="noConversion"/>
  </si>
  <si>
    <t>7430 용접원</t>
    <phoneticPr fontId="5" type="noConversion"/>
  </si>
  <si>
    <t>74301 가스 용접원
74302 전기 용접원
74309 그 외 용접원</t>
    <phoneticPr fontId="5" type="noConversion"/>
  </si>
  <si>
    <t>75 운송 및 기계 관련 
     기능직</t>
    <phoneticPr fontId="5" type="noConversion"/>
  </si>
  <si>
    <t>751 자동차 정비원</t>
    <phoneticPr fontId="5" type="noConversion"/>
  </si>
  <si>
    <t>7510 자동차 정비원</t>
    <phoneticPr fontId="5" type="noConversion"/>
  </si>
  <si>
    <t>7231 자동차 정비원 및 수리원</t>
    <phoneticPr fontId="5" type="noConversion"/>
  </si>
  <si>
    <t>75101 자동차 엔진 정비원
75102 자동차 섀시 정비원
75103 자동차 전기•전자 정비원
75104 자동차 판금 정비원
75105 자동차 도장 정비원
75106 자동차 경정비원
75109 그 외 자동차 정비원</t>
    <phoneticPr fontId="5" type="noConversion"/>
  </si>
  <si>
    <t xml:space="preserve">752 운송장비 정비원
    </t>
    <phoneticPr fontId="5" type="noConversion"/>
  </si>
  <si>
    <t>7521 항공기 정비원</t>
    <phoneticPr fontId="5" type="noConversion"/>
  </si>
  <si>
    <t>7232 항공기 정비원 및 수리원</t>
    <phoneticPr fontId="5" type="noConversion"/>
  </si>
  <si>
    <t>75211 비행기 정비원
75212 헬리콥터 정비원</t>
  </si>
  <si>
    <t>7522 선박 정비원</t>
    <phoneticPr fontId="5" type="noConversion"/>
  </si>
  <si>
    <t>* 7233 농업 및 산업 기계 정비원 및 수리원</t>
    <phoneticPr fontId="5" type="noConversion"/>
  </si>
  <si>
    <t>75220 선박 정비원</t>
    <phoneticPr fontId="5" type="noConversion"/>
  </si>
  <si>
    <t>7523 철도 기관차 및 전동차
       정비원</t>
    <phoneticPr fontId="5" type="noConversion"/>
  </si>
  <si>
    <t>75231 고속철 기관차 정비원
75232 철도 기관차 정비원
75233 전동차 정비원
75234 객화차 정비원</t>
  </si>
  <si>
    <t>7529 기타 운송장비 정비원</t>
    <phoneticPr fontId="5" type="noConversion"/>
  </si>
  <si>
    <t>7234 자건거 및 관련 수리원</t>
    <phoneticPr fontId="5" type="noConversion"/>
  </si>
  <si>
    <t>75291 오토바이 정비원
75292 자전거 정비원
75299 그 외 운송장비 정비원</t>
  </si>
  <si>
    <t>753 기계장비 설치 및
      정비원</t>
    <phoneticPr fontId="5" type="noConversion"/>
  </si>
  <si>
    <t>7531 공업기계 설치 및 정비원</t>
    <phoneticPr fontId="5" type="noConversion"/>
  </si>
  <si>
    <t>75311 식품기계 설치 및 정비원
75312 섬유기계 설치 및 정비원
75313 화학기계 설치 및 정비원
75314 공작기계 설치 및 정비원
75315 전자제품기계 설치 및 정비원
75319 그 외 공업기계 설치 및 정비원</t>
    <phoneticPr fontId="5" type="noConversion"/>
  </si>
  <si>
    <t>7532 승강기 설치 및 
       정비원</t>
    <phoneticPr fontId="5" type="noConversion"/>
  </si>
  <si>
    <t>* 7412 전기 정비원 및 설치원</t>
    <phoneticPr fontId="5" type="noConversion"/>
  </si>
  <si>
    <t>승강기</t>
    <phoneticPr fontId="5" type="noConversion"/>
  </si>
  <si>
    <t>75321 엘리베이터 설치 및 정비원
75322 에스컬레이터 설치 및 정비원
75323 휠체어 리프트 설치 및 정비원</t>
    <phoneticPr fontId="5" type="noConversion"/>
  </si>
  <si>
    <t>7533 물품 이동 장비 설치 및 
       정비원</t>
    <phoneticPr fontId="5" type="noConversion"/>
  </si>
  <si>
    <t>75331 크레인 설치 및 정비원
75332 호이스트 설치 및 정비원
75333 지게차 정비원
75339 그 외 물품 이동 장비 설치 및 
         정비원</t>
    <phoneticPr fontId="5" type="noConversion"/>
  </si>
  <si>
    <r>
      <t>7534 냉동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냉장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공조기 설치 
        및 정비원</t>
    </r>
    <phoneticPr fontId="5" type="noConversion"/>
  </si>
  <si>
    <t>7127 공조 및 냉각 정비원</t>
    <phoneticPr fontId="5" type="noConversion"/>
  </si>
  <si>
    <t>75341 건물용 냉동•냉장•공조기 설치
          및 정비원
75349 그 외 냉동•냉장•공조기 설치 및 
          정비원</t>
  </si>
  <si>
    <t>7535 보일러 설치 및 정비원</t>
    <phoneticPr fontId="5" type="noConversion"/>
  </si>
  <si>
    <t>75351 건물용 보일러 설치 및 정비원
75359 그 외 보일러 설치 및 정비원</t>
  </si>
  <si>
    <t>7536 건설 및 광업기계 
       설치 및 정비원</t>
    <phoneticPr fontId="5" type="noConversion"/>
  </si>
  <si>
    <t>75361 건설용 기계 설치 및 정비원
75362 광업용 기계 설치 및 정비원</t>
  </si>
  <si>
    <t>7539 농업용 및 기타 기계장비  
       설치 및 정비원</t>
    <phoneticPr fontId="5" type="noConversion"/>
  </si>
  <si>
    <r>
      <t>7215 삭구 설치원 및 케이블 연결원</t>
    </r>
    <r>
      <rPr>
        <b/>
        <sz val="8"/>
        <rFont val="굴림"/>
        <family val="3"/>
        <charset val="129"/>
      </rPr>
      <t xml:space="preserve">
* 7233 농업 및 산업 기계 정비원 및 수리원</t>
    </r>
    <phoneticPr fontId="5" type="noConversion"/>
  </si>
  <si>
    <t>75391 농업용 기계 설치 및 정비원
75399 그 외 기계장비 설치 및 정비원</t>
  </si>
  <si>
    <t>76 전기 및 전자 관련
    기능직</t>
    <phoneticPr fontId="5" type="noConversion"/>
  </si>
  <si>
    <t>761 전기 및 전자기기
      설치 및 수리원</t>
    <phoneticPr fontId="5" type="noConversion"/>
  </si>
  <si>
    <t>7611 PC 및 사무기기 설치 
       및 수리원</t>
    <phoneticPr fontId="5" type="noConversion"/>
  </si>
  <si>
    <t>7422 정보통신기술 설치원 및 수리원</t>
    <phoneticPr fontId="5" type="noConversion"/>
  </si>
  <si>
    <t>76111 PC 설치 및 수리원
76112 사무기기 설치 및 수리원</t>
    <phoneticPr fontId="5" type="noConversion"/>
  </si>
  <si>
    <t>7612 가전제품 설치 및 수리원</t>
    <phoneticPr fontId="5" type="noConversion"/>
  </si>
  <si>
    <t>* 7421 전자 정비원 및 수리원</t>
    <phoneticPr fontId="5" type="noConversion"/>
  </si>
  <si>
    <t>76120 가전제품 설치 및 수리원</t>
    <phoneticPr fontId="5" type="noConversion"/>
  </si>
  <si>
    <t>7619 기타 전기•전자기기 설치 
       및 수리원</t>
    <phoneticPr fontId="5" type="noConversion"/>
  </si>
  <si>
    <r>
      <t>7311 정밀기기 제조원 및 수리원</t>
    </r>
    <r>
      <rPr>
        <b/>
        <sz val="8"/>
        <rFont val="굴림"/>
        <family val="3"/>
        <charset val="129"/>
      </rPr>
      <t xml:space="preserve">
* 7421 전자 정비원 및 수리원
</t>
    </r>
    <r>
      <rPr>
        <sz val="8"/>
        <rFont val="굴림"/>
        <family val="3"/>
        <charset val="129"/>
      </rPr>
      <t>7549 그외 기능원 및 관련 종사자</t>
    </r>
    <phoneticPr fontId="5" type="noConversion"/>
  </si>
  <si>
    <t>76191 감시카메라 설치 및 수리원
76192 현금인출기 설치 및 수리원
76193 포스시스템 설치 및 수리원
76194 영상•전자음향기기 설치
           및 수리원
76195 의료기기 설치 및 수리원
76196 휴대폰 수리원
76197 시계 및 카메라 수리원
76198 광학기구 수리원
76199 그 외 전기•전자기기 설치  및
           수리원</t>
    <phoneticPr fontId="5" type="noConversion"/>
  </si>
  <si>
    <t>762 전기공</t>
    <phoneticPr fontId="5" type="noConversion"/>
  </si>
  <si>
    <t>7621 산업전공</t>
    <phoneticPr fontId="5" type="noConversion"/>
  </si>
  <si>
    <t>* 7411 건물 및 관련 전기원</t>
    <phoneticPr fontId="5" type="noConversion"/>
  </si>
  <si>
    <t>76211 비행기 전기 설치원
76212 선박 전기 설치원
76213 철도차량 전기 설치원
76214 플랜트 전기 설치원
76219 그 외 산업 전기 설치원</t>
  </si>
  <si>
    <t>7622 내선전공</t>
    <phoneticPr fontId="5" type="noConversion"/>
  </si>
  <si>
    <t xml:space="preserve">76221 건물내 전기 설치 및 정비원
76222 비상 발전기 설치 및 정비원
76223 조명기구 설치 및 수리원
76224 전기제어장치 설치 및 정비원
76225 전기기기 설치 및 정비원
76229 그 외 내선 설치 및 정비원
</t>
    <phoneticPr fontId="5" type="noConversion"/>
  </si>
  <si>
    <t>7623 외선전공</t>
    <phoneticPr fontId="5" type="noConversion"/>
  </si>
  <si>
    <r>
      <t xml:space="preserve">* 7412 전기 정비원 및 설치원
</t>
    </r>
    <r>
      <rPr>
        <sz val="8"/>
        <rFont val="굴림"/>
        <family val="3"/>
        <charset val="129"/>
      </rPr>
      <t>7413 전선 설치원 및 수리원</t>
    </r>
    <phoneticPr fontId="5" type="noConversion"/>
  </si>
  <si>
    <t>76231 송•배전 설비 전기원
76232 지중 전력설비 전기원
76233 전기케이블 접속원
76234 철도 고가 전선 가설원
76239 그 외 외선 전기원</t>
  </si>
  <si>
    <t xml:space="preserve"> 77 건설 및 채굴 관련
     기능직</t>
    <phoneticPr fontId="5" type="noConversion"/>
  </si>
  <si>
    <t xml:space="preserve">771 건설구조관련 
     기능 종사자 </t>
    <phoneticPr fontId="5" type="noConversion"/>
  </si>
  <si>
    <t xml:space="preserve">7711 강구조물 가공원 및 
       건립원 </t>
    <phoneticPr fontId="5" type="noConversion"/>
  </si>
  <si>
    <t>* 7214 구조용 금속 제작원 및 설치원</t>
    <phoneticPr fontId="5" type="noConversion"/>
  </si>
  <si>
    <t>77111 강구조물 가공원
77112 강구조물 건립원</t>
    <phoneticPr fontId="5" type="noConversion"/>
  </si>
  <si>
    <t>7712 경량 철골공</t>
    <phoneticPr fontId="5" type="noConversion"/>
  </si>
  <si>
    <t>77120 경량 철골공</t>
    <phoneticPr fontId="5" type="noConversion"/>
  </si>
  <si>
    <t xml:space="preserve">772 건설관련  
     기능 종사자  </t>
    <phoneticPr fontId="5" type="noConversion"/>
  </si>
  <si>
    <t>7721 철근공</t>
    <phoneticPr fontId="5" type="noConversion"/>
  </si>
  <si>
    <t>* 7119 그외 건물 골조 및 관련분야 종사자</t>
    <phoneticPr fontId="5" type="noConversion"/>
  </si>
  <si>
    <t>77210 철근공</t>
    <phoneticPr fontId="5" type="noConversion"/>
  </si>
  <si>
    <t>7722 콘크리트공</t>
    <phoneticPr fontId="5" type="noConversion"/>
  </si>
  <si>
    <t>7114 콘크리트 타설 및 마감관련 종사자</t>
    <phoneticPr fontId="5" type="noConversion"/>
  </si>
  <si>
    <t>77221 인조석 설치원
77222 콘크리트패널 조립원
77223 콘크리트 타설원</t>
    <phoneticPr fontId="5" type="noConversion"/>
  </si>
  <si>
    <t>7723 건축 석공</t>
    <phoneticPr fontId="5" type="noConversion"/>
  </si>
  <si>
    <t>* 7113 석공, 석재절단원, 분할원 및 조각원</t>
    <phoneticPr fontId="5" type="noConversion"/>
  </si>
  <si>
    <t>77230 건축 석공</t>
    <phoneticPr fontId="5" type="noConversion"/>
  </si>
  <si>
    <t>7724 건축 목공</t>
    <phoneticPr fontId="5" type="noConversion"/>
  </si>
  <si>
    <t>7115 목공</t>
    <phoneticPr fontId="5" type="noConversion"/>
  </si>
  <si>
    <t>77241 전통건물 건축원
77242 외장 목공
77243 형틀 목공
77244 내장 목공</t>
    <phoneticPr fontId="5" type="noConversion"/>
  </si>
  <si>
    <t>7725 조적공 및 석재 부설원</t>
    <phoneticPr fontId="5" type="noConversion"/>
  </si>
  <si>
    <t>7112 벽돌공 및 관련 종사자</t>
    <phoneticPr fontId="5" type="noConversion"/>
  </si>
  <si>
    <t>77251 조적공
77252 보도블록 설치원
77253 석재 부설원
77259 그 외 조적공 및 석재 부설원</t>
    <phoneticPr fontId="5" type="noConversion"/>
  </si>
  <si>
    <t>7729 기타 건설관련 기능
       종사원</t>
    <phoneticPr fontId="5" type="noConversion"/>
  </si>
  <si>
    <r>
      <t>$ 3123 건설업 감독자
7111 주택 건립원</t>
    </r>
    <r>
      <rPr>
        <b/>
        <sz val="8"/>
        <rFont val="굴림"/>
        <family val="3"/>
        <charset val="129"/>
      </rPr>
      <t xml:space="preserve">
* 7119 그외 건물 골조 및 관련분야 종사자</t>
    </r>
    <phoneticPr fontId="5" type="noConversion"/>
  </si>
  <si>
    <t>77291 비계공
77292 건물칸막이 설치원
77293 건물 해체원
77299 그 외 건설관련 기능 종사원</t>
    <phoneticPr fontId="5" type="noConversion"/>
  </si>
  <si>
    <t>773 건축마감관련
      기능 종사자</t>
    <phoneticPr fontId="5" type="noConversion"/>
  </si>
  <si>
    <t>7731 미장공</t>
    <phoneticPr fontId="5" type="noConversion"/>
  </si>
  <si>
    <t>7123 미장공</t>
    <phoneticPr fontId="5" type="noConversion"/>
  </si>
  <si>
    <t>77310 미장공</t>
    <phoneticPr fontId="5" type="noConversion"/>
  </si>
  <si>
    <t>7732 방수공</t>
    <phoneticPr fontId="5" type="noConversion"/>
  </si>
  <si>
    <t>* 7121 지붕 시공원</t>
    <phoneticPr fontId="5" type="noConversion"/>
  </si>
  <si>
    <t>방수</t>
    <phoneticPr fontId="5" type="noConversion"/>
  </si>
  <si>
    <t>77320 방수공</t>
    <phoneticPr fontId="5" type="noConversion"/>
  </si>
  <si>
    <t>7733 단열공</t>
    <phoneticPr fontId="5" type="noConversion"/>
  </si>
  <si>
    <t>7124 단열공</t>
    <phoneticPr fontId="5" type="noConversion"/>
  </si>
  <si>
    <t>77330 단열공</t>
    <phoneticPr fontId="5" type="noConversion"/>
  </si>
  <si>
    <t xml:space="preserve">7734 바닥재 시공원  </t>
    <phoneticPr fontId="5" type="noConversion"/>
  </si>
  <si>
    <t>7122 바닥재 시공원 및 타일 부착원</t>
    <phoneticPr fontId="5" type="noConversion"/>
  </si>
  <si>
    <t xml:space="preserve">77341 마루 설치원      
77342 타일 부착원
77343 대리석 부착원
77349 그 외 바닥재 시공원 </t>
    <phoneticPr fontId="5" type="noConversion"/>
  </si>
  <si>
    <t>7735 도배공 및 유리 부착원</t>
    <phoneticPr fontId="5" type="noConversion"/>
  </si>
  <si>
    <t>* 7125 유리 부착원</t>
    <phoneticPr fontId="5" type="noConversion"/>
  </si>
  <si>
    <t>77351 도배공
77352 유리 부착원</t>
    <phoneticPr fontId="5" type="noConversion"/>
  </si>
  <si>
    <t>7736 건축 도장공</t>
    <phoneticPr fontId="5" type="noConversion"/>
  </si>
  <si>
    <t>7131 도장원 및 관련 종사자
7132 분무도장 및 광택 작업원</t>
    <phoneticPr fontId="5" type="noConversion"/>
  </si>
  <si>
    <t>77361 건물 도장공
77369 그 외 건축 도장공</t>
    <phoneticPr fontId="5" type="noConversion"/>
  </si>
  <si>
    <t>7737 섀시 조립 및 설치원</t>
    <phoneticPr fontId="5" type="noConversion"/>
  </si>
  <si>
    <t>77370 섀시 조립 및 설치원</t>
    <phoneticPr fontId="5" type="noConversion"/>
  </si>
  <si>
    <t>7739 기타 건축마감관련 
        기능 종사원</t>
    <phoneticPr fontId="5" type="noConversion"/>
  </si>
  <si>
    <t>$ 3121 광업 감독자
* 7121 지붕 시공원</t>
    <phoneticPr fontId="5" type="noConversion"/>
  </si>
  <si>
    <t xml:space="preserve">
지붕잇기</t>
    <phoneticPr fontId="5" type="noConversion"/>
  </si>
  <si>
    <t>77391 건물 영선원
77399 그 외 건축마감관련 기능 종사원</t>
  </si>
  <si>
    <t>774 채굴 및 토목 관련
      기능 종사자</t>
    <phoneticPr fontId="5" type="noConversion"/>
  </si>
  <si>
    <r>
      <t>7741 광원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채석원 및 석재
       절단원</t>
    </r>
    <phoneticPr fontId="5" type="noConversion"/>
  </si>
  <si>
    <t>* 7113 석공, 석재절단원, 분할원 및 조각원
$ 8111 광원 및 채석원</t>
    <phoneticPr fontId="5" type="noConversion"/>
  </si>
  <si>
    <t>77411 광원
77412 채석원
77413 석재 절단원</t>
    <phoneticPr fontId="5" type="noConversion"/>
  </si>
  <si>
    <t>7742 철로 설치 및 보수원</t>
    <phoneticPr fontId="5" type="noConversion"/>
  </si>
  <si>
    <t>$* 9312 토목 단순노무원</t>
    <phoneticPr fontId="5" type="noConversion"/>
  </si>
  <si>
    <t>철로</t>
    <phoneticPr fontId="5" type="noConversion"/>
  </si>
  <si>
    <t>77421 철로 설치원
77422 철로 보수원</t>
  </si>
  <si>
    <t>7749 기타 채굴 및 토목 
        관련 종사자</t>
    <phoneticPr fontId="5" type="noConversion"/>
  </si>
  <si>
    <t>7541 잠수부
7542 점화원 및 발파원</t>
    <phoneticPr fontId="5" type="noConversion"/>
  </si>
  <si>
    <t>77491 점화•발파 및 화약 관리원
77492 잠수 기능원
77493 삭구원 및 케이블접속원
77494 천일염 생산 종사원 
77499 그 외 채굴 및 토목 관련 종사원</t>
    <phoneticPr fontId="5" type="noConversion"/>
  </si>
  <si>
    <t xml:space="preserve">78 영상 및 통신
    장비 관련 기능직
</t>
    <phoneticPr fontId="5" type="noConversion"/>
  </si>
  <si>
    <t>780 영상 및 통신 장비
     관련 설치 및 수리원</t>
    <phoneticPr fontId="5" type="noConversion"/>
  </si>
  <si>
    <t>7801 영상 및 관련 장비 설치 
       및 수리원</t>
    <phoneticPr fontId="5" type="noConversion"/>
  </si>
  <si>
    <t>* 7422 정보통신기술 설치원 및 수리원</t>
    <phoneticPr fontId="5" type="noConversion"/>
  </si>
  <si>
    <t>78011 영상장비 설치 및 수리원
78012 위성방송 안테나 설치 및 
          수리원</t>
    <phoneticPr fontId="5" type="noConversion"/>
  </si>
  <si>
    <t>7802 통신 및 관련 장비 설치 
       및 수리원</t>
    <phoneticPr fontId="5" type="noConversion"/>
  </si>
  <si>
    <t>78021 통신장비 설치 및 수리원
78022 기지국 설치 및 수리원</t>
    <phoneticPr fontId="5" type="noConversion"/>
  </si>
  <si>
    <t>7803 통신•방송 및 인터넷
       케이블 설치 및 수리원</t>
    <phoneticPr fontId="5" type="noConversion"/>
  </si>
  <si>
    <t xml:space="preserve">* 7422 정보통신기술 설치원 및 수리원
</t>
    <phoneticPr fontId="5" type="noConversion"/>
  </si>
  <si>
    <t>78031 통신 케이블 설치 및 수리원
78032 방송 케이블 설치 및 수리원
78033 인터넷 케이블 설치 및 수리원</t>
    <phoneticPr fontId="5" type="noConversion"/>
  </si>
  <si>
    <t>79 기타 기능 관련직</t>
  </si>
  <si>
    <t>791 공예 및 귀금속 
     세공원</t>
    <phoneticPr fontId="5" type="noConversion"/>
  </si>
  <si>
    <t>7911 공예원</t>
    <phoneticPr fontId="5" type="noConversion"/>
  </si>
  <si>
    <r>
      <t xml:space="preserve">7317 목재, 바구니 및 관련 제품 수공예 종사자
</t>
    </r>
    <r>
      <rPr>
        <b/>
        <sz val="8"/>
        <rFont val="굴림"/>
        <family val="3"/>
        <charset val="129"/>
      </rPr>
      <t>* 7318 섬유, 가죽 및 관련 제품 수공예 종사자</t>
    </r>
    <phoneticPr fontId="5" type="noConversion"/>
  </si>
  <si>
    <t>79111 도자기 공예원
79112 조화 공예원
79113 목 공예원
79114 석 공예원
79115 양초 공예원
79116 종이 공예원
79119 그 외 공예원</t>
    <phoneticPr fontId="5" type="noConversion"/>
  </si>
  <si>
    <t>7912 귀금속 및 보석 세공원</t>
    <phoneticPr fontId="5" type="noConversion"/>
  </si>
  <si>
    <t>7313 보석 및 귀금속 작업원</t>
    <phoneticPr fontId="5" type="noConversion"/>
  </si>
  <si>
    <t>79121 귀금속 세공원
79122 보석 세공원
79129 그 외 귀금속 및 보석 세공원</t>
    <phoneticPr fontId="5" type="noConversion"/>
  </si>
  <si>
    <t>792 배관공</t>
    <phoneticPr fontId="5" type="noConversion"/>
  </si>
  <si>
    <t>7921 건설 배관공</t>
    <phoneticPr fontId="5" type="noConversion"/>
  </si>
  <si>
    <t>* 7126 배관공</t>
    <phoneticPr fontId="5" type="noConversion"/>
  </si>
  <si>
    <t>79211 상하수 배관공
79212 가스 배관공</t>
    <phoneticPr fontId="5" type="noConversion"/>
  </si>
  <si>
    <t>7922 공업 배관공</t>
    <phoneticPr fontId="5" type="noConversion"/>
  </si>
  <si>
    <t>79221 플랜트 배관공
79222 선박 배관공
79223 항공기 배관공</t>
    <phoneticPr fontId="5" type="noConversion"/>
  </si>
  <si>
    <t>7929 기타 배관공</t>
    <phoneticPr fontId="5" type="noConversion"/>
  </si>
  <si>
    <t>79299 그 외 배관공</t>
    <phoneticPr fontId="5" type="noConversion"/>
  </si>
  <si>
    <t>799 기타 기능관련 종사자</t>
    <phoneticPr fontId="5" type="noConversion"/>
  </si>
  <si>
    <t>7991 배관 세정원 및 방역원</t>
    <phoneticPr fontId="5" type="noConversion"/>
  </si>
  <si>
    <t>7133 건물구조 청결원
7544 소독원 및 기타 해충 및 잡초 관리원</t>
    <phoneticPr fontId="5" type="noConversion"/>
  </si>
  <si>
    <t xml:space="preserve">79911 배관 세정원
79912 건물외벽 청결원
79913 방역원
79919 그 외 배관 세정원 및 방역원
</t>
    <phoneticPr fontId="5" type="noConversion"/>
  </si>
  <si>
    <t>7999 기타 기능관련 종사원</t>
    <phoneticPr fontId="5" type="noConversion"/>
  </si>
  <si>
    <t>7314 도공 및 관련 종사자
7315 유리 제조원 및 절단원, 연마원 및 마감원
7319 그 외 수공예 종사자
7321 인쇄전 공정 기술자
7322 인쇄원
7323 인쇄 마감 및 제책 종사자</t>
    <phoneticPr fontId="5" type="noConversion"/>
  </si>
  <si>
    <t>79991 인쇄관련 기능 종사원
79992 유리관련 기능 종사원
79999 그 외 기능관련 종사원</t>
    <phoneticPr fontId="5" type="noConversion"/>
  </si>
  <si>
    <t>8 장치•기계 
  조작 및 조립
  종사자</t>
    <phoneticPr fontId="5" type="noConversion"/>
  </si>
  <si>
    <t>81 식품가공관련 기계
    조작직</t>
    <phoneticPr fontId="5" type="noConversion"/>
  </si>
  <si>
    <t>811 식품가공관련 기계
      조작원</t>
    <phoneticPr fontId="5" type="noConversion"/>
  </si>
  <si>
    <t>8111 제분 및 도정 관련 기계 
       조작원</t>
    <phoneticPr fontId="5" type="noConversion"/>
  </si>
  <si>
    <t>* 8160 식품 및 관련 제품 기계 조작원</t>
    <phoneticPr fontId="5" type="noConversion"/>
  </si>
  <si>
    <t>81111 곡물 및 사료 제분기 조작원
81112 조미료 제분기 조작원
81113 도정기 조작원
81119 그 외 제분 및 도정 관련 기계
         조작원</t>
    <phoneticPr fontId="5" type="noConversion"/>
  </si>
  <si>
    <t>8112 곡물가공제품 기계
        조작원</t>
    <phoneticPr fontId="5" type="noConversion"/>
  </si>
  <si>
    <r>
      <t>81121 빵•과자•떡 제조 기계조작원
81122 두부 및 유사제품 기계조작원
81123 국수 및 면류제품 기계조작원
81124 사탕•껌 및</t>
    </r>
    <r>
      <rPr>
        <sz val="8"/>
        <color indexed="10"/>
        <rFont val="굴림"/>
        <family val="3"/>
        <charset val="129"/>
      </rPr>
      <t xml:space="preserve"> </t>
    </r>
    <r>
      <rPr>
        <sz val="8"/>
        <rFont val="굴림"/>
        <family val="3"/>
        <charset val="129"/>
      </rPr>
      <t>초콜릿 제품 
         기계조작원
81129 그 외 곡물가공제품 기계조작원</t>
    </r>
    <phoneticPr fontId="5" type="noConversion"/>
  </si>
  <si>
    <t>8113 육류•어패류  및 낙농품
       가공 기계조작원</t>
    <phoneticPr fontId="5" type="noConversion"/>
  </si>
  <si>
    <t>81131 육류 가공 기계조작원
81132 어패류 가공 기계조작원
81133 낙농품 가공 기계조작원</t>
    <phoneticPr fontId="5" type="noConversion"/>
  </si>
  <si>
    <t>8114 과실 및 채소 관련 
       기계조작원</t>
    <phoneticPr fontId="5" type="noConversion"/>
  </si>
  <si>
    <t>81141 과실 및 채소 통조림기 조작원
81142 과실 및 채소 살균기 조작원
81143 과실 및 채소 냉장기 조작원
81144 과실 및 채소 건조기 조작원</t>
    <phoneticPr fontId="5" type="noConversion"/>
  </si>
  <si>
    <t xml:space="preserve">812 음료 제조관련 기계
     조작원 </t>
    <phoneticPr fontId="5" type="noConversion"/>
  </si>
  <si>
    <t>8120 음료 제조관련 기계 
       조작원</t>
    <phoneticPr fontId="5" type="noConversion"/>
  </si>
  <si>
    <t>81201 청량음료 제조기 조작원
81202 알코올성음료 제조기 조작원
81203 차•커피 및 코코아 제조기 조작원
81209 그 외 음료 제조관련 기계조작원</t>
    <phoneticPr fontId="5" type="noConversion"/>
  </si>
  <si>
    <t xml:space="preserve"> 819 기타 식품가공관련
       기계조작원</t>
    <phoneticPr fontId="5" type="noConversion"/>
  </si>
  <si>
    <t>8190 기타 식품가공관련
       기계조작원</t>
    <phoneticPr fontId="5" type="noConversion"/>
  </si>
  <si>
    <t>81901 유지 제조기 조작원
81902 조미식품 생산기 조작원
81903 설탕 제조관련 기계조작원
81904 담배 제조관련 기계조작원
81905 건강식품 가공기 조작원
81909 그 외 식품가공관련 기계조작원</t>
    <phoneticPr fontId="5" type="noConversion"/>
  </si>
  <si>
    <t>82 섬유 및 신발 관련 
    기계 조작직</t>
    <phoneticPr fontId="5" type="noConversion"/>
  </si>
  <si>
    <t>821 섬유제조 및 
     가공 기계조작원</t>
    <phoneticPr fontId="5" type="noConversion"/>
  </si>
  <si>
    <t>8211 섬유제조 기계조작원</t>
    <phoneticPr fontId="5" type="noConversion"/>
  </si>
  <si>
    <t>8151 섬유 가공기, 방적기 및 권사기 조작원</t>
    <phoneticPr fontId="5" type="noConversion"/>
  </si>
  <si>
    <t>82111 연조기 조작원
82112 조방기 조작원
82113 정방기 조작원
82114 권사기 조작원
82115 섬유혼합기 조작원
82116 소면기 및 래핑기 조작원
82117 화학섬유 생산기 조작원
82119 그 외 섬유제조 기계조작원</t>
    <phoneticPr fontId="5" type="noConversion"/>
  </si>
  <si>
    <t>8212 표백 및 염색 관련 조작원</t>
    <phoneticPr fontId="5" type="noConversion"/>
  </si>
  <si>
    <t>8154 표백, 염색 및 직뭎 세척 기계 조작원</t>
    <phoneticPr fontId="5" type="noConversion"/>
  </si>
  <si>
    <t>82121 표백기 조작원
82122 염색조색원 및 배합원
82123 날염기 조작원
82124 염색기 조작원
82129 그 외 표백 및 염색 관련 조작원</t>
    <phoneticPr fontId="5" type="noConversion"/>
  </si>
  <si>
    <t>822 직물 및 신발 관련
     기계조작원 및 조립원</t>
    <phoneticPr fontId="5" type="noConversion"/>
  </si>
  <si>
    <t>8221 직조기 및 편직기 조작원</t>
    <phoneticPr fontId="5" type="noConversion"/>
  </si>
  <si>
    <t>8152 직조기 및 편직기 조작원</t>
    <phoneticPr fontId="5" type="noConversion"/>
  </si>
  <si>
    <t>82211 제직기 조작원
82212 편직기 조작원
82219 그 외 직조기 및 편직기 조작원</t>
    <phoneticPr fontId="5" type="noConversion"/>
  </si>
  <si>
    <t>8222 신발제조기 조작원
       및 조립원</t>
    <phoneticPr fontId="5" type="noConversion"/>
  </si>
  <si>
    <t>8156 신발 제조 및 관련 기계 조작원</t>
    <phoneticPr fontId="5" type="noConversion"/>
  </si>
  <si>
    <t>82220 신발제조기 조작원 및 조립원</t>
    <phoneticPr fontId="5" type="noConversion"/>
  </si>
  <si>
    <t xml:space="preserve">8229 기타 직물 및 신발 관련 
       기계조작원 및 조립원    </t>
    <phoneticPr fontId="5" type="noConversion"/>
  </si>
  <si>
    <t>8153 재봉기 조작원
8155 모피 및 가죽 가공기계 조작원
8159 그외 직물, 모피 및 가죽 제품 기계 조작원</t>
    <phoneticPr fontId="5" type="noConversion"/>
  </si>
  <si>
    <t>82291 가죽 및 모피 가공원
82292 자동 재단기 조작원
82293 자동 재봉설비 조작원
82299 그 외 직물 및 신발 관련 
          기계조작원 및 조립원</t>
    <phoneticPr fontId="5" type="noConversion"/>
  </si>
  <si>
    <t>823 세탁관련 기계조작원</t>
    <phoneticPr fontId="5" type="noConversion"/>
  </si>
  <si>
    <t>8230 세탁관련 기계조작원</t>
    <phoneticPr fontId="5" type="noConversion"/>
  </si>
  <si>
    <t>8157 세탁기 조작원</t>
    <phoneticPr fontId="5" type="noConversion"/>
  </si>
  <si>
    <t>82301 드라이클리닝기 조작원
82309 그 외 세탁관련 기계조작원</t>
    <phoneticPr fontId="5" type="noConversion"/>
  </si>
  <si>
    <t>83 화학관련 기계
   조작직</t>
    <phoneticPr fontId="5" type="noConversion"/>
  </si>
  <si>
    <t>831 석유 및 화학물 
     가공장치 조작원</t>
    <phoneticPr fontId="5" type="noConversion"/>
  </si>
  <si>
    <t>8311 석유 및 천연가스제조
       관련 제어장치 조작원</t>
    <phoneticPr fontId="5" type="noConversion"/>
  </si>
  <si>
    <t>$ 3134 석유 및 천연가스 정제 설비 운영자
* 8131 화학제품 장치 및 기계조작원</t>
    <phoneticPr fontId="5" type="noConversion"/>
  </si>
  <si>
    <t>83111 원유처리장치 조작원
83112 석유 및 천연가스 정제장치
          조작원
83113 폐유 및 재생유 처리장치 조작원
83119 그 외 석유 및 천연가스 제조 관련
          제어장치 조작원</t>
    <phoneticPr fontId="5" type="noConversion"/>
  </si>
  <si>
    <t>8312 화학물 가공장치
       조작원</t>
    <phoneticPr fontId="5" type="noConversion"/>
  </si>
  <si>
    <t>$ 3133 화학공정 설비 관리자
* 8131 화학제품 장치 및 기계조작원</t>
    <phoneticPr fontId="5" type="noConversion"/>
  </si>
  <si>
    <t>83121 화학물 분쇄기•마쇄기 및 혼합기 
          조작원
83122 화학물 가열처리장치 조작원
83123 화학물 여과기 및 분리기 조작원
83124 화학물 증류기 및 반응기 조작원
83129 그 외 화학물 가공장치 조작원</t>
    <phoneticPr fontId="5" type="noConversion"/>
  </si>
  <si>
    <t>8319 기타 석유 및 화학물
       가공장치 조작원</t>
    <phoneticPr fontId="5" type="noConversion"/>
  </si>
  <si>
    <t>* 8131 화학제품 장치 및 기계조작원</t>
    <phoneticPr fontId="5" type="noConversion"/>
  </si>
  <si>
    <t>83190 그 외 석유 및 화학물 가공장치
          조작원</t>
    <phoneticPr fontId="5" type="noConversion"/>
  </si>
  <si>
    <t>832 화학•고무 및 
     플라스틱 제품
     생산기 조작원</t>
    <phoneticPr fontId="5" type="noConversion"/>
  </si>
  <si>
    <t>8321 화학제품 생산기
       조작원</t>
    <phoneticPr fontId="5" type="noConversion"/>
  </si>
  <si>
    <t>83211 약제품 생산기 조작원
83212 화장품 생산기 조작원
83213 세제 생산기 조작원
83214 비료 생산기 조작원
83215 필름 생산기 조작원
83216 가스 생산기 조작원
83219 그 외 화학제품 생산기 조작원</t>
  </si>
  <si>
    <t>8322 타이어 및 고무제품
       생산기 조작원</t>
    <phoneticPr fontId="5" type="noConversion"/>
  </si>
  <si>
    <t>8141 고무제품 기계 조작원</t>
    <phoneticPr fontId="5" type="noConversion"/>
  </si>
  <si>
    <t>83221 타이어 생산기 조작원
83222 고무제품 생산기 조작원
83229 그 외 타이어 및 고무제품 생산기
          조작원</t>
    <phoneticPr fontId="5" type="noConversion"/>
  </si>
  <si>
    <t>8323 플라스틱제품 
       생산기 조작원</t>
    <phoneticPr fontId="5" type="noConversion"/>
  </si>
  <si>
    <t>8142 플라스틱 제품 기계 조작원</t>
    <phoneticPr fontId="5" type="noConversion"/>
  </si>
  <si>
    <t>83231 플라스틱사출기 조작원
83232 플라스틱압출기 조작원
83239 그 외 플라스틱제품 생산기
            조작원</t>
    <phoneticPr fontId="5" type="noConversion"/>
  </si>
  <si>
    <t>8324 고무 및 플라스틱 제품 
       조립원</t>
    <phoneticPr fontId="5" type="noConversion"/>
  </si>
  <si>
    <t>* 8219 그외 조립원</t>
    <phoneticPr fontId="5" type="noConversion"/>
  </si>
  <si>
    <t>83241 고무제품 조립원
83242 플라스틱제품 조립원</t>
  </si>
  <si>
    <t>84 금속 및 비금속 관련 
    기계 조작직</t>
    <phoneticPr fontId="5" type="noConversion"/>
  </si>
  <si>
    <t>841 주조 및 금속
     가공 관련 기계조작원</t>
    <phoneticPr fontId="5" type="noConversion"/>
  </si>
  <si>
    <t>8411 주조기 조작원</t>
    <phoneticPr fontId="5" type="noConversion"/>
  </si>
  <si>
    <t>* 8121 금속 가공장치 조작원</t>
    <phoneticPr fontId="5" type="noConversion"/>
  </si>
  <si>
    <t>84110 주조기 조작원</t>
    <phoneticPr fontId="5" type="noConversion"/>
  </si>
  <si>
    <t>8412 단조기 조작원</t>
    <phoneticPr fontId="5" type="noConversion"/>
  </si>
  <si>
    <t xml:space="preserve">84120 단조기 조작원
</t>
    <phoneticPr fontId="5" type="noConversion"/>
  </si>
  <si>
    <t>8413 용접기 조작원</t>
    <phoneticPr fontId="5" type="noConversion"/>
  </si>
  <si>
    <t>84130 용접기 조작원</t>
    <phoneticPr fontId="5" type="noConversion"/>
  </si>
  <si>
    <t>8414 금속가공관련 제어장치
       조작원</t>
    <phoneticPr fontId="5" type="noConversion"/>
  </si>
  <si>
    <t>$ 3135 금속생산 공정관리자
* 8121 금속 가공장치 조작원</t>
    <phoneticPr fontId="5" type="noConversion"/>
  </si>
  <si>
    <t>용광로</t>
    <phoneticPr fontId="5" type="noConversion"/>
  </si>
  <si>
    <t>84141 광석 및 금속용광로 조작원
84142 금속용해로 및 금속가열로 조작원
84149 그 외 금속가공관련 제어장치
          조작원</t>
    <phoneticPr fontId="5" type="noConversion"/>
  </si>
  <si>
    <t>8415 금속가공 기계조작원</t>
    <phoneticPr fontId="5" type="noConversion"/>
  </si>
  <si>
    <t>84151 압연기 조작원
84152 인발기 조작원
84153 연선기 조작원
84154 압출기 조작원
84155 금속열처리로 조작원
84159 그 외 금속가공 기계조작원</t>
    <phoneticPr fontId="5" type="noConversion"/>
  </si>
  <si>
    <t xml:space="preserve">8416 제관기 조작원
</t>
    <phoneticPr fontId="5" type="noConversion"/>
  </si>
  <si>
    <t xml:space="preserve">84160 제관기 조작원
</t>
    <phoneticPr fontId="5" type="noConversion"/>
  </si>
  <si>
    <t>8417 판금기 조작원</t>
    <phoneticPr fontId="5" type="noConversion"/>
  </si>
  <si>
    <t>84170 판금기 조작원</t>
    <phoneticPr fontId="5" type="noConversion"/>
  </si>
  <si>
    <t>842 도장 및 도금기 
      조작원</t>
    <phoneticPr fontId="5" type="noConversion"/>
  </si>
  <si>
    <t>8421 도장기 조작원</t>
    <phoneticPr fontId="5" type="noConversion"/>
  </si>
  <si>
    <t>* 8122 금속 마감, 도금 및 도장 기계 조작원</t>
    <phoneticPr fontId="5" type="noConversion"/>
  </si>
  <si>
    <t>84211 차량 도장기 조작원
84212 가구 도장기 조작원
84213 금속제품 도장기 조작원
84219 그 외 도장기 조작원</t>
    <phoneticPr fontId="5" type="noConversion"/>
  </si>
  <si>
    <t>8422 도금 및 금속분무기
        조작원</t>
    <phoneticPr fontId="5" type="noConversion"/>
  </si>
  <si>
    <t>84221 금속 세척기 조작원
84222 전기 도금기 조작원
84223 용융 도금기 조작원
84224 금속 분무기 조작원
84225 금속코팅•광택 및 
         래미네이팅기 조작원
84229 그 외 도금 및 금속분무기 조작원</t>
    <phoneticPr fontId="5" type="noConversion"/>
  </si>
  <si>
    <t>843 비금속 제품 생산기
      조작원</t>
    <phoneticPr fontId="5" type="noConversion"/>
  </si>
  <si>
    <t>8431 유리제조 및 가공기
       조작원</t>
    <phoneticPr fontId="5" type="noConversion"/>
  </si>
  <si>
    <t>* 8181 유리 및 요업장치 조작원</t>
    <phoneticPr fontId="5" type="noConversion"/>
  </si>
  <si>
    <t xml:space="preserve">84311 유리제조 및 제품 가공기 조작원
84312 렌즈 및 프리즘 가공기 조작원
84319 그 외 유리제조 및 가공기 조작원          </t>
    <phoneticPr fontId="5" type="noConversion"/>
  </si>
  <si>
    <t>8432 점토제품 생산기
        조작원</t>
    <phoneticPr fontId="5" type="noConversion"/>
  </si>
  <si>
    <t>84321 도자기 제품 생산기 조작원
84322 벽돌 및 타일 생산기 조작원
84329 그 외 점토제품 생산기 조작원</t>
    <phoneticPr fontId="5" type="noConversion"/>
  </si>
  <si>
    <t>8433 시멘트 및 광물제품 
       제조기 조작원</t>
    <phoneticPr fontId="5" type="noConversion"/>
  </si>
  <si>
    <t>8114 시멘트, 석재 및 기타 광물제품 기계 조작원</t>
    <phoneticPr fontId="5" type="noConversion"/>
  </si>
  <si>
    <t>84331 시멘트 및 석회 제조 관련 
         조작원
84332 콘크리트 제품 제조관련 조작원
84339 그 외 시멘트 및 광물제품 제조기 
         조작원</t>
    <phoneticPr fontId="5" type="noConversion"/>
  </si>
  <si>
    <t>8434 광석 및 석제품 가공기 
       조작원</t>
    <phoneticPr fontId="5" type="noConversion"/>
  </si>
  <si>
    <t>8112 광물 및 석재 가공장치 조작원</t>
    <phoneticPr fontId="5" type="noConversion"/>
  </si>
  <si>
    <t>84341 광석 및 석재 가공장치 조작원
84342 석제품 가공기 조작원</t>
    <phoneticPr fontId="5" type="noConversion"/>
  </si>
  <si>
    <t>8439 기타 비금속제품관련
       생산기 조작원</t>
    <phoneticPr fontId="5" type="noConversion"/>
  </si>
  <si>
    <t>* 8181 유리 및 요업장치 조작원</t>
    <phoneticPr fontId="5" type="noConversion"/>
  </si>
  <si>
    <t>84391 유약 생산기 조작원
84392 광택제 생산기 조작원
84399 그 외 비금속제품관련 
          생산기 조작원</t>
    <phoneticPr fontId="5" type="noConversion"/>
  </si>
  <si>
    <t>85 기계제조 및 
    관련 기계 조작직</t>
    <phoneticPr fontId="5" type="noConversion"/>
  </si>
  <si>
    <t>851 금속공작기계 조작원</t>
    <phoneticPr fontId="5" type="noConversion"/>
  </si>
  <si>
    <t>8510 금속공작기계 조작원</t>
    <phoneticPr fontId="5" type="noConversion"/>
  </si>
  <si>
    <t>$ 7223 금속 작업용 기계 공구 조정원 및 조작원
$ 7224 금속광택공, 연석원 및 공구 연마원</t>
    <phoneticPr fontId="5" type="noConversion"/>
  </si>
  <si>
    <t>기계화</t>
    <phoneticPr fontId="5" type="noConversion"/>
  </si>
  <si>
    <t>85101 선반기 조작원
85102 밀링기 조작원       
85103 드릴링기 및 보링기 조작원
85104 연삭기 및 연마기 조작원
85105 프레스기 및 절단기 조작원
85106 금속절곡기 조작원
85107 머시닝센터 조작원
85109 그 외 금속공작기계 조작원</t>
    <phoneticPr fontId="5" type="noConversion"/>
  </si>
  <si>
    <t>852 냉•난방 관련 
     설비 조작원</t>
    <phoneticPr fontId="5" type="noConversion"/>
  </si>
  <si>
    <t>8520 냉•난방 관련 설비 조작원</t>
    <phoneticPr fontId="5" type="noConversion"/>
  </si>
  <si>
    <t>8182 증기기관 및 보일러 조작원</t>
    <phoneticPr fontId="5" type="noConversion"/>
  </si>
  <si>
    <t>85201 냉•난방기 설비 조작원
85202 냉동•냉장기 설비 조작원
85203 공조기 설비 조작원</t>
    <phoneticPr fontId="5" type="noConversion"/>
  </si>
  <si>
    <t>853 자동조립라인 및
       산업용 로봇 조작원</t>
    <phoneticPr fontId="5" type="noConversion"/>
  </si>
  <si>
    <t>8530 자동조립라인 및 산업용
        로봇 조작원</t>
    <phoneticPr fontId="5" type="noConversion"/>
  </si>
  <si>
    <t>$ 3139 그 외 공정제어 기술공</t>
    <phoneticPr fontId="5" type="noConversion"/>
  </si>
  <si>
    <t>85301 자동조립라인 조작원
85302 산업용 로봇 조작원</t>
    <phoneticPr fontId="5" type="noConversion"/>
  </si>
  <si>
    <t>854 운송차량 및 기계
      관련 조립원</t>
    <phoneticPr fontId="5" type="noConversion"/>
  </si>
  <si>
    <t>8541 자동차 조립원</t>
    <phoneticPr fontId="5" type="noConversion"/>
  </si>
  <si>
    <t>* 8211 기계 조립원</t>
    <phoneticPr fontId="5" type="noConversion"/>
  </si>
  <si>
    <t xml:space="preserve">85410 자동차 조립원
</t>
    <phoneticPr fontId="5" type="noConversion"/>
  </si>
  <si>
    <t>8542 자동차 부분품 조립원</t>
    <phoneticPr fontId="5" type="noConversion"/>
  </si>
  <si>
    <t>85421 자동차 엔진 조립원
85422 자동차 차체 부분품 조립원
85429 그 외 자동차 부분품 조립원</t>
  </si>
  <si>
    <t xml:space="preserve">8543 운송장비 조립원    </t>
    <phoneticPr fontId="5" type="noConversion"/>
  </si>
  <si>
    <t>85431 철도차량 조립원
85432 선박 조립원
85433 항공기 조립원
85439 그 외 운송장비 조립원</t>
  </si>
  <si>
    <t>8544 일반기계 조립원</t>
    <phoneticPr fontId="5" type="noConversion"/>
  </si>
  <si>
    <t>85441 공업기계 조립원
85442 농업기계 조립원
85443 건설기계 조립원
85444 공작기계 조립원
85445 공구 조립원
85449 그 외 일반기계 조립원</t>
    <phoneticPr fontId="5" type="noConversion"/>
  </si>
  <si>
    <t>855 금속기계부품 조립원</t>
    <phoneticPr fontId="5" type="noConversion"/>
  </si>
  <si>
    <t>8550 금속기계부품 조립원</t>
    <phoneticPr fontId="5" type="noConversion"/>
  </si>
  <si>
    <t>85500 금속기계부품 조립원</t>
    <phoneticPr fontId="5" type="noConversion"/>
  </si>
  <si>
    <t>86 전기 및 전자 관련 
    기계 조작직</t>
    <phoneticPr fontId="5" type="noConversion"/>
  </si>
  <si>
    <t>861 발전 및 배전장치
     조작원</t>
    <phoneticPr fontId="5" type="noConversion"/>
  </si>
  <si>
    <t>8610 발전 및 배전장치 조작원</t>
    <phoneticPr fontId="5" type="noConversion"/>
  </si>
  <si>
    <t>$ 3131 동력 생산 시설 운영자</t>
    <phoneticPr fontId="5" type="noConversion"/>
  </si>
  <si>
    <t>86101 화력발전장치 운전원
86102 수력발전장치 운전원
86103 원자력발전장치 운전원
86104 발전터빈 조작원
86105 배전반 조작원
86109 그 외 발전 및 배전장치 조작원</t>
    <phoneticPr fontId="5" type="noConversion"/>
  </si>
  <si>
    <t>862 전기 및 전자 설비
      조작원</t>
    <phoneticPr fontId="5" type="noConversion"/>
  </si>
  <si>
    <t>8620 전기 및 전자 설비 조작원</t>
    <phoneticPr fontId="5" type="noConversion"/>
  </si>
  <si>
    <t>* 8189 그외 고정 장치 및 기계 조작원</t>
    <phoneticPr fontId="5" type="noConversion"/>
  </si>
  <si>
    <t>86201 건물 전기 및 전자 설비 조작원
86202 공장 전기 및 전자 설비 조작원
86209 그 외 전기 및 전자 설비 조작원</t>
    <phoneticPr fontId="5" type="noConversion"/>
  </si>
  <si>
    <t>863 전기•전자 부품 및 
     제품 제조장치 조작원</t>
    <phoneticPr fontId="5" type="noConversion"/>
  </si>
  <si>
    <t>8631 전기 부품 및 제품제조
       기계조작원</t>
    <phoneticPr fontId="5" type="noConversion"/>
  </si>
  <si>
    <t>86311 전기부품 제조 기계조작원
86312 전기제품 제조 기계조작원</t>
    <phoneticPr fontId="5" type="noConversion"/>
  </si>
  <si>
    <t>8632 전자 부품 및 제품 제조
       기계조작원</t>
    <phoneticPr fontId="5" type="noConversion"/>
  </si>
  <si>
    <t>86321 전자부품 제조 기계조작원
86322 전자제품 제조 기계조작원</t>
    <phoneticPr fontId="5" type="noConversion"/>
  </si>
  <si>
    <r>
      <t>864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
      제품 조립원</t>
    </r>
    <phoneticPr fontId="5" type="noConversion"/>
  </si>
  <si>
    <r>
      <t>8640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제품
       조립원</t>
    </r>
    <phoneticPr fontId="5" type="noConversion"/>
  </si>
  <si>
    <t>8212 전기 및 전자 장비 조립원</t>
    <phoneticPr fontId="5" type="noConversion"/>
  </si>
  <si>
    <t>86401 전기장비 조립원
86402 영상•음향 장비 조립원
86403 전자•정밀 기구 조립원
86404 가정용 전기•전자 제품 조립원
86409 그 외 전기•전자 부품 및 제품
         조립원</t>
    <phoneticPr fontId="5" type="noConversion"/>
  </si>
  <si>
    <t>87 운전 및 운송 관련직</t>
    <phoneticPr fontId="5" type="noConversion"/>
  </si>
  <si>
    <t>871 철도 및 전동차 
     기관사</t>
    <phoneticPr fontId="5" type="noConversion"/>
  </si>
  <si>
    <t xml:space="preserve">8710 철도 및 전동차 기관사
</t>
    <phoneticPr fontId="5" type="noConversion"/>
  </si>
  <si>
    <t>8311 기관차 운전원</t>
    <phoneticPr fontId="5" type="noConversion"/>
  </si>
  <si>
    <t>87101 고속철 기관사    
87102 철도 기관사           
87103 전동차 기관사
87109 그 외 철도 및 전동차 기관사</t>
    <phoneticPr fontId="5" type="noConversion"/>
  </si>
  <si>
    <t xml:space="preserve"> </t>
    <phoneticPr fontId="5" type="noConversion"/>
  </si>
  <si>
    <t>872 화물열차 차장 및
     관련 종사원</t>
    <phoneticPr fontId="5" type="noConversion"/>
  </si>
  <si>
    <t>8720 화물열차 차장 및
      관련 종사원</t>
    <phoneticPr fontId="5" type="noConversion"/>
  </si>
  <si>
    <t>8312 철도 제동, 신호기 및 개폐기 조작원</t>
    <phoneticPr fontId="5" type="noConversion"/>
  </si>
  <si>
    <t>87201 화물열차 차장
87202 철도 신호원                       
87203 철도 수송원
87209 그 외 화물열차 차장 및 
         관련 종사원</t>
    <phoneticPr fontId="5" type="noConversion"/>
  </si>
  <si>
    <t>873 자동차 운전원</t>
    <phoneticPr fontId="5" type="noConversion"/>
  </si>
  <si>
    <t>8731 택시 운전원</t>
    <phoneticPr fontId="5" type="noConversion"/>
  </si>
  <si>
    <t>* 8322 승용차, 택시 및 밴 운전원</t>
    <phoneticPr fontId="5" type="noConversion"/>
  </si>
  <si>
    <t>87310 택시 운전원</t>
    <phoneticPr fontId="5" type="noConversion"/>
  </si>
  <si>
    <t>8732 버스 운전원</t>
    <phoneticPr fontId="5" type="noConversion"/>
  </si>
  <si>
    <t>8331 버스 및 전차 운전원</t>
    <phoneticPr fontId="5" type="noConversion"/>
  </si>
  <si>
    <t>87321 시내버스 운전원
87322 시외버스 운전원
87323 고속버스 운전원
87324 관광버스 운전원
87329 그 외 버스 운전원</t>
    <phoneticPr fontId="5" type="noConversion"/>
  </si>
  <si>
    <t xml:space="preserve">8733 화물차  및 특수차
       운전원   </t>
    <phoneticPr fontId="5" type="noConversion"/>
  </si>
  <si>
    <t>8332 트럭 및 화물차 운전원</t>
    <phoneticPr fontId="5" type="noConversion"/>
  </si>
  <si>
    <t>87331 용달화물차 운전원
87332 개별화물차 운전원
87333 일반화물차 운전원
87339 그 외 화물차 및 특수차 운전원</t>
    <phoneticPr fontId="5" type="noConversion"/>
  </si>
  <si>
    <t>8739 기타 자동차 운전원</t>
    <phoneticPr fontId="5" type="noConversion"/>
  </si>
  <si>
    <r>
      <t>8321 오토바이 운전원</t>
    </r>
    <r>
      <rPr>
        <b/>
        <sz val="8"/>
        <rFont val="굴림"/>
        <family val="3"/>
        <charset val="129"/>
      </rPr>
      <t xml:space="preserve">
* 8322 승용차, 택시 및 밴 운전원</t>
    </r>
    <phoneticPr fontId="5" type="noConversion"/>
  </si>
  <si>
    <t>87391 자가용 운전원
87392 렌터카 운전원
87393 승합차 운전원
87394 대리 운전원
87395 대리 주차원
87399 그 외 자동차 운전원</t>
    <phoneticPr fontId="5" type="noConversion"/>
  </si>
  <si>
    <t>874 물품이동 장비 조작원</t>
    <phoneticPr fontId="5" type="noConversion"/>
  </si>
  <si>
    <t>8740 물품이동 장비 조작원</t>
    <phoneticPr fontId="5" type="noConversion"/>
  </si>
  <si>
    <t>8343 기중기, 권양기 및 관련 장치 조작원
8344 지게차 조작원</t>
    <phoneticPr fontId="5" type="noConversion"/>
  </si>
  <si>
    <t>87401 크레인 운전원
87402 리프트 조작원
87403 호이스트 운전원
87404 지게차 운전원
87409 그 외 물품이동 장비 조작원</t>
    <phoneticPr fontId="5" type="noConversion"/>
  </si>
  <si>
    <t>875 건설 및 채굴 기계 
      운전원</t>
    <phoneticPr fontId="5" type="noConversion"/>
  </si>
  <si>
    <t>8750 건설 및 채굴 기계 운전원</t>
    <phoneticPr fontId="5" type="noConversion"/>
  </si>
  <si>
    <t>8113 시추원, 굴착원 및 관련 종사자
8341 농업 및 어업 이동장치 조작원
8342 토사운반 및 관련 장치 조작원</t>
    <phoneticPr fontId="5" type="noConversion"/>
  </si>
  <si>
    <t>87501 굴착기•착암기 및 채광기 조작원
87502 시추장비 조작원
87503 도로정지기 운전원
87504 항타기 운전원        
87505 도로포장기 및 롤러 운전원 
87506 굴삭기 및 불도저 운전원
87509 그 외 건설 및 채굴 기계 운전원</t>
    <phoneticPr fontId="5" type="noConversion"/>
  </si>
  <si>
    <t xml:space="preserve">876 선박 갑판승무원 및 
     관련 종사원 </t>
    <phoneticPr fontId="5" type="noConversion"/>
  </si>
  <si>
    <t xml:space="preserve">8760 선박 갑판승무원 및 
       관련 종사원 </t>
    <phoneticPr fontId="5" type="noConversion"/>
  </si>
  <si>
    <t>8350 선박 갑판원 및 관련 종사자</t>
    <phoneticPr fontId="5" type="noConversion"/>
  </si>
  <si>
    <t>87601 갑판장
87602 갑판원
87603 바지선 선원
87604 등대원
87609 그 외 선박갑판관련 승무원</t>
    <phoneticPr fontId="5" type="noConversion"/>
  </si>
  <si>
    <t>88  상•하수도 및 
    재활용 처리 관련 
    기계 조작직</t>
    <phoneticPr fontId="5" type="noConversion"/>
  </si>
  <si>
    <t>881 상•하수도 처리장치 
      조작원</t>
    <phoneticPr fontId="5" type="noConversion"/>
  </si>
  <si>
    <t>8810 상•하수도 처리장치 
       조작원</t>
    <phoneticPr fontId="5" type="noConversion"/>
  </si>
  <si>
    <t>$* 3132 소각로 및 상하수 처리 시설 운영자</t>
    <phoneticPr fontId="5" type="noConversion"/>
  </si>
  <si>
    <t>88101 펌프장치 조작원
88102 정수처리장치 조작원
88103 하수처리장치 조작원
88109 그 외 상•하수도 처리장치 조작원</t>
    <phoneticPr fontId="5" type="noConversion"/>
  </si>
  <si>
    <t>882 재활용 처리 및 
     소각로 조작원</t>
    <phoneticPr fontId="5" type="noConversion"/>
  </si>
  <si>
    <t>8820 재활용 처리 및 
       소각로 조작원</t>
    <phoneticPr fontId="5" type="noConversion"/>
  </si>
  <si>
    <t>88201 재활용 처리 기계조작원
88202 소각로 조작원
88209 그 외 재활용 처리 및 
          소각로 조작원</t>
    <phoneticPr fontId="5" type="noConversion"/>
  </si>
  <si>
    <t>89 목재•인쇄 및 기타 
    기계 조작직</t>
    <phoneticPr fontId="5" type="noConversion"/>
  </si>
  <si>
    <t>891 목재 및 종이 관련
      기계조작원</t>
    <phoneticPr fontId="5" type="noConversion"/>
  </si>
  <si>
    <t>8911 목재 가공관련 기계
       조작원</t>
    <phoneticPr fontId="5" type="noConversion"/>
  </si>
  <si>
    <t>8172 목재 가공 장치 조작원</t>
    <phoneticPr fontId="5" type="noConversion"/>
  </si>
  <si>
    <t>89111 제재기 조작원
89112 목재처리기 조작원
89113 합판생산기 조작원
89119 그 외 목재 가공관련 기계조작원</t>
    <phoneticPr fontId="5" type="noConversion"/>
  </si>
  <si>
    <t>8912 가구조립원</t>
    <phoneticPr fontId="5" type="noConversion"/>
  </si>
  <si>
    <t>* 8219 그 외 조립원</t>
    <phoneticPr fontId="5" type="noConversion"/>
  </si>
  <si>
    <t>89120 가구조립원</t>
    <phoneticPr fontId="5" type="noConversion"/>
  </si>
  <si>
    <t>8913 펄프 및 종이 제조장치 
       조작원</t>
    <phoneticPr fontId="5" type="noConversion"/>
  </si>
  <si>
    <t>8171 펄프 및 제지 장치 조작원</t>
    <phoneticPr fontId="5" type="noConversion"/>
  </si>
  <si>
    <t>89131 펄프 제조장치 조작원
89132 종이 제조장치 조작원</t>
    <phoneticPr fontId="5" type="noConversion"/>
  </si>
  <si>
    <t xml:space="preserve">8914 종이제품 생산기
       조작원
</t>
    <phoneticPr fontId="5" type="noConversion"/>
  </si>
  <si>
    <t>8143 종이 제품 기계 조작원</t>
    <phoneticPr fontId="5" type="noConversion"/>
  </si>
  <si>
    <t>89141 종이상자 및 봉투 제조기 조작원
89142 판지 라이닝기 조작원
89143 인화지 제조기 조작원
89144 위생용 종이제품 제조기 조작원
89149 그 외 종이제품 생산기 조작원</t>
    <phoneticPr fontId="5" type="noConversion"/>
  </si>
  <si>
    <t>8919 기타 목재 및 종이 관련
       기계조작원</t>
  </si>
  <si>
    <t>$ 7523 목공용 기계공구 조정원 및 조작원</t>
    <phoneticPr fontId="5" type="noConversion"/>
  </si>
  <si>
    <t>기계화</t>
    <phoneticPr fontId="5" type="noConversion"/>
  </si>
  <si>
    <t>89190 기타 목재 및 종이 관련
         기계조작원</t>
  </si>
  <si>
    <t>892 인쇄 및 사진현상 
      관련 기계조작원</t>
    <phoneticPr fontId="5" type="noConversion"/>
  </si>
  <si>
    <t>8921 인쇄기 조작원</t>
    <phoneticPr fontId="5" type="noConversion"/>
  </si>
  <si>
    <t>$* 7322 인쇄원</t>
    <phoneticPr fontId="5" type="noConversion"/>
  </si>
  <si>
    <t>89211 인쇄필름 출력원
89212 인쇄판 출력원
89213 오프셋인쇄기 조작원
89214 윤전인쇄기 조작원
89215 경인쇄기 조작원
89216 디지털인쇄기 조작원
89217 그라비어인쇄기 조작원
89218 제책 및 재단용 기계 조작원
89219 그 외 인쇄기 조작원</t>
    <phoneticPr fontId="5" type="noConversion"/>
  </si>
  <si>
    <t>8922 사진인화 및 현상기
        조작원</t>
    <phoneticPr fontId="5" type="noConversion"/>
  </si>
  <si>
    <t>8132 사진 제품 기계 조작원</t>
    <phoneticPr fontId="5" type="noConversion"/>
  </si>
  <si>
    <t>89221 사진 인화 및 현상기 조작원
89229 그 외 사진 인화 및 현상기 조작원</t>
    <phoneticPr fontId="5" type="noConversion"/>
  </si>
  <si>
    <t>899 기타 제조관련 기계
      조작원</t>
    <phoneticPr fontId="5" type="noConversion"/>
  </si>
  <si>
    <t>8990 기타 제조관련 기계
        조작원</t>
    <phoneticPr fontId="5" type="noConversion"/>
  </si>
  <si>
    <t>8183 포장, 충전 및 라벨기계 조작원
8189 그외 고정장치 및 기계조작원</t>
    <phoneticPr fontId="5" type="noConversion"/>
  </si>
  <si>
    <t xml:space="preserve">
케이블</t>
    <phoneticPr fontId="5" type="noConversion"/>
  </si>
  <si>
    <t>89901 주입•포장 및 봉함기 조작원
89902 상표부착기 조작원
89903 케이블 및  배관 부설기 조작원
89904 공기압축기 조작원
89909 그 외 제조관련 기계조작원</t>
    <phoneticPr fontId="5" type="noConversion"/>
  </si>
  <si>
    <t>9 단순노무 
  종사자</t>
    <phoneticPr fontId="5" type="noConversion"/>
  </si>
  <si>
    <t>91 건설 및 광업 관련 
    단순노무직</t>
    <phoneticPr fontId="5" type="noConversion"/>
  </si>
  <si>
    <t>910 건설 및 광업 단순
     종사원</t>
    <phoneticPr fontId="5" type="noConversion"/>
  </si>
  <si>
    <t>9100 건설 및 광업 단순
       종사원</t>
    <phoneticPr fontId="5" type="noConversion"/>
  </si>
  <si>
    <t>9311 채광 및 채석 단순 종사원
9312 토목 단순 종사원
9313 건축 단순 종사원
9622 단편적 업무 종사자</t>
    <phoneticPr fontId="5" type="noConversion"/>
  </si>
  <si>
    <t xml:space="preserve">
막일꾼, 잡역부 등</t>
    <phoneticPr fontId="5" type="noConversion"/>
  </si>
  <si>
    <t>91001 건설 단순 종사원
91002 광업 단순 종사원</t>
    <phoneticPr fontId="5" type="noConversion"/>
  </si>
  <si>
    <t>92 운송관련 단순노무직</t>
    <phoneticPr fontId="5" type="noConversion"/>
  </si>
  <si>
    <t>921 하역 및 적재 단순
     종사원</t>
    <phoneticPr fontId="5" type="noConversion"/>
  </si>
  <si>
    <t>9210 하역 및 적재 단순 종사원</t>
    <phoneticPr fontId="5" type="noConversion"/>
  </si>
  <si>
    <t>9333 화물 취급원</t>
    <phoneticPr fontId="5" type="noConversion"/>
  </si>
  <si>
    <t>92101 하역 및 적재 관련 단순 종사원
92102 이삿짐 운반원
92109 그 외 하역 및 적재 단순 종사원</t>
    <phoneticPr fontId="5" type="noConversion"/>
  </si>
  <si>
    <t>922 배달원</t>
    <phoneticPr fontId="5" type="noConversion"/>
  </si>
  <si>
    <t>9221 우편물 집배원</t>
    <phoneticPr fontId="5" type="noConversion"/>
  </si>
  <si>
    <t>$* 4412 우편배달 및 분류사무원</t>
    <phoneticPr fontId="5" type="noConversion"/>
  </si>
  <si>
    <t>배달</t>
    <phoneticPr fontId="5" type="noConversion"/>
  </si>
  <si>
    <t>92210 우편물 집배원</t>
    <phoneticPr fontId="5" type="noConversion"/>
  </si>
  <si>
    <t>9222 택배원</t>
    <phoneticPr fontId="5" type="noConversion"/>
  </si>
  <si>
    <t>* 9621 전령, 소화물 배달원 및 수하물 운반원</t>
    <phoneticPr fontId="5" type="noConversion"/>
  </si>
  <si>
    <t>92221 택배원
92229 그 외 택배원</t>
    <phoneticPr fontId="5" type="noConversion"/>
  </si>
  <si>
    <t>9223 음식 배달원</t>
    <phoneticPr fontId="5" type="noConversion"/>
  </si>
  <si>
    <t>92230 음식 배달원</t>
    <phoneticPr fontId="5" type="noConversion"/>
  </si>
  <si>
    <t>9229 기타 배달원</t>
    <phoneticPr fontId="5" type="noConversion"/>
  </si>
  <si>
    <t>92291 음료 배달원
92292 신문 배달원
92299 그 외 배달원</t>
  </si>
  <si>
    <t>93 제조관련 단순노무직</t>
    <phoneticPr fontId="5" type="noConversion"/>
  </si>
  <si>
    <t>930 제조관련 단순 
      종사원</t>
    <phoneticPr fontId="5" type="noConversion"/>
  </si>
  <si>
    <t>9300 제조관련 단순 종사원</t>
    <phoneticPr fontId="5" type="noConversion"/>
  </si>
  <si>
    <t>9321 수작업 포장원
9329 그외 제조업 단순 종사원</t>
    <phoneticPr fontId="5" type="noConversion"/>
  </si>
  <si>
    <t>93001 수동 포장원
93002 수동 상표부착원
93003 제품 단순선별원
93009 그 외 제조관련 단순종사원</t>
    <phoneticPr fontId="5" type="noConversion"/>
  </si>
  <si>
    <t>94 청소 및 경비 관련
    단순노무직</t>
    <phoneticPr fontId="5" type="noConversion"/>
  </si>
  <si>
    <t>941 청소원 및 
      환경 미화원</t>
    <phoneticPr fontId="5" type="noConversion"/>
  </si>
  <si>
    <t>9411 청소원</t>
    <phoneticPr fontId="5" type="noConversion"/>
  </si>
  <si>
    <r>
      <t>$ * 5151 사무실, 호텔, 기타 시설이 청소 및 관리 감독자</t>
    </r>
    <r>
      <rPr>
        <sz val="8"/>
        <rFont val="굴림"/>
        <family val="3"/>
        <charset val="129"/>
      </rPr>
      <t xml:space="preserve">
9112 사무실, 호텔 및 기타 시설 청소원 및 도우미
9122 차량 청소원
9123 창문 청소원
9129 그외 청소원</t>
    </r>
    <phoneticPr fontId="5" type="noConversion"/>
  </si>
  <si>
    <t>94111 건물내부 청소원
94112 운송장비 청소원
94119 그 외 청소원</t>
    <phoneticPr fontId="5" type="noConversion"/>
  </si>
  <si>
    <t>9412 환경 미화원 및
       재활용품 수거원</t>
    <phoneticPr fontId="5" type="noConversion"/>
  </si>
  <si>
    <t>9611 쓰레기 및 재활용품 수거원
9612 쓰레기 분류원
9613 환경미화원 및 관련 단순 종사원</t>
    <phoneticPr fontId="5" type="noConversion"/>
  </si>
  <si>
    <t>94121 쓰레기 수거원
94122 거리 미화원
94123 재활용품 수거원
94129 그 외 환경 미화원 및 
         재활용품 수거원</t>
    <phoneticPr fontId="5" type="noConversion"/>
  </si>
  <si>
    <t>942 경비원 및 검표원</t>
    <phoneticPr fontId="5" type="noConversion"/>
  </si>
  <si>
    <t xml:space="preserve">9421 경비원 </t>
    <phoneticPr fontId="5" type="noConversion"/>
  </si>
  <si>
    <t>$* 5414 경비원
$ 5153 건물 관리인</t>
    <phoneticPr fontId="5" type="noConversion"/>
  </si>
  <si>
    <t xml:space="preserve">94211 아파트 경비원
94212 건물 경비원
94219 그 외 경비원 </t>
    <phoneticPr fontId="5" type="noConversion"/>
  </si>
  <si>
    <t>9422 검표원</t>
    <phoneticPr fontId="5" type="noConversion"/>
  </si>
  <si>
    <t>* 9629 그외 단순 노무 종사자</t>
    <phoneticPr fontId="5" type="noConversion"/>
  </si>
  <si>
    <t>집표</t>
    <phoneticPr fontId="5" type="noConversion"/>
  </si>
  <si>
    <t>94220 검표원</t>
    <phoneticPr fontId="5" type="noConversion"/>
  </si>
  <si>
    <r>
      <t>95 가사</t>
    </r>
    <r>
      <rPr>
        <sz val="8"/>
        <rFont val="Arial"/>
        <family val="2"/>
      </rPr>
      <t>•</t>
    </r>
    <r>
      <rPr>
        <sz val="8"/>
        <rFont val="돋움"/>
        <family val="3"/>
        <charset val="129"/>
      </rPr>
      <t>음식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판매
</t>
    </r>
    <r>
      <rPr>
        <sz val="8"/>
        <rFont val="굴림"/>
        <family val="3"/>
        <charset val="129"/>
      </rPr>
      <t xml:space="preserve">    </t>
    </r>
    <r>
      <rPr>
        <sz val="8"/>
        <rFont val="돋움"/>
        <family val="3"/>
        <charset val="129"/>
      </rPr>
      <t>관련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단순노무직</t>
    </r>
    <phoneticPr fontId="5" type="noConversion"/>
  </si>
  <si>
    <t>951 가사 및 육아 도우미</t>
    <phoneticPr fontId="5" type="noConversion"/>
  </si>
  <si>
    <t>9511 가사 도우미</t>
    <phoneticPr fontId="5" type="noConversion"/>
  </si>
  <si>
    <t>$ 5152 가정부
9111 가정 청소원 및 도우미</t>
    <phoneticPr fontId="5" type="noConversion"/>
  </si>
  <si>
    <t>95110 가사 도우미</t>
    <phoneticPr fontId="5" type="noConversion"/>
  </si>
  <si>
    <t xml:space="preserve">9512 육아 도우미
</t>
    <phoneticPr fontId="5" type="noConversion"/>
  </si>
  <si>
    <t>베이비시터, 보모</t>
    <phoneticPr fontId="5" type="noConversion"/>
  </si>
  <si>
    <t xml:space="preserve">95120 육아 도우미
</t>
    <phoneticPr fontId="5" type="noConversion"/>
  </si>
  <si>
    <t>952 음식관련 단순 종사원</t>
    <phoneticPr fontId="5" type="noConversion"/>
  </si>
  <si>
    <t>9521 패스트푸드원</t>
    <phoneticPr fontId="5" type="noConversion"/>
  </si>
  <si>
    <t>9411 패스트푸드 조리원</t>
    <phoneticPr fontId="5" type="noConversion"/>
  </si>
  <si>
    <t>95210 패스트푸드원</t>
    <phoneticPr fontId="5" type="noConversion"/>
  </si>
  <si>
    <t>9522 주방 보조원</t>
    <phoneticPr fontId="5" type="noConversion"/>
  </si>
  <si>
    <t>9412 주방 보조원</t>
    <phoneticPr fontId="5" type="noConversion"/>
  </si>
  <si>
    <t>95220 주방 보조원</t>
    <phoneticPr fontId="5" type="noConversion"/>
  </si>
  <si>
    <t>953 판매관련 단순 종사원</t>
    <phoneticPr fontId="5" type="noConversion"/>
  </si>
  <si>
    <t>9531 주유원</t>
    <phoneticPr fontId="5" type="noConversion"/>
  </si>
  <si>
    <t>$ 5245 주유소 안내원</t>
    <phoneticPr fontId="5" type="noConversion"/>
  </si>
  <si>
    <t>95310 주유원</t>
    <phoneticPr fontId="5" type="noConversion"/>
  </si>
  <si>
    <t>9539 기타 판매관련 단순
       종사원</t>
    <phoneticPr fontId="5" type="noConversion"/>
  </si>
  <si>
    <r>
      <t>9510 거리 판매 및 서비스 종사자</t>
    </r>
    <r>
      <rPr>
        <sz val="8"/>
        <rFont val="굴림"/>
        <family val="3"/>
        <charset val="129"/>
      </rPr>
      <t xml:space="preserve">
9334 선반 진열원</t>
    </r>
    <phoneticPr fontId="5" type="noConversion"/>
  </si>
  <si>
    <t>매장정리</t>
    <phoneticPr fontId="5" type="noConversion"/>
  </si>
  <si>
    <t>95391 매장 정리원
95392 전단지 배포원 및 벽보원
95399 그 외 판매관련 단순 종사원</t>
    <phoneticPr fontId="5" type="noConversion"/>
  </si>
  <si>
    <t>99 농림어업 및 기타
    서비스 단순노무직</t>
    <phoneticPr fontId="5" type="noConversion"/>
  </si>
  <si>
    <t>991 농림어업관련 단순
      종사원</t>
    <phoneticPr fontId="5" type="noConversion"/>
  </si>
  <si>
    <t>9910 농림어업관련 단순 
       종사원</t>
    <phoneticPr fontId="5" type="noConversion"/>
  </si>
  <si>
    <t>9211 작물 농장 단순 종사원
9212 가축 농장 단순 종사원
9313 혼합형 작물 및 가축농장 단순 종사원
9214 정원 및 원예 단순 종사원
9215 임업 단순 종사원
9216 어업 및 양식업 단순 종사원
9624 물 및 땔감 수집원</t>
    <phoneticPr fontId="5" type="noConversion"/>
  </si>
  <si>
    <t>99101 농업 단순 종사원
99102 임업 단순 종사원    
99103 어업 단순 종사원
99104 산불 감시원</t>
    <phoneticPr fontId="5" type="noConversion"/>
  </si>
  <si>
    <r>
      <t>992 계기검침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수금 및 
      주차 관련 종사원</t>
    </r>
    <phoneticPr fontId="5" type="noConversion"/>
  </si>
  <si>
    <t>9921 계기 검침원 및
       가스점검원</t>
    <phoneticPr fontId="5" type="noConversion"/>
  </si>
  <si>
    <t>* 9623 계기검침원 및 자동판매기 수금원</t>
    <phoneticPr fontId="5" type="noConversion"/>
  </si>
  <si>
    <t>검침</t>
    <phoneticPr fontId="5" type="noConversion"/>
  </si>
  <si>
    <t>99211 계기 검침원
99212 가스 점검원</t>
  </si>
  <si>
    <t>9922 수금원</t>
    <phoneticPr fontId="5" type="noConversion"/>
  </si>
  <si>
    <r>
      <t xml:space="preserve">$ 4214 대금수금원 및 관련 종사자
</t>
    </r>
    <r>
      <rPr>
        <b/>
        <sz val="8"/>
        <rFont val="굴림"/>
        <family val="3"/>
        <charset val="129"/>
      </rPr>
      <t>* 9623 계기검침원 및 자동판매기 수금원</t>
    </r>
    <phoneticPr fontId="5" type="noConversion"/>
  </si>
  <si>
    <t xml:space="preserve">
자판기 수금원</t>
    <phoneticPr fontId="5" type="noConversion"/>
  </si>
  <si>
    <t>99220 수금원</t>
    <phoneticPr fontId="5" type="noConversion"/>
  </si>
  <si>
    <t xml:space="preserve">9923 주차 관리원 및 안내원
</t>
    <phoneticPr fontId="5" type="noConversion"/>
  </si>
  <si>
    <t>주차안내</t>
    <phoneticPr fontId="5" type="noConversion"/>
  </si>
  <si>
    <t>99231 주차 관리원
99232 주차 안내원</t>
  </si>
  <si>
    <t>999 기타 서비스관련 단순
      종사원</t>
    <phoneticPr fontId="5" type="noConversion"/>
  </si>
  <si>
    <t>9991 구두 미화원</t>
    <phoneticPr fontId="5" type="noConversion"/>
  </si>
  <si>
    <t>* 9510 거리 판매 및 서비스 종사자</t>
    <phoneticPr fontId="5" type="noConversion"/>
  </si>
  <si>
    <t>구두미화</t>
    <phoneticPr fontId="5" type="noConversion"/>
  </si>
  <si>
    <t xml:space="preserve">99910 구두 미화원
</t>
    <phoneticPr fontId="5" type="noConversion"/>
  </si>
  <si>
    <t>9992 세탁원 및 다림질원</t>
    <phoneticPr fontId="5" type="noConversion"/>
  </si>
  <si>
    <t>9121 세탁원 및 다림질원</t>
    <phoneticPr fontId="5" type="noConversion"/>
  </si>
  <si>
    <t>99920 세탁원 및 다림질원</t>
    <phoneticPr fontId="5" type="noConversion"/>
  </si>
  <si>
    <t>9999 기타 서비스관련 단순
       종사원</t>
    <phoneticPr fontId="5" type="noConversion"/>
  </si>
  <si>
    <t>9331 수동 및 페달차량 운전원
9332 동물 견인차량 및 기계운전원</t>
    <phoneticPr fontId="5" type="noConversion"/>
  </si>
  <si>
    <t>승하차 도우미</t>
    <phoneticPr fontId="5" type="noConversion"/>
  </si>
  <si>
    <t xml:space="preserve">99991 환경 감시원
99999 그 외 서비스관련 단순 종사원
</t>
  </si>
  <si>
    <t>A군인</t>
    <phoneticPr fontId="5" type="noConversion"/>
  </si>
  <si>
    <t>A1 군인</t>
    <phoneticPr fontId="5" type="noConversion"/>
  </si>
  <si>
    <t>A11 장교</t>
    <phoneticPr fontId="5" type="noConversion"/>
  </si>
  <si>
    <t>A111 영관급 이상</t>
    <phoneticPr fontId="5" type="noConversion"/>
  </si>
  <si>
    <t>* 0110 장교</t>
    <phoneticPr fontId="5" type="noConversion"/>
  </si>
  <si>
    <t>* 0310 군인 및 기타계급 無</t>
    <phoneticPr fontId="5" type="noConversion"/>
  </si>
  <si>
    <t>A1110 영관급 이상 장교</t>
    <phoneticPr fontId="5" type="noConversion"/>
  </si>
  <si>
    <t>A112 위관급</t>
    <phoneticPr fontId="5" type="noConversion"/>
  </si>
  <si>
    <t>A1120 위관급 장교</t>
    <phoneticPr fontId="5" type="noConversion"/>
  </si>
  <si>
    <t>A12 장기 부사관 및 준위</t>
    <phoneticPr fontId="5" type="noConversion"/>
  </si>
  <si>
    <t>A120 장기 부사관 및 준위</t>
    <phoneticPr fontId="5" type="noConversion"/>
  </si>
  <si>
    <t>0210 하사관</t>
    <phoneticPr fontId="5" type="noConversion"/>
  </si>
  <si>
    <t>A1200 장기 부사관 및 준위</t>
    <phoneticPr fontId="5" type="noConversion"/>
  </si>
  <si>
    <t>대분류 - 10개</t>
    <phoneticPr fontId="5" type="noConversion"/>
  </si>
  <si>
    <t>중분류 -52개</t>
    <phoneticPr fontId="5" type="noConversion"/>
  </si>
  <si>
    <t>소분류 -149개</t>
    <phoneticPr fontId="5" type="noConversion"/>
  </si>
  <si>
    <t>세분류 -426개</t>
    <phoneticPr fontId="5" type="noConversion"/>
  </si>
  <si>
    <t>세세분류-1206개</t>
    <phoneticPr fontId="5" type="noConversion"/>
  </si>
  <si>
    <t>BureauofLaborStatistics</t>
  </si>
  <si>
    <t>OnbehalfoftheStandardOccupationalClassificationPolicyCommittee(SOCPC)</t>
  </si>
  <si>
    <t>August2012(UpdatedJune2015)</t>
  </si>
  <si>
    <t>Questionsshouldbeemailedtosoc@bls.gov</t>
  </si>
  <si>
    <t>2010SOCCode</t>
  </si>
  <si>
    <t>13-1075</t>
  </si>
  <si>
    <t>13-1131</t>
  </si>
  <si>
    <t>15-1134</t>
  </si>
  <si>
    <t>15-1143</t>
  </si>
  <si>
    <t>15-1151</t>
  </si>
  <si>
    <t>15-1152</t>
  </si>
  <si>
    <t>21-1094</t>
  </si>
  <si>
    <t>25-2059</t>
  </si>
  <si>
    <t>27-1019</t>
  </si>
  <si>
    <t>27-4099</t>
  </si>
  <si>
    <t>29-1063</t>
  </si>
  <si>
    <t>29-1064</t>
  </si>
  <si>
    <t>29-1066</t>
  </si>
  <si>
    <t>29-1067</t>
  </si>
  <si>
    <t>29-1129</t>
  </si>
  <si>
    <t>29-1161</t>
  </si>
  <si>
    <t>29-1171</t>
  </si>
  <si>
    <t>29-2035</t>
  </si>
  <si>
    <t>29-2092</t>
  </si>
  <si>
    <t>29-9092</t>
  </si>
  <si>
    <t>31-1014</t>
  </si>
  <si>
    <t>31-1015</t>
  </si>
  <si>
    <t>31-9097</t>
  </si>
  <si>
    <t>33-9093</t>
  </si>
  <si>
    <t>35-9099</t>
  </si>
  <si>
    <t>39-3099</t>
  </si>
  <si>
    <t>41-3099</t>
  </si>
  <si>
    <t>41-9099</t>
  </si>
  <si>
    <t>43-3099</t>
  </si>
  <si>
    <t>43-4199</t>
  </si>
  <si>
    <t>43-9199</t>
  </si>
  <si>
    <t>49-9069</t>
  </si>
  <si>
    <t>49-9099</t>
  </si>
  <si>
    <t>55-1011</t>
  </si>
  <si>
    <t>55-1012</t>
  </si>
  <si>
    <t>55-1013</t>
  </si>
  <si>
    <t>55-1014</t>
  </si>
  <si>
    <t>55-1015</t>
  </si>
  <si>
    <t>55-1016</t>
  </si>
  <si>
    <t>55-1017</t>
  </si>
  <si>
    <t>55-1019</t>
  </si>
  <si>
    <t>55-2011</t>
  </si>
  <si>
    <t>55-2012</t>
  </si>
  <si>
    <t>55-2013</t>
  </si>
  <si>
    <t>55-3011</t>
  </si>
  <si>
    <t>55-3012</t>
  </si>
  <si>
    <t>55-3013</t>
  </si>
  <si>
    <t>55-3014</t>
  </si>
  <si>
    <t>55-3015</t>
  </si>
  <si>
    <t>55-3016</t>
  </si>
  <si>
    <t>55-3017</t>
  </si>
  <si>
    <t>55-3018</t>
  </si>
  <si>
    <t>55-3019</t>
  </si>
  <si>
    <t>국제표준직업분류</t>
  </si>
  <si>
    <t>세분류</t>
  </si>
  <si>
    <t>1111 의회의원</t>
  </si>
  <si>
    <t xml:space="preserve">1112 정부 고위 공무원 </t>
  </si>
  <si>
    <t>1120 사장 및 최고 경영자</t>
  </si>
  <si>
    <t>1213 정책 및 기획 관리자</t>
  </si>
  <si>
    <t>1211 재무 관리자</t>
  </si>
  <si>
    <t>1212 인사 관리자</t>
  </si>
  <si>
    <t>1222 광고 및 홍보 관리자</t>
  </si>
  <si>
    <t>1223 연구 및 개발 관리자</t>
  </si>
  <si>
    <t>1345 교육 관리자</t>
  </si>
  <si>
    <t>1346 금융 및 보험 서비스 지점 관리자</t>
  </si>
  <si>
    <t>1342 보건 서비스 관리자</t>
  </si>
  <si>
    <t>1341 보육 서비스 관리자</t>
  </si>
  <si>
    <t>1343 양로 서비스 관리자</t>
  </si>
  <si>
    <t>1344 사회 복지 관리자</t>
  </si>
  <si>
    <t>1330 정보통신 기술 서비스업 관리자</t>
  </si>
  <si>
    <t>1221 영업 및 마케팅 관리자</t>
  </si>
  <si>
    <t>1323 건설업 관리자</t>
  </si>
  <si>
    <t>1321 제조업 관리자</t>
  </si>
  <si>
    <t>1311 농림업 생산 관리자</t>
  </si>
  <si>
    <t>1312 양식업 및 어업 생산 관리자</t>
  </si>
  <si>
    <t>1420 소매 및 도매업 관리자</t>
  </si>
  <si>
    <t>1411 호텔 관리자</t>
  </si>
  <si>
    <t>1431 스포츠, 여가 및 문화센터 관리자</t>
  </si>
  <si>
    <t>1412 요식업 관리자</t>
  </si>
  <si>
    <t>2131 생명학자, 식물학자, 동물학자 및 관련 전문가</t>
  </si>
  <si>
    <t>2132 농학, 임학 및 수산학 전문가</t>
  </si>
  <si>
    <t>2111 물리학자 및 천문학자</t>
  </si>
  <si>
    <t>2112 기상학자</t>
  </si>
  <si>
    <t>2113 화학자</t>
  </si>
  <si>
    <t>2114 지질학자 및 지구 물리학자</t>
  </si>
  <si>
    <t>2133 환경보호 전문가</t>
  </si>
  <si>
    <t>2634 심리학자</t>
  </si>
  <si>
    <t>2631 경제학자</t>
  </si>
  <si>
    <t>3141 생명과학 기술공</t>
  </si>
  <si>
    <t>3213 제약기술자 및 보조원</t>
  </si>
  <si>
    <t>3142 농학 기술공</t>
  </si>
  <si>
    <t>3143 임학 기술공</t>
  </si>
  <si>
    <t>3111 화학 및 물리학 기술공</t>
  </si>
  <si>
    <t>2153 통신공학 전문가</t>
  </si>
  <si>
    <t>2511 시스템 분석가</t>
  </si>
  <si>
    <t>2512 소프트웨어 개발자</t>
  </si>
  <si>
    <t>2514 응용 프로그래머</t>
  </si>
  <si>
    <t>2519 그외 소프트웨어 및 응용프로그램 개발자 및 분석가</t>
  </si>
  <si>
    <t>2521 데이터베이스 설계자 및 관리자</t>
  </si>
  <si>
    <t>2522 시스템 관리자</t>
  </si>
  <si>
    <t>2523 컴퓨터 네트워크 전문가</t>
  </si>
  <si>
    <t>2529 그외 데이터베이스 및 네트워크 전문가</t>
  </si>
  <si>
    <t>3511 정보통신기술 운영 기술공</t>
  </si>
  <si>
    <t>3512 정보통신기술 사용자 지원 기술공</t>
  </si>
  <si>
    <t>3513 컴퓨터네트워크 및 시스템 기술공</t>
  </si>
  <si>
    <t>3514 웹 기술공</t>
  </si>
  <si>
    <t>3522 통신 공학 기술공</t>
  </si>
  <si>
    <t>2161 건축기사</t>
  </si>
  <si>
    <t>2142 토목공학 전문가</t>
  </si>
  <si>
    <t>2162 조경기사</t>
  </si>
  <si>
    <t>2164 도시 및 교통 설계 전문가</t>
  </si>
  <si>
    <t>2165 지도 제작 전문가 및 측량기사</t>
  </si>
  <si>
    <t>2145 화학공학 전문가</t>
  </si>
  <si>
    <t>2146 광산공학 전문가, 금속공학 전문가 및 관련 전문가</t>
  </si>
  <si>
    <t>2149 그외 공학 전문가</t>
  </si>
  <si>
    <t>2143 환경공학 전문가</t>
  </si>
  <si>
    <t>2151 전기공학 전문가</t>
  </si>
  <si>
    <t>2152 전자공학 전문가</t>
  </si>
  <si>
    <t>2141 산업 및 생산 공학 전문가</t>
  </si>
  <si>
    <t>2144 기계공학 전문가</t>
  </si>
  <si>
    <t>2263 환경. 산업 및 보건 위생사</t>
  </si>
  <si>
    <t>3153 항공기 조종사 및 관련 준전문가</t>
  </si>
  <si>
    <t>3151 선박 기관사</t>
  </si>
  <si>
    <t>3152 선박 갑판사 및 항해사</t>
  </si>
  <si>
    <t>3154 항공교통 관제사</t>
  </si>
  <si>
    <t>3155 항공안전 전자분야 기술자</t>
  </si>
  <si>
    <t>3118 제도사</t>
  </si>
  <si>
    <t>2212 전문의사</t>
  </si>
  <si>
    <t>2211 일반의사</t>
  </si>
  <si>
    <t>2230 전통의학 및 보완의학 전문가</t>
  </si>
  <si>
    <t>2261 치과의사</t>
  </si>
  <si>
    <t>2250 수의사</t>
  </si>
  <si>
    <t>2262 약사</t>
  </si>
  <si>
    <t>2221 간호사</t>
  </si>
  <si>
    <t>2222 조산사</t>
  </si>
  <si>
    <t>3222 조산 준전문가</t>
  </si>
  <si>
    <t>2265 영양사 및 영양학자</t>
  </si>
  <si>
    <t>3212 의학 및 병리 실험실 기술자</t>
  </si>
  <si>
    <t>3211 의료 영상 및 치료 장비 기술자</t>
  </si>
  <si>
    <t>3251 치과 보조원 및 치료사</t>
  </si>
  <si>
    <t>2264 물리치료사</t>
  </si>
  <si>
    <t>3255 물리치료 기술자 및 보조원</t>
  </si>
  <si>
    <t>2240 준의료 활동 종사자</t>
  </si>
  <si>
    <t>2266 청각 전문가 및 언어치료사</t>
  </si>
  <si>
    <t>3230 전통의학 및 보완의학 준전문가</t>
  </si>
  <si>
    <t>3258 구급차 종사자</t>
  </si>
  <si>
    <t>3253 공중보건 종사자</t>
  </si>
  <si>
    <t>3257 환경, 산업 및 보건 위생 검사관 및 종사자</t>
  </si>
  <si>
    <t>3254 안경사</t>
  </si>
  <si>
    <t>3252 의료 기록 및 보건 정보 기술자</t>
  </si>
  <si>
    <t>3221 간호 준전문가</t>
  </si>
  <si>
    <t>3256 의료 보조원</t>
  </si>
  <si>
    <t>3259 그외 보건 준전문가</t>
  </si>
  <si>
    <t>3333 고용 및 계약 대리인</t>
  </si>
  <si>
    <t>2636 종교전문가</t>
  </si>
  <si>
    <t>2330 중등교육 교사</t>
  </si>
  <si>
    <t>2341 초등교육 교사</t>
  </si>
  <si>
    <t>2352 특수교사</t>
  </si>
  <si>
    <t>2342 유아교육 교육자</t>
  </si>
  <si>
    <t>2353 기타 언어 교사</t>
  </si>
  <si>
    <t>2356 정보통신 강사</t>
  </si>
  <si>
    <t>2354 기타 음악교사</t>
  </si>
  <si>
    <t>2355 기타 예능교사</t>
  </si>
  <si>
    <t>2359 그외 교육 전문가</t>
  </si>
  <si>
    <t>2351 교육방법 전문가</t>
  </si>
  <si>
    <t>2611 변호사</t>
  </si>
  <si>
    <t>2612 판사</t>
  </si>
  <si>
    <t xml:space="preserve">2611 변호사 </t>
  </si>
  <si>
    <t>2619 그외 법률 전문가</t>
  </si>
  <si>
    <t>2422 정책 운영 전문가</t>
  </si>
  <si>
    <t>2423 인사 및 경력 전문가</t>
  </si>
  <si>
    <t>2324 훈련 및 인력 개발 전문가</t>
  </si>
  <si>
    <t>3331 통관 및 운송 대리인</t>
  </si>
  <si>
    <t>2421 경영 및 조직 분석가</t>
  </si>
  <si>
    <t>2413 금융 분석가</t>
  </si>
  <si>
    <t>3311 증권 및 금융 거래인 및 중개인</t>
  </si>
  <si>
    <t>2432 홍보 전문가</t>
  </si>
  <si>
    <t>2120 수학자, 보험계리사 및 통계전문가</t>
  </si>
  <si>
    <t>3332 회의 및 행사기획자</t>
  </si>
  <si>
    <t>3339 그외 사업 서비스 대리인</t>
  </si>
  <si>
    <t>3323 바이어</t>
  </si>
  <si>
    <t>2433 기술 및 의료 영업 전문가</t>
  </si>
  <si>
    <t>2434 정보통신기술 영업 전문가</t>
  </si>
  <si>
    <t>3322 핀매 대리인</t>
  </si>
  <si>
    <t>2642 언론인</t>
  </si>
  <si>
    <t>2621 기록보관원 및 학예연구사</t>
  </si>
  <si>
    <t>2622 사서 및 관련분야 정보 전문가</t>
  </si>
  <si>
    <t>2654 영화, 연극 관련 감독 및 제작자</t>
  </si>
  <si>
    <t>2655 배우</t>
  </si>
  <si>
    <t>2656 라디오, 텔레비전 및 기타 미디어 아나운서</t>
  </si>
  <si>
    <t>3431 사진가</t>
  </si>
  <si>
    <t>2653 무용가 및 안무가</t>
  </si>
  <si>
    <t>3432 인테리어 디자이너 및 장식가</t>
  </si>
  <si>
    <t>2166 시각 및 멀티미디어 디자이너</t>
  </si>
  <si>
    <t>3423 체력단련 및 레크리에이션 강사 및 프로그램 진행자</t>
  </si>
  <si>
    <t>2659 그외 창작 및 공연 예술가</t>
  </si>
  <si>
    <t>3351 세관 및 국경 검사관</t>
  </si>
  <si>
    <t>3353 정부 사회복지 공무원</t>
  </si>
  <si>
    <t>3354 정부 인허가 공무원</t>
  </si>
  <si>
    <t>4419 그외 사무 종사자</t>
  </si>
  <si>
    <t>4416 인사 사무원</t>
  </si>
  <si>
    <t>4321 자재 사무원</t>
  </si>
  <si>
    <t>4322 생산 사무원</t>
  </si>
  <si>
    <t>4323 운송 사무원</t>
  </si>
  <si>
    <t>4110 일반 사무원</t>
  </si>
  <si>
    <t>4131 타자원 및 문서 작성원</t>
  </si>
  <si>
    <t>4313 급여 딤당 사무원</t>
  </si>
  <si>
    <t>4120 비서일반</t>
  </si>
  <si>
    <t>4132 자료 입력 사무원</t>
  </si>
  <si>
    <t>4411 도서관 사무원</t>
  </si>
  <si>
    <t>4211 은행출납 및 관련 사무원</t>
  </si>
  <si>
    <t>3314 통계, 수학 및 관련 준전문가</t>
  </si>
  <si>
    <t>4413 코딩, 교정 및 관련 사무원</t>
  </si>
  <si>
    <t>4221 여행 컨설턴트 및 사무원</t>
  </si>
  <si>
    <t>4222 고객안내 사무원</t>
  </si>
  <si>
    <t>4223 전화교환원</t>
  </si>
  <si>
    <t>4224 호텔접수원</t>
  </si>
  <si>
    <t>4226 접수원</t>
  </si>
  <si>
    <t>4225 문의 처리 사무원</t>
  </si>
  <si>
    <t>4229 그외 고객 안내 종사자</t>
  </si>
  <si>
    <t>4213 전당업자 및 대금업자</t>
  </si>
  <si>
    <t>4414 대서 및 관련 종사자</t>
  </si>
  <si>
    <t>4415 서류 정리 및 복사 사무원</t>
  </si>
  <si>
    <t>3355 경찰 수사관 및 형사</t>
  </si>
  <si>
    <t>5412 경찰관</t>
  </si>
  <si>
    <t>5411 소방관</t>
  </si>
  <si>
    <t>5413 교도관</t>
  </si>
  <si>
    <t>5419 그외 보안 서비스 종사자</t>
  </si>
  <si>
    <t>5329 그외 보건 서비스 분야 개인 보호 종사자</t>
  </si>
  <si>
    <t>5141 이용사</t>
  </si>
  <si>
    <t>5163 장의사 및 시신 방부처리사</t>
  </si>
  <si>
    <t>5161 점성가, 점술가 및 관련 종사자</t>
  </si>
  <si>
    <t>5162 말벗 및 시중원</t>
  </si>
  <si>
    <t>5113 여행 안내원</t>
  </si>
  <si>
    <t>5132 바텐더</t>
  </si>
  <si>
    <t>5211 상점 및 시장 판매원</t>
  </si>
  <si>
    <t>5221 상점 운영자</t>
  </si>
  <si>
    <t>5222 상점 관리자</t>
  </si>
  <si>
    <t>5223 상점 판매 보조원</t>
  </si>
  <si>
    <t>5249 그외 판매 종사자</t>
  </si>
  <si>
    <t>5343 방문판매원</t>
  </si>
  <si>
    <t>5212 거리 음식 판매원</t>
  </si>
  <si>
    <t>6112 나무 및 관목 작물 재배자</t>
  </si>
  <si>
    <t>6122 가금류 사육자</t>
  </si>
  <si>
    <t>6123 양봉 및 양잠 업자</t>
  </si>
  <si>
    <t>6129 그외 동물 사육자</t>
  </si>
  <si>
    <t>6224 수럽원 및 포획원</t>
  </si>
  <si>
    <t>6221 수산양식 종사자</t>
  </si>
  <si>
    <t>6222 내수면 및 연안 종사자</t>
  </si>
  <si>
    <t>6223 원양어업 종사자</t>
  </si>
  <si>
    <t>7515 식품 및 음료 검사원 및 등급원</t>
  </si>
  <si>
    <t>7516 담배가공원 및 담배제품 제조원</t>
  </si>
  <si>
    <t>7514 과일, 채소 및 관련 보존원</t>
  </si>
  <si>
    <t>7513 유제품 제조원</t>
  </si>
  <si>
    <t>7533 재봉, 자수 및 관련 종사자</t>
  </si>
  <si>
    <t>7536 제화원 및 관련 종사자</t>
  </si>
  <si>
    <t>7534 장식 및 관련 종사자</t>
  </si>
  <si>
    <t>7535 모피가공원, 무두질원</t>
  </si>
  <si>
    <t>7521 목재가공원</t>
  </si>
  <si>
    <t>7543 제품등급원 및 검사원</t>
  </si>
  <si>
    <t>7522 가구 제작원 및 관련 종사자</t>
  </si>
  <si>
    <t>7312 악기제조원 및 조율사</t>
  </si>
  <si>
    <t>7316 간판 제작원, 장식 도장원, 조각원 및 식각원</t>
  </si>
  <si>
    <t>7222 공구제조원 및 관련 종사자</t>
  </si>
  <si>
    <t>7211 금속 주형원 및 코어 제작원</t>
  </si>
  <si>
    <t>7221 대장원 및 단조원</t>
  </si>
  <si>
    <t>7213 판금 작업원</t>
  </si>
  <si>
    <t>7231 자동차 정비원 및 수리원</t>
  </si>
  <si>
    <t>7232 항공기 정비원 및 수리원</t>
  </si>
  <si>
    <t>7234 자건거 및 관련 수리원</t>
  </si>
  <si>
    <t>7127 공조 및 냉각 정비원</t>
  </si>
  <si>
    <t>7215 삭구 설치원 및 케이블 연결원</t>
  </si>
  <si>
    <t>7422 정보통신기술 설치원 및 수리원</t>
  </si>
  <si>
    <t>7311 정밀기기 제조원 및 수리원</t>
  </si>
  <si>
    <t>7549 그외 기능원 및 관련 종사자</t>
  </si>
  <si>
    <t>7413 전선 설치원 및 수리원</t>
  </si>
  <si>
    <t>7114 콘크리트 타설 및 마감관련 종사자</t>
  </si>
  <si>
    <t>7115 목공</t>
  </si>
  <si>
    <t>7112 벽돌공 및 관련 종사자</t>
  </si>
  <si>
    <t>7111 주택 건립원</t>
  </si>
  <si>
    <t>7123 미장공</t>
  </si>
  <si>
    <t>7124 단열공</t>
  </si>
  <si>
    <t>7122 바닥재 시공원 및 타일 부착원</t>
  </si>
  <si>
    <t>7131 도장원 및 관련 종사자</t>
  </si>
  <si>
    <t>7132 분무도장 및 광택 작업원</t>
  </si>
  <si>
    <t>7541 잠수부</t>
  </si>
  <si>
    <t>7542 점화원 및 발파원</t>
  </si>
  <si>
    <t>7317 목재, 바구니 및 관련 제품 수공예 종사자</t>
  </si>
  <si>
    <t>7313 보석 및 귀금속 작업원</t>
  </si>
  <si>
    <t>7133 건물구조 청결원</t>
  </si>
  <si>
    <t>7544 소독원 및 기타 해충 및 잡초 관리원</t>
  </si>
  <si>
    <t>7314 도공 및 관련 종사자</t>
  </si>
  <si>
    <t>7315 유리 제조원 및 절단원, 연마원 및 마감원</t>
  </si>
  <si>
    <t>7319 그 외 수공예 종사자</t>
  </si>
  <si>
    <t>7321 인쇄전 공정 기술자</t>
  </si>
  <si>
    <t>7322 인쇄원</t>
  </si>
  <si>
    <t>7323 인쇄 마감 및 제책 종사자</t>
  </si>
  <si>
    <t>8151 섬유 가공기, 방적기 및 권사기 조작원</t>
  </si>
  <si>
    <t>8154 표백, 염색 및 직뭎 세척 기계 조작원</t>
  </si>
  <si>
    <t>8152 직조기 및 편직기 조작원</t>
  </si>
  <si>
    <t>8156 신발 제조 및 관련 기계 조작원</t>
  </si>
  <si>
    <t>8153 재봉기 조작원</t>
  </si>
  <si>
    <t>8155 모피 및 가죽 가공기계 조작원</t>
  </si>
  <si>
    <t>8159 그외 직물, 모피 및 가죽 제품 기계 조작원</t>
  </si>
  <si>
    <t>8157 세탁기 조작원</t>
  </si>
  <si>
    <t>8141 고무제품 기계 조작원</t>
  </si>
  <si>
    <t>8142 플라스틱 제품 기계 조작원</t>
  </si>
  <si>
    <t>8114 시멘트, 석재 및 기타 광물제품 기계 조작원</t>
  </si>
  <si>
    <t>8112 광물 및 석재 가공장치 조작원</t>
  </si>
  <si>
    <t>8182 증기기관 및 보일러 조작원</t>
  </si>
  <si>
    <t>8212 전기 및 전자 장비 조립원</t>
  </si>
  <si>
    <t>8311 기관차 운전원</t>
  </si>
  <si>
    <t>8312 철도 제동, 신호기 및 개폐기 조작원</t>
  </si>
  <si>
    <t>8331 버스 및 전차 운전원</t>
  </si>
  <si>
    <t>8332 트럭 및 화물차 운전원</t>
  </si>
  <si>
    <t>8321 오토바이 운전원</t>
  </si>
  <si>
    <t>8343 기중기, 권양기 및 관련 장치 조작원</t>
  </si>
  <si>
    <t>8344 지게차 조작원</t>
  </si>
  <si>
    <t>8113 시추원, 굴착원 및 관련 종사자</t>
  </si>
  <si>
    <t>8341 농업 및 어업 이동장치 조작원</t>
  </si>
  <si>
    <t>8342 토사운반 및 관련 장치 조작원</t>
  </si>
  <si>
    <t>8350 선박 갑판원 및 관련 종사자</t>
  </si>
  <si>
    <t>8172 목재 가공 장치 조작원</t>
  </si>
  <si>
    <t>8171 펄프 및 제지 장치 조작원</t>
  </si>
  <si>
    <t>8143 종이 제품 기계 조작원</t>
  </si>
  <si>
    <t>8132 사진 제품 기계 조작원</t>
  </si>
  <si>
    <t>8183 포장, 충전 및 라벨기계 조작원</t>
  </si>
  <si>
    <t>8189 그외 고정장치 및 기계조작원</t>
  </si>
  <si>
    <t>9311 채광 및 채석 단순 종사원</t>
  </si>
  <si>
    <t>9312 토목 단순 종사원</t>
  </si>
  <si>
    <t>9313 건축 단순 종사원</t>
  </si>
  <si>
    <t>9622 단편적 업무 종사자</t>
  </si>
  <si>
    <t>9333 화물 취급원</t>
  </si>
  <si>
    <t>9321 수작업 포장원</t>
  </si>
  <si>
    <t>9329 그외 제조업 단순 종사원</t>
  </si>
  <si>
    <t>9112 사무실, 호텔 및 기타 시설 청소원 및 도우미</t>
  </si>
  <si>
    <t>9122 차량 청소원</t>
  </si>
  <si>
    <t>9123 창문 청소원</t>
  </si>
  <si>
    <t>9129 그외 청소원</t>
  </si>
  <si>
    <t>9611 쓰레기 및 재활용품 수거원</t>
  </si>
  <si>
    <t>9612 쓰레기 분류원</t>
  </si>
  <si>
    <t>9613 환경미화원 및 관련 단순 종사원</t>
  </si>
  <si>
    <t>9111 가정 청소원 및 도우미</t>
  </si>
  <si>
    <t>9411 패스트푸드 조리원</t>
  </si>
  <si>
    <t>9412 주방 보조원</t>
  </si>
  <si>
    <t>9510 거리 판매 및 서비스 종사자</t>
  </si>
  <si>
    <t>9334 선반 진열원</t>
  </si>
  <si>
    <t>9211 작물 농장 단순 종사원</t>
  </si>
  <si>
    <t>9212 가축 농장 단순 종사원</t>
  </si>
  <si>
    <t>9313 혼합형 작물 및 가축농장 단순 종사원</t>
  </si>
  <si>
    <t>9214 정원 및 원예 단순 종사원</t>
  </si>
  <si>
    <t>9215 임업 단순 종사원</t>
  </si>
  <si>
    <t>9216 어업 및 양식업 단순 종사원</t>
  </si>
  <si>
    <t>9624 물 및 땔감 수집원</t>
  </si>
  <si>
    <t>9121 세탁원 및 다림질원</t>
  </si>
  <si>
    <t>9331 수동 및 페달차량 운전원</t>
  </si>
  <si>
    <t>9332 동물 견인차량 및 기계운전원</t>
  </si>
  <si>
    <t>0210 하사관</t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</si>
  <si>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phoneticPr fontId="5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</si>
  <si>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1</t>
    </r>
    <phoneticPr fontId="5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</si>
  <si>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</si>
  <si>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</si>
  <si>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</si>
  <si>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</si>
  <si>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</si>
  <si>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5311 보육 종사자</t>
  </si>
  <si>
    <t>5165 운전 강사</t>
  </si>
  <si>
    <t>5312 교사 보조원</t>
  </si>
  <si>
    <t>3433 미술관, 박물관 및 도서관 기술자</t>
  </si>
  <si>
    <t>3352 정부 세무 공무원</t>
  </si>
  <si>
    <t>3341 사무실 감독관</t>
  </si>
  <si>
    <t>3312 회계 준전문가</t>
  </si>
  <si>
    <t>3342 법률 비서</t>
  </si>
  <si>
    <t>3343 경영 및 행정 비서</t>
  </si>
  <si>
    <t>3344 의료 비서</t>
  </si>
  <si>
    <t>3312 신용 및 대출 담당자</t>
  </si>
  <si>
    <t>3240 수의학 기술자 및 보조원</t>
  </si>
  <si>
    <t>4212 마권업자, 도박진행원 및 관련 게임 종사자</t>
  </si>
  <si>
    <t>3321 보험대리인</t>
  </si>
  <si>
    <t>9520 행상</t>
  </si>
  <si>
    <t>3123 건설업 감독자</t>
  </si>
  <si>
    <t>3121 광업 감독자</t>
  </si>
  <si>
    <t>8111 광원 및 채석원</t>
  </si>
  <si>
    <t>3134 석유 및 천연가스 정제 설비 운영자</t>
  </si>
  <si>
    <t>3133 화학공정 설비 관리자</t>
  </si>
  <si>
    <t>3135 금속생산 공정관리자</t>
  </si>
  <si>
    <t>7223 금속 작업용 기계 공구 조정원 및 조작원</t>
  </si>
  <si>
    <t>7224 금속광택공, 연석원 및 공구 연마원</t>
  </si>
  <si>
    <t>3139 그 외 공정제어 기술공</t>
  </si>
  <si>
    <t>3131 동력 생산 시설 운영자</t>
  </si>
  <si>
    <t>7523 목공용 기계공구 조정원 및 조작원</t>
  </si>
  <si>
    <t>5153 건물 관리인</t>
  </si>
  <si>
    <t>5152 가정부</t>
  </si>
  <si>
    <t>5245 주유소 안내원</t>
  </si>
  <si>
    <t>4214 대금수금원 및 관련 종사자</t>
  </si>
  <si>
    <t>1114 특수이익단체의 고위임원</t>
  </si>
  <si>
    <t>1219 그외 경영지원 및 행정 관리자</t>
  </si>
  <si>
    <t>1349 그외 전문 서비스업 관리자</t>
  </si>
  <si>
    <t>1349 그외 전문서비스업 관리자</t>
  </si>
  <si>
    <t>1322 광업 관리자</t>
  </si>
  <si>
    <t xml:space="preserve"> 1324 공급, 유통업 및 관련분야 관리자</t>
  </si>
  <si>
    <t>1439 그외 서비스업 관리자</t>
  </si>
  <si>
    <t xml:space="preserve"> 2120 수학자, 보험계리사 및 통계전문가</t>
  </si>
  <si>
    <t xml:space="preserve"> 2632 사회학자, 인류학자 및 관련 전문가</t>
  </si>
  <si>
    <t xml:space="preserve"> 2633 철학자, 역사학자 및 정치학자</t>
  </si>
  <si>
    <t xml:space="preserve"> 3119 그외 자연과학 및 공학 기술공</t>
  </si>
  <si>
    <t xml:space="preserve"> 2152 전자공학 전문가</t>
  </si>
  <si>
    <t xml:space="preserve"> 2513 웹 및 멀티미디어 개발자</t>
  </si>
  <si>
    <t xml:space="preserve"> 3521 방송 및 시청각 기술공</t>
  </si>
  <si>
    <t xml:space="preserve"> 3112 토목공학 기술공</t>
  </si>
  <si>
    <t xml:space="preserve"> 3116 화학공학 기술공</t>
  </si>
  <si>
    <t xml:space="preserve"> 3117 광산 및 금속공학 기술공</t>
  </si>
  <si>
    <t xml:space="preserve"> 3113 전기공학 기술공</t>
  </si>
  <si>
    <t xml:space="preserve"> 3114 전자공학 기술공</t>
  </si>
  <si>
    <t xml:space="preserve"> 3115 기계공학 기술공</t>
  </si>
  <si>
    <t xml:space="preserve"> 3257 환경 및 산업 보건 검사관 및 관련자</t>
  </si>
  <si>
    <t xml:space="preserve"> 2149 그외 공학 전문가</t>
  </si>
  <si>
    <t xml:space="preserve"> 2145 화학공학 전문가</t>
  </si>
  <si>
    <t xml:space="preserve"> 2267 검안사 및 시력측정 의사</t>
  </si>
  <si>
    <t xml:space="preserve"> 3214 의료 및 치과 보철 기술자</t>
  </si>
  <si>
    <t xml:space="preserve"> 2269 그외 보건 전문가</t>
  </si>
  <si>
    <t xml:space="preserve"> 2635 사회복지사 및 상담 전문가</t>
  </si>
  <si>
    <t xml:space="preserve"> 3412 사회사업 준전문가</t>
  </si>
  <si>
    <t xml:space="preserve"> 2310 대학교수 및 고등교육 교육자</t>
  </si>
  <si>
    <t xml:space="preserve"> 2320 직업교육 교육자</t>
  </si>
  <si>
    <t xml:space="preserve">  2320 직업교육 교육자</t>
  </si>
  <si>
    <t xml:space="preserve"> 3411 법률 및 관련 준전문가</t>
  </si>
  <si>
    <t xml:space="preserve"> 2411 회계사</t>
  </si>
  <si>
    <t xml:space="preserve"> 2412 금융 및 투자 자문가</t>
  </si>
  <si>
    <t xml:space="preserve"> 3334 부동산 중개인 및 자산관리사</t>
  </si>
  <si>
    <t xml:space="preserve"> 3315 평가사 및 손해 사정인</t>
  </si>
  <si>
    <t xml:space="preserve"> 2431 광고 및 마케팅 전문가 </t>
  </si>
  <si>
    <t xml:space="preserve"> 2431 광고 및 마케팅 전문가</t>
  </si>
  <si>
    <t xml:space="preserve"> 3324 무역 중개인</t>
  </si>
  <si>
    <t xml:space="preserve"> 2641 작가 및 관련 분야 저술가</t>
  </si>
  <si>
    <t xml:space="preserve"> 2643 번역가, 통역가 및 기타 언어 전문가</t>
  </si>
  <si>
    <t xml:space="preserve"> 3435 기타 예술 및 문화 준전문가</t>
  </si>
  <si>
    <t xml:space="preserve"> 2651 시각 예술가</t>
  </si>
  <si>
    <t xml:space="preserve"> 2652 음악가, 가수 및 작곡가</t>
  </si>
  <si>
    <t xml:space="preserve"> 2163 제품 및 의상 디자이너</t>
  </si>
  <si>
    <t xml:space="preserve"> 3422 스포츠 강사 및 경기임원</t>
  </si>
  <si>
    <t xml:space="preserve"> 3421 운동선수</t>
  </si>
  <si>
    <t xml:space="preserve"> 4312 통계, 금융 및 보험 사무원</t>
  </si>
  <si>
    <t xml:space="preserve"> 4412 우편배달 및 분류사무원</t>
  </si>
  <si>
    <t xml:space="preserve"> 4311 회계 및 부기 사무원</t>
  </si>
  <si>
    <t xml:space="preserve"> 4229  그외 고객 안내 종사자</t>
  </si>
  <si>
    <t xml:space="preserve"> 4312 통계, 금융 및 보험사무원</t>
  </si>
  <si>
    <t xml:space="preserve"> 4214 대금 수금원 및 관련 종사자</t>
  </si>
  <si>
    <t xml:space="preserve"> 3359 그 외 정부 규제 준전문가</t>
  </si>
  <si>
    <t xml:space="preserve"> 4227 설문 및 시장 조사 면접원</t>
  </si>
  <si>
    <t xml:space="preserve"> 5414 경비원</t>
  </si>
  <si>
    <t xml:space="preserve"> 5321 보건 보조원</t>
  </si>
  <si>
    <t xml:space="preserve"> 5322 가정 주재 개인 보호 종사자</t>
  </si>
  <si>
    <t xml:space="preserve"> 5164 애완동물 미용사 및 동물 관리 종사자</t>
  </si>
  <si>
    <t xml:space="preserve"> 5142 미용사 및 관련 종사자</t>
  </si>
  <si>
    <t xml:space="preserve"> 5169 그외 대인서비스 종사자</t>
  </si>
  <si>
    <t xml:space="preserve"> 5111 여행 수행원 및 관리원</t>
  </si>
  <si>
    <t xml:space="preserve"> 5112 운송 안내원</t>
  </si>
  <si>
    <t xml:space="preserve"> 5151 사무실, 호텔, 기타 시설이 청소 및 관리 감독자</t>
  </si>
  <si>
    <t xml:space="preserve"> 5120 요리사</t>
  </si>
  <si>
    <t xml:space="preserve"> 5131 웨이터</t>
  </si>
  <si>
    <t xml:space="preserve"> 3322 판매 대리인</t>
  </si>
  <si>
    <t xml:space="preserve"> 5242 상품판촉원</t>
  </si>
  <si>
    <t xml:space="preserve"> 5241 패션 및 기타 모델</t>
  </si>
  <si>
    <t xml:space="preserve"> 5230 계산원 및 매표원</t>
  </si>
  <si>
    <t xml:space="preserve"> 5246 음식 서비스 카운터 직원</t>
  </si>
  <si>
    <t xml:space="preserve"> 5244 고객센터 판매원</t>
  </si>
  <si>
    <t xml:space="preserve"> 6111 밭작물 및 채소 재배자</t>
  </si>
  <si>
    <t xml:space="preserve"> 6114 복합작물 재배자</t>
  </si>
  <si>
    <t xml:space="preserve"> 6130 복합작물 재배 및 동물 사육자</t>
  </si>
  <si>
    <t xml:space="preserve"> 6113 원예사, 원예 및 모종 재배자</t>
  </si>
  <si>
    <t xml:space="preserve"> 6121 가축 및 낙농 사육자</t>
  </si>
  <si>
    <t xml:space="preserve"> 6210 임업 및 관련 종사자</t>
  </si>
  <si>
    <t xml:space="preserve"> 7512 제빵원, 제과원 및 사턍류 제조원</t>
  </si>
  <si>
    <t xml:space="preserve"> 7511 정육원, 어류취급원 및 관련 식품 가공원</t>
  </si>
  <si>
    <t xml:space="preserve"> 7532 의류 및 관련 패턴서 및 재단사</t>
  </si>
  <si>
    <t xml:space="preserve"> 7318 섬유, 가죽 및 관련 제품 수공예 종사자</t>
  </si>
  <si>
    <t xml:space="preserve"> 7531 양복, 양장, 모피제품 및 모자 제조원</t>
  </si>
  <si>
    <t xml:space="preserve"> 7212 용접원 및 화염절단원</t>
  </si>
  <si>
    <t xml:space="preserve"> 7233 농업 및 산업 기계 정비원 및 수리원</t>
  </si>
  <si>
    <t xml:space="preserve"> 7412 전기 정비원 및 설치원</t>
  </si>
  <si>
    <t xml:space="preserve"> 7421 전자 정비원 및 수리원</t>
  </si>
  <si>
    <t xml:space="preserve"> 7411 건물 및 관련 전기원</t>
  </si>
  <si>
    <t xml:space="preserve"> 7214 구조용 금속 제작원 및 설치원</t>
  </si>
  <si>
    <t xml:space="preserve"> 7119 그외 건물 골조 및 관련분야 종사자</t>
  </si>
  <si>
    <t xml:space="preserve"> 7113 석공, 석재절단원, 분할원 및 조각원</t>
  </si>
  <si>
    <t xml:space="preserve"> 7121 지붕 시공원</t>
  </si>
  <si>
    <t xml:space="preserve"> 7125 유리 부착원</t>
  </si>
  <si>
    <t xml:space="preserve"> 7422 정보통신기술 설치원 및 수리원</t>
  </si>
  <si>
    <t xml:space="preserve"> 7126 배관공</t>
  </si>
  <si>
    <t xml:space="preserve"> 8160 식품 및 관련 제품 기계 조작원</t>
  </si>
  <si>
    <t xml:space="preserve"> 8131 화학제품 장치 및 기계조작원</t>
  </si>
  <si>
    <t xml:space="preserve"> 8219 그외 조립원</t>
  </si>
  <si>
    <t xml:space="preserve"> 8121 금속 가공장치 조작원</t>
  </si>
  <si>
    <t xml:space="preserve"> 8122 금속 마감, 도금 및 도장 기계 조작원</t>
  </si>
  <si>
    <t xml:space="preserve"> 8181 유리 및 요업장치 조작원</t>
  </si>
  <si>
    <t xml:space="preserve"> 8211 기계 조립원</t>
  </si>
  <si>
    <t xml:space="preserve"> 8189 그외 고정 장치 및 기계 조작원</t>
  </si>
  <si>
    <t xml:space="preserve"> 8322 승용차, 택시 및 밴 운전원</t>
  </si>
  <si>
    <t xml:space="preserve"> 8219 그 외 조립원</t>
  </si>
  <si>
    <t xml:space="preserve"> 9621 전령, 소화물 배달원 및 수하물 운반원</t>
  </si>
  <si>
    <t xml:space="preserve"> 9629 그외 단순 노무 종사자</t>
  </si>
  <si>
    <t xml:space="preserve"> 9623 계기검침원 및 자동판매기 수금원</t>
  </si>
  <si>
    <t xml:space="preserve"> 9510 거리 판매 및 서비스 종사자</t>
  </si>
  <si>
    <t xml:space="preserve"> 0110 장교</t>
  </si>
  <si>
    <t xml:space="preserve"> 3132 소각로 및 수질관련 설비 운영자</t>
  </si>
  <si>
    <t xml:space="preserve"> 3434 주방장</t>
  </si>
  <si>
    <t xml:space="preserve"> 3122 제조업 감독자</t>
  </si>
  <si>
    <t xml:space="preserve"> 9312 토목 단순노무원</t>
  </si>
  <si>
    <t xml:space="preserve"> 3132 소각로 및 상하수 처리 시설 운영자</t>
  </si>
  <si>
    <t xml:space="preserve"> 7322 인쇄원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</si>
  <si>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</si>
  <si>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</si>
  <si>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</si>
  <si>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</si>
  <si>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</si>
  <si>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</si>
  <si>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한국 세분류</t>
  </si>
  <si>
    <t/>
  </si>
  <si>
    <t>A111</t>
  </si>
  <si>
    <t>A112</t>
  </si>
  <si>
    <t>A120</t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</si>
  <si>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</si>
  <si>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t>국제세분류7</t>
  </si>
  <si>
    <t>확률</t>
  </si>
  <si>
    <t>확률</t>
    <phoneticPr fontId="5" type="noConversion"/>
  </si>
  <si>
    <t>제조업</t>
  </si>
  <si>
    <t>C</t>
  </si>
  <si>
    <t>전산업</t>
  </si>
  <si>
    <t>제조업</t>
    <phoneticPr fontId="29" type="noConversion"/>
  </si>
  <si>
    <t>전기, 가스, 증기 및 수도사업</t>
    <phoneticPr fontId="29" type="noConversion"/>
  </si>
  <si>
    <t>D</t>
  </si>
  <si>
    <t>561/562</t>
  </si>
  <si>
    <t>172/179</t>
  </si>
  <si>
    <t>-</t>
  </si>
  <si>
    <t>051/061/412</t>
    <phoneticPr fontId="29" type="noConversion"/>
  </si>
  <si>
    <t>051/061/062</t>
    <phoneticPr fontId="29" type="noConversion"/>
  </si>
  <si>
    <t>120/103</t>
  </si>
  <si>
    <t>601/602</t>
  </si>
  <si>
    <t>F</t>
  </si>
  <si>
    <t>511/512</t>
  </si>
  <si>
    <t>591/602</t>
  </si>
  <si>
    <t>H</t>
  </si>
  <si>
    <t>851/852</t>
  </si>
  <si>
    <t>B/F</t>
  </si>
  <si>
    <t>G</t>
  </si>
  <si>
    <t>715/759</t>
  </si>
  <si>
    <t>871/872</t>
  </si>
  <si>
    <t>표준산업분류 코드</t>
    <phoneticPr fontId="29" type="noConversion"/>
  </si>
  <si>
    <t>표준직업 분류코드(소분류)</t>
    <phoneticPr fontId="29" type="noConversion"/>
  </si>
  <si>
    <t>표준직업 분류 코드</t>
    <phoneticPr fontId="29" type="noConversion"/>
  </si>
  <si>
    <t>직업분류코드</t>
    <phoneticPr fontId="29" type="noConversion"/>
  </si>
  <si>
    <t>컴퓨터 대체 확률</t>
    <phoneticPr fontId="29" type="noConversion"/>
  </si>
  <si>
    <t>순위</t>
    <phoneticPr fontId="29" type="noConversion"/>
  </si>
  <si>
    <t>소분류</t>
    <phoneticPr fontId="5" type="noConversion"/>
  </si>
  <si>
    <t>111</t>
  </si>
  <si>
    <t>112</t>
  </si>
  <si>
    <t>120</t>
  </si>
  <si>
    <t>131</t>
  </si>
  <si>
    <t>132</t>
  </si>
  <si>
    <t>133</t>
  </si>
  <si>
    <t>134</t>
  </si>
  <si>
    <t>135</t>
  </si>
  <si>
    <t>139</t>
  </si>
  <si>
    <t>141</t>
  </si>
  <si>
    <t>149</t>
  </si>
  <si>
    <t>151</t>
  </si>
  <si>
    <t>152</t>
  </si>
  <si>
    <t>153</t>
  </si>
  <si>
    <t>159</t>
  </si>
  <si>
    <t>211</t>
  </si>
  <si>
    <t>212</t>
  </si>
  <si>
    <t>213</t>
  </si>
  <si>
    <t>221</t>
  </si>
  <si>
    <t>222</t>
  </si>
  <si>
    <t>223</t>
  </si>
  <si>
    <t>224</t>
  </si>
  <si>
    <t>231</t>
  </si>
  <si>
    <t>232</t>
  </si>
  <si>
    <t>233</t>
  </si>
  <si>
    <t>234</t>
  </si>
  <si>
    <t>235</t>
  </si>
  <si>
    <t>236</t>
  </si>
  <si>
    <t>237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</si>
  <si>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</si>
  <si>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</si>
  <si>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</si>
  <si>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</si>
  <si>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</si>
  <si>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</si>
  <si>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</si>
  <si>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</si>
  <si>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</si>
  <si>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251</t>
  </si>
  <si>
    <t>252</t>
  </si>
  <si>
    <t>253</t>
  </si>
  <si>
    <t>254</t>
  </si>
  <si>
    <t>259</t>
  </si>
  <si>
    <t>261</t>
  </si>
  <si>
    <t>262</t>
  </si>
  <si>
    <t>271</t>
  </si>
  <si>
    <t>272</t>
  </si>
  <si>
    <t>273</t>
  </si>
  <si>
    <t>274</t>
  </si>
  <si>
    <t>281</t>
  </si>
  <si>
    <t>282</t>
  </si>
  <si>
    <t>283</t>
  </si>
  <si>
    <t>284</t>
  </si>
  <si>
    <t>285</t>
  </si>
  <si>
    <t>286</t>
  </si>
  <si>
    <t>289</t>
  </si>
  <si>
    <t>311</t>
  </si>
  <si>
    <t>312</t>
  </si>
  <si>
    <t>313</t>
  </si>
  <si>
    <t>314</t>
  </si>
  <si>
    <t>320</t>
  </si>
  <si>
    <t>330</t>
  </si>
  <si>
    <t>391</t>
  </si>
  <si>
    <t>392</t>
  </si>
  <si>
    <t>399</t>
  </si>
  <si>
    <t>411</t>
  </si>
  <si>
    <t>412</t>
  </si>
  <si>
    <t>421</t>
  </si>
  <si>
    <t>422</t>
  </si>
  <si>
    <t>423</t>
  </si>
  <si>
    <t>429</t>
  </si>
  <si>
    <t>431</t>
  </si>
  <si>
    <t>432</t>
  </si>
  <si>
    <t>441</t>
  </si>
  <si>
    <t>442</t>
  </si>
  <si>
    <t>510</t>
  </si>
  <si>
    <t>521</t>
  </si>
  <si>
    <t>522</t>
  </si>
  <si>
    <t>530</t>
  </si>
  <si>
    <t>611</t>
  </si>
  <si>
    <t>612</t>
  </si>
  <si>
    <t>613</t>
  </si>
  <si>
    <t>620</t>
  </si>
  <si>
    <t>630</t>
  </si>
  <si>
    <t>710</t>
  </si>
  <si>
    <t>721</t>
  </si>
  <si>
    <t>722</t>
  </si>
  <si>
    <t>730</t>
  </si>
  <si>
    <t>741</t>
  </si>
  <si>
    <t>742</t>
  </si>
  <si>
    <t>743</t>
  </si>
  <si>
    <t>751</t>
  </si>
  <si>
    <t>752</t>
  </si>
  <si>
    <t>753</t>
  </si>
  <si>
    <t>761</t>
  </si>
  <si>
    <t>762</t>
  </si>
  <si>
    <t>771</t>
  </si>
  <si>
    <t>772</t>
  </si>
  <si>
    <t>773</t>
  </si>
  <si>
    <t>774</t>
  </si>
  <si>
    <t>780</t>
  </si>
  <si>
    <t>791</t>
  </si>
  <si>
    <t>792</t>
  </si>
  <si>
    <t>799</t>
  </si>
  <si>
    <t>811</t>
  </si>
  <si>
    <t>812</t>
  </si>
  <si>
    <t>819</t>
  </si>
  <si>
    <t>821</t>
  </si>
  <si>
    <t>822</t>
  </si>
  <si>
    <t>823</t>
  </si>
  <si>
    <t>831</t>
  </si>
  <si>
    <t>832</t>
  </si>
  <si>
    <t>841</t>
  </si>
  <si>
    <t>842</t>
  </si>
  <si>
    <t>843</t>
  </si>
  <si>
    <t>851</t>
  </si>
  <si>
    <t>852</t>
  </si>
  <si>
    <t>853</t>
  </si>
  <si>
    <t>854</t>
  </si>
  <si>
    <t>855</t>
  </si>
  <si>
    <t>861</t>
  </si>
  <si>
    <t>862</t>
  </si>
  <si>
    <t>863</t>
  </si>
  <si>
    <t>864</t>
  </si>
  <si>
    <t>871</t>
  </si>
  <si>
    <t>872</t>
  </si>
  <si>
    <t>873</t>
  </si>
  <si>
    <t>874</t>
  </si>
  <si>
    <t>875</t>
  </si>
  <si>
    <t>876</t>
  </si>
  <si>
    <t>881</t>
  </si>
  <si>
    <t>882</t>
  </si>
  <si>
    <t>891</t>
  </si>
  <si>
    <t>892</t>
  </si>
  <si>
    <t>899</t>
  </si>
  <si>
    <t>910</t>
  </si>
  <si>
    <t>921</t>
  </si>
  <si>
    <t>922</t>
  </si>
  <si>
    <t>930</t>
  </si>
  <si>
    <t>941</t>
  </si>
  <si>
    <t>942</t>
  </si>
  <si>
    <t>951</t>
  </si>
  <si>
    <t>952</t>
  </si>
  <si>
    <t>953</t>
  </si>
  <si>
    <t>991</t>
  </si>
  <si>
    <t>992</t>
  </si>
  <si>
    <t>999</t>
  </si>
  <si>
    <t>A11</t>
  </si>
  <si>
    <t>A12</t>
  </si>
  <si>
    <t>소분류(중복제거)</t>
    <phoneticPr fontId="5" type="noConversion"/>
  </si>
  <si>
    <t>행 레이블</t>
  </si>
  <si>
    <t>총합계</t>
  </si>
  <si>
    <t>평균 : 확률(정정)</t>
  </si>
  <si>
    <r>
      <rPr>
        <sz val="10"/>
        <rFont val="돋움"/>
        <family val="3"/>
        <charset val="129"/>
      </rPr>
      <t>확률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오류제거</t>
    </r>
    <r>
      <rPr>
        <sz val="10"/>
        <rFont val="Arial"/>
        <family val="2"/>
      </rPr>
      <t>)</t>
    </r>
    <phoneticPr fontId="5" type="noConversion"/>
  </si>
  <si>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5" type="noConversion"/>
  </si>
  <si>
    <t>Frey&amp;Osborne</t>
    <phoneticPr fontId="5" type="noConversion"/>
  </si>
  <si>
    <t>US SOC Code</t>
    <phoneticPr fontId="5" type="noConversion"/>
  </si>
  <si>
    <t>ISCO</t>
    <phoneticPr fontId="5" type="noConversion"/>
  </si>
  <si>
    <t>KOREA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</si>
</sst>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78" formatCode="0_);[Red]\(0\)"/>
  </numFmts>
  <fonts count="3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color rgb="FF2B2A29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name val="Arial"/>
      <family val="2"/>
    </font>
    <font>
      <sz val="12"/>
      <name val="맑은 고딕"/>
      <family val="2"/>
      <scheme val="minor"/>
    </font>
    <font>
      <sz val="12"/>
      <color rgb="FFFF0000"/>
      <name val="Arial"/>
      <family val="2"/>
    </font>
    <font>
      <sz val="10"/>
      <name val="MS Sans Serif"/>
      <family val="2"/>
    </font>
    <font>
      <b/>
      <u/>
      <sz val="11"/>
      <color rgb="FF2B2A29"/>
      <name val="Arial"/>
      <family val="2"/>
    </font>
    <font>
      <b/>
      <u/>
      <sz val="11"/>
      <name val="Arial"/>
      <family val="2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6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"/>
      <family val="3"/>
      <charset val="129"/>
    </font>
    <font>
      <strike/>
      <vertAlign val="subscript"/>
      <sz val="16"/>
      <name val="돋움"/>
      <family val="3"/>
      <charset val="129"/>
    </font>
    <font>
      <sz val="8"/>
      <name val="굴림"/>
      <family val="3"/>
      <charset val="129"/>
    </font>
    <font>
      <sz val="8"/>
      <name val="Arial"/>
      <family val="2"/>
    </font>
    <font>
      <b/>
      <sz val="8"/>
      <name val="굴림"/>
      <family val="3"/>
      <charset val="129"/>
    </font>
    <font>
      <b/>
      <sz val="8"/>
      <name val="돋움"/>
      <family val="3"/>
      <charset val="129"/>
    </font>
    <font>
      <sz val="8"/>
      <color indexed="10"/>
      <name val="굴림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2" fillId="0" borderId="0">
      <alignment vertical="center"/>
    </xf>
  </cellStyleXfs>
  <cellXfs count="82">
    <xf numFmtId="0" fontId="0" fillId="0" borderId="0" xfId="0"/>
    <xf numFmtId="0" fontId="4" fillId="0" borderId="0" xfId="0" applyNumberFormat="1" applyFont="1"/>
    <xf numFmtId="176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77" fontId="4" fillId="0" borderId="0" xfId="0" applyNumberFormat="1" applyFont="1"/>
    <xf numFmtId="0" fontId="6" fillId="0" borderId="0" xfId="1" applyBorder="1"/>
    <xf numFmtId="0" fontId="7" fillId="0" borderId="0" xfId="1" applyFont="1" applyBorder="1" applyAlignment="1">
      <alignment wrapText="1"/>
    </xf>
    <xf numFmtId="0" fontId="7" fillId="0" borderId="0" xfId="1" applyFont="1" applyBorder="1" applyAlignment="1">
      <alignment horizontal="center"/>
    </xf>
    <xf numFmtId="0" fontId="7" fillId="0" borderId="0" xfId="1" applyFont="1" applyBorder="1" applyAlignment="1"/>
    <xf numFmtId="17" fontId="3" fillId="0" borderId="0" xfId="1" quotePrefix="1" applyNumberFormat="1" applyFont="1" applyBorder="1"/>
    <xf numFmtId="0" fontId="7" fillId="0" borderId="1" xfId="1" applyFont="1" applyBorder="1" applyAlignment="1"/>
    <xf numFmtId="49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center"/>
    </xf>
    <xf numFmtId="0" fontId="9" fillId="0" borderId="0" xfId="1" applyFont="1" applyBorder="1" applyAlignment="1">
      <alignment wrapText="1"/>
    </xf>
    <xf numFmtId="0" fontId="9" fillId="0" borderId="0" xfId="1" applyFont="1" applyBorder="1" applyAlignment="1"/>
    <xf numFmtId="0" fontId="8" fillId="0" borderId="0" xfId="2" applyFont="1" applyFill="1" applyBorder="1" applyAlignment="1">
      <alignment wrapText="1"/>
    </xf>
    <xf numFmtId="1" fontId="8" fillId="0" borderId="0" xfId="2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Border="1" applyAlignment="1"/>
    <xf numFmtId="1" fontId="8" fillId="0" borderId="0" xfId="2" applyNumberFormat="1" applyFont="1" applyFill="1" applyBorder="1" applyAlignment="1">
      <alignment horizontal="left" wrapText="1"/>
    </xf>
    <xf numFmtId="49" fontId="8" fillId="0" borderId="0" xfId="2" applyNumberFormat="1" applyFont="1" applyFill="1" applyBorder="1" applyAlignment="1">
      <alignment horizontal="center"/>
    </xf>
    <xf numFmtId="49" fontId="8" fillId="0" borderId="0" xfId="2" applyNumberFormat="1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/>
    </xf>
    <xf numFmtId="0" fontId="8" fillId="0" borderId="0" xfId="2" quotePrefix="1" applyNumberFormat="1" applyFont="1" applyFill="1" applyBorder="1" applyAlignment="1">
      <alignment horizontal="center"/>
    </xf>
    <xf numFmtId="0" fontId="8" fillId="0" borderId="0" xfId="2" quotePrefix="1" applyNumberFormat="1" applyFont="1" applyFill="1" applyBorder="1" applyAlignment="1">
      <alignment horizontal="left" wrapText="1"/>
    </xf>
    <xf numFmtId="0" fontId="8" fillId="0" borderId="0" xfId="2" applyNumberFormat="1" applyFont="1" applyFill="1" applyBorder="1" applyAlignment="1">
      <alignment horizontal="left" wrapText="1"/>
    </xf>
    <xf numFmtId="0" fontId="8" fillId="0" borderId="0" xfId="2" applyNumberFormat="1" applyFont="1" applyFill="1" applyBorder="1" applyAlignment="1">
      <alignment horizontal="left"/>
    </xf>
    <xf numFmtId="0" fontId="8" fillId="0" borderId="0" xfId="2" quotePrefix="1" applyNumberFormat="1" applyFont="1" applyFill="1" applyBorder="1" applyAlignment="1">
      <alignment horizontal="left"/>
    </xf>
    <xf numFmtId="0" fontId="12" fillId="0" borderId="0" xfId="0" applyNumberFormat="1" applyFont="1"/>
    <xf numFmtId="49" fontId="13" fillId="0" borderId="2" xfId="2" applyNumberFormat="1" applyFont="1" applyFill="1" applyBorder="1" applyAlignment="1">
      <alignment horizontal="left" wrapText="1"/>
    </xf>
    <xf numFmtId="0" fontId="16" fillId="0" borderId="0" xfId="22" applyFont="1" applyFill="1" applyBorder="1" applyAlignment="1">
      <alignment vertical="center"/>
    </xf>
    <xf numFmtId="0" fontId="19" fillId="2" borderId="2" xfId="22" applyFont="1" applyFill="1" applyBorder="1" applyAlignment="1">
      <alignment horizontal="center" vertical="center"/>
    </xf>
    <xf numFmtId="0" fontId="20" fillId="4" borderId="4" xfId="22" applyFont="1" applyFill="1" applyBorder="1" applyAlignment="1" applyProtection="1">
      <alignment horizontal="center" vertical="center" wrapText="1"/>
      <protection locked="0"/>
    </xf>
    <xf numFmtId="0" fontId="20" fillId="4" borderId="2" xfId="22" applyFont="1" applyFill="1" applyBorder="1" applyAlignment="1" applyProtection="1">
      <alignment horizontal="center" vertical="center"/>
      <protection locked="0"/>
    </xf>
    <xf numFmtId="0" fontId="20" fillId="4" borderId="2" xfId="22" applyFont="1" applyFill="1" applyBorder="1" applyAlignment="1" applyProtection="1">
      <alignment horizontal="center" vertical="center" wrapText="1"/>
      <protection locked="0"/>
    </xf>
    <xf numFmtId="0" fontId="21" fillId="0" borderId="0" xfId="22" applyFont="1" applyFill="1" applyAlignment="1">
      <alignment horizontal="centerContinuous" vertical="justify"/>
    </xf>
    <xf numFmtId="0" fontId="22" fillId="0" borderId="2" xfId="22" applyFont="1" applyFill="1" applyBorder="1" applyAlignment="1" applyProtection="1">
      <alignment vertical="top" wrapText="1"/>
      <protection locked="0"/>
    </xf>
    <xf numFmtId="0" fontId="24" fillId="0" borderId="2" xfId="22" applyFont="1" applyFill="1" applyBorder="1" applyAlignment="1" applyProtection="1">
      <alignment vertical="top" wrapText="1"/>
      <protection locked="0"/>
    </xf>
    <xf numFmtId="0" fontId="22" fillId="0" borderId="2" xfId="22" applyFont="1" applyFill="1" applyBorder="1" applyAlignment="1" applyProtection="1">
      <alignment horizontal="left" vertical="top" wrapText="1"/>
      <protection locked="0"/>
    </xf>
    <xf numFmtId="0" fontId="14" fillId="0" borderId="0" xfId="22" applyFont="1" applyFill="1"/>
    <xf numFmtId="178" fontId="22" fillId="0" borderId="2" xfId="22" applyNumberFormat="1" applyFont="1" applyFill="1" applyBorder="1" applyAlignment="1" applyProtection="1">
      <alignment vertical="top" wrapText="1"/>
      <protection locked="0"/>
    </xf>
    <xf numFmtId="49" fontId="22" fillId="0" borderId="2" xfId="22" applyNumberFormat="1" applyFont="1" applyFill="1" applyBorder="1" applyAlignment="1" applyProtection="1">
      <alignment vertical="top" wrapText="1"/>
      <protection locked="0"/>
    </xf>
    <xf numFmtId="49" fontId="24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Alignment="1">
      <alignment vertical="center"/>
    </xf>
    <xf numFmtId="178" fontId="22" fillId="0" borderId="2" xfId="22" quotePrefix="1" applyNumberFormat="1" applyFont="1" applyFill="1" applyBorder="1" applyAlignment="1" applyProtection="1">
      <alignment vertical="top" wrapText="1"/>
      <protection locked="0"/>
    </xf>
    <xf numFmtId="49" fontId="22" fillId="0" borderId="2" xfId="22" quotePrefix="1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/>
    <xf numFmtId="49" fontId="24" fillId="0" borderId="2" xfId="22" quotePrefix="1" applyNumberFormat="1" applyFont="1" applyFill="1" applyBorder="1" applyAlignment="1" applyProtection="1">
      <alignment vertical="top" wrapText="1"/>
      <protection locked="0"/>
    </xf>
    <xf numFmtId="49" fontId="5" fillId="0" borderId="2" xfId="22" applyNumberFormat="1" applyFont="1" applyFill="1" applyBorder="1" applyAlignment="1" applyProtection="1">
      <alignment vertical="top" wrapText="1"/>
      <protection locked="0"/>
    </xf>
    <xf numFmtId="49" fontId="25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Border="1"/>
    <xf numFmtId="49" fontId="22" fillId="0" borderId="2" xfId="22" applyNumberFormat="1" applyFont="1" applyFill="1" applyBorder="1" applyAlignment="1" applyProtection="1">
      <alignment horizontal="right" vertical="top" wrapText="1"/>
      <protection locked="0"/>
    </xf>
    <xf numFmtId="0" fontId="22" fillId="0" borderId="2" xfId="22" applyNumberFormat="1" applyFont="1" applyFill="1" applyBorder="1" applyAlignment="1" applyProtection="1">
      <alignment vertical="top" wrapText="1"/>
      <protection locked="0"/>
    </xf>
    <xf numFmtId="0" fontId="14" fillId="0" borderId="0" xfId="22" applyFont="1" applyFill="1" applyAlignment="1">
      <alignment vertical="center"/>
    </xf>
    <xf numFmtId="0" fontId="5" fillId="0" borderId="0" xfId="22" applyFont="1" applyFill="1"/>
    <xf numFmtId="0" fontId="24" fillId="0" borderId="2" xfId="22" applyFont="1" applyFill="1" applyBorder="1" applyAlignment="1" applyProtection="1">
      <alignment horizontal="left" vertical="top" wrapText="1"/>
      <protection locked="0"/>
    </xf>
    <xf numFmtId="0" fontId="24" fillId="0" borderId="2" xfId="22" applyFont="1" applyFill="1" applyBorder="1" applyAlignment="1">
      <alignment vertical="top" wrapText="1"/>
    </xf>
    <xf numFmtId="0" fontId="18" fillId="0" borderId="0" xfId="22" applyFont="1" applyFill="1" applyAlignment="1">
      <alignment vertical="top" wrapText="1"/>
    </xf>
    <xf numFmtId="0" fontId="14" fillId="0" borderId="0" xfId="22" applyFont="1" applyFill="1" applyAlignment="1">
      <alignment vertical="top" wrapText="1"/>
    </xf>
    <xf numFmtId="0" fontId="27" fillId="0" borderId="0" xfId="22" applyFont="1" applyFill="1" applyAlignment="1">
      <alignment vertical="top" wrapText="1"/>
    </xf>
    <xf numFmtId="0" fontId="19" fillId="2" borderId="6" xfId="22" applyFont="1" applyFill="1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28" fillId="0" borderId="0" xfId="0" applyFont="1"/>
    <xf numFmtId="0" fontId="0" fillId="0" borderId="0" xfId="0" applyNumberFormat="1"/>
    <xf numFmtId="0" fontId="2" fillId="0" borderId="0" xfId="23">
      <alignment vertical="center"/>
    </xf>
    <xf numFmtId="0" fontId="2" fillId="0" borderId="0" xfId="23" applyAlignment="1">
      <alignment horizontal="right" vertical="center"/>
    </xf>
    <xf numFmtId="0" fontId="0" fillId="5" borderId="0" xfId="0" applyFill="1"/>
    <xf numFmtId="0" fontId="28" fillId="5" borderId="0" xfId="0" applyFont="1" applyFill="1"/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22" applyFont="1" applyFill="1" applyBorder="1" applyAlignment="1">
      <alignment horizontal="center" vertical="center"/>
    </xf>
    <xf numFmtId="0" fontId="17" fillId="0" borderId="1" xfId="22" applyFont="1" applyFill="1" applyBorder="1" applyAlignment="1">
      <alignment horizontal="left" vertical="center" wrapText="1"/>
    </xf>
    <xf numFmtId="0" fontId="14" fillId="0" borderId="1" xfId="22" applyBorder="1" applyAlignment="1">
      <alignment vertical="center"/>
    </xf>
    <xf numFmtId="0" fontId="20" fillId="3" borderId="2" xfId="22" applyFont="1" applyFill="1" applyBorder="1" applyAlignment="1" applyProtection="1">
      <alignment horizontal="center" vertical="center"/>
      <protection locked="0"/>
    </xf>
    <xf numFmtId="0" fontId="19" fillId="3" borderId="2" xfId="22" applyFont="1" applyFill="1" applyBorder="1" applyAlignment="1">
      <alignment horizontal="center" vertical="center"/>
    </xf>
    <xf numFmtId="0" fontId="19" fillId="2" borderId="3" xfId="22" applyFont="1" applyFill="1" applyBorder="1" applyAlignment="1">
      <alignment horizontal="center" vertical="center"/>
    </xf>
    <xf numFmtId="0" fontId="14" fillId="0" borderId="5" xfId="22" applyBorder="1" applyAlignment="1">
      <alignment horizontal="center" vertical="center"/>
    </xf>
  </cellXfs>
  <cellStyles count="24"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2"/>
    <cellStyle name="Normal 21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표준" xfId="0" builtinId="0"/>
    <cellStyle name="표준 2" xfId="1"/>
    <cellStyle name="표준 3" xfId="22"/>
    <cellStyle name="표준 4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85.433647106482" createdVersion="4" refreshedVersion="4" minRefreshableVersion="3" recordCount="426">
  <cacheSource type="worksheet">
    <worksheetSource ref="B2:C428" sheet="한국 직업소분류별"/>
  </cacheSource>
  <cacheFields count="2">
    <cacheField name="소분류" numFmtId="0">
      <sharedItems count="149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  <s v="A11"/>
        <s v="A12"/>
      </sharedItems>
    </cacheField>
    <cacheField name="확률(정정)" numFmtId="0">
      <sharedItems containsMixedTypes="1" containsNumber="1" minValue="3.0000000000000001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">
  <r>
    <x v="0"/>
    <n v="8.9999999999999993E-3"/>
  </r>
  <r>
    <x v="1"/>
    <n v="1.4999999999999999E-2"/>
  </r>
  <r>
    <x v="2"/>
    <n v="0.25"/>
  </r>
  <r>
    <x v="2"/>
    <n v="2.6125000000000002E-2"/>
  </r>
  <r>
    <x v="2"/>
    <n v="1.4999999999999999E-2"/>
  </r>
  <r>
    <x v="3"/>
    <n v="1.7000000000000001E-2"/>
  </r>
  <r>
    <x v="3"/>
    <n v="4.5999999999999999E-3"/>
  </r>
  <r>
    <x v="3"/>
    <n v="0.25"/>
  </r>
  <r>
    <x v="4"/>
    <n v="6.9000000000000006E-2"/>
  </r>
  <r>
    <x v="5"/>
    <n v="7.3000000000000001E-3"/>
  </r>
  <r>
    <x v="5"/>
    <n v="9.6666666666666672E-3"/>
  </r>
  <r>
    <x v="6"/>
    <n v="0.25"/>
  </r>
  <r>
    <x v="7"/>
    <n v="3.5000000000000003E-2"/>
  </r>
  <r>
    <x v="8"/>
    <n v="1.2999999999999999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1496666666666666"/>
  </r>
  <r>
    <x v="12"/>
    <n v="8.3000000000000004E-2"/>
  </r>
  <r>
    <x v="13"/>
    <n v="1.4999999999999999E-2"/>
  </r>
  <r>
    <x v="14"/>
    <n v="1.4999999999999999E-2"/>
  </r>
  <r>
    <x v="15"/>
    <n v="6.0000000000000001E-3"/>
  </r>
  <r>
    <x v="15"/>
    <n v="0.13283333333333336"/>
  </r>
  <r>
    <x v="16"/>
    <n v="1.6999999999999998E-2"/>
  </r>
  <r>
    <x v="16"/>
    <n v="0.15889999999999999"/>
  </r>
  <r>
    <x v="17"/>
    <n v="0.61"/>
  </r>
  <r>
    <x v="17"/>
    <n v="0.69499999999999995"/>
  </r>
  <r>
    <x v="17"/>
    <n v="0.2868"/>
  </r>
  <r>
    <x v="18"/>
    <n v="2.5000000000000001E-2"/>
  </r>
  <r>
    <x v="18"/>
    <n v="2.5000000000000001E-2"/>
  </r>
  <r>
    <x v="19"/>
    <n v="6.4999999999999997E-3"/>
  </r>
  <r>
    <x v="19"/>
    <n v="4.2000000000000003E-2"/>
  </r>
  <r>
    <x v="19"/>
    <n v="0.48"/>
  </r>
  <r>
    <x v="19"/>
    <n v="0.03"/>
  </r>
  <r>
    <x v="19"/>
    <n v="0.03"/>
  </r>
  <r>
    <x v="19"/>
    <s v="-"/>
  </r>
  <r>
    <x v="19"/>
    <s v="-"/>
  </r>
  <r>
    <x v="19"/>
    <s v="-"/>
  </r>
  <r>
    <x v="20"/>
    <n v="0.40500000000000003"/>
  </r>
  <r>
    <x v="21"/>
    <n v="0.48499999999999999"/>
  </r>
  <r>
    <x v="22"/>
    <n v="1.7999999999999999E-2"/>
  </r>
  <r>
    <x v="22"/>
    <n v="1.9E-2"/>
  </r>
  <r>
    <x v="22"/>
    <n v="4.4999999999999998E-2"/>
  </r>
  <r>
    <x v="22"/>
    <n v="0.13"/>
  </r>
  <r>
    <x v="22"/>
    <n v="0.38"/>
  </r>
  <r>
    <x v="22"/>
    <n v="3.5999999999999999E-3"/>
  </r>
  <r>
    <x v="23"/>
    <n v="1.7000000000000001E-2"/>
  </r>
  <r>
    <x v="23"/>
    <n v="0.24"/>
  </r>
  <r>
    <x v="24"/>
    <n v="2.1000000000000001E-2"/>
  </r>
  <r>
    <x v="24"/>
    <n v="0.127"/>
  </r>
  <r>
    <x v="25"/>
    <n v="1.7999999999999999E-2"/>
  </r>
  <r>
    <x v="25"/>
    <n v="1.6E-2"/>
  </r>
  <r>
    <x v="26"/>
    <n v="0.1"/>
  </r>
  <r>
    <x v="26"/>
    <n v="2.5000000000000001E-2"/>
  </r>
  <r>
    <x v="26"/>
    <n v="1.95E-2"/>
  </r>
  <r>
    <x v="26"/>
    <n v="0.63"/>
  </r>
  <r>
    <x v="27"/>
    <n v="2.9000000000000001E-2"/>
  </r>
  <r>
    <x v="27"/>
    <n v="4.4999999999999998E-2"/>
  </r>
  <r>
    <x v="27"/>
    <n v="3.5999999999999999E-3"/>
  </r>
  <r>
    <x v="28"/>
    <n v="2.9000000000000001E-2"/>
  </r>
  <r>
    <x v="28"/>
    <n v="2.9000000000000001E-2"/>
  </r>
  <r>
    <x v="28"/>
    <n v="0.4345"/>
  </r>
  <r>
    <x v="29"/>
    <n v="1.4E-2"/>
  </r>
  <r>
    <x v="29"/>
    <n v="1.7000000000000001E-2"/>
  </r>
  <r>
    <x v="29"/>
    <n v="1.7000000000000001E-2"/>
  </r>
  <r>
    <x v="29"/>
    <n v="1.4E-2"/>
  </r>
  <r>
    <x v="29"/>
    <n v="3.5999999999999999E-3"/>
  </r>
  <r>
    <x v="29"/>
    <n v="4.2000000000000003E-2"/>
  </r>
  <r>
    <x v="29"/>
    <n v="1.4E-2"/>
  </r>
  <r>
    <x v="30"/>
    <s v="-"/>
  </r>
  <r>
    <x v="30"/>
    <n v="0.14000000000000001"/>
  </r>
  <r>
    <x v="30"/>
    <n v="0.02"/>
  </r>
  <r>
    <x v="30"/>
    <n v="3.5999999999999999E-3"/>
  </r>
  <r>
    <x v="30"/>
    <n v="3.7999999999999999E-2"/>
  </r>
  <r>
    <x v="31"/>
    <n v="1.2E-2"/>
  </r>
  <r>
    <x v="32"/>
    <s v="-"/>
  </r>
  <r>
    <x v="33"/>
    <n v="3.8999999999999998E-3"/>
  </r>
  <r>
    <x v="34"/>
    <n v="0.47"/>
  </r>
  <r>
    <x v="34"/>
    <n v="0.13"/>
  </r>
  <r>
    <x v="34"/>
    <n v="3.5000000000000001E-3"/>
  </r>
  <r>
    <x v="34"/>
    <n v="0.25674999999999998"/>
  </r>
  <r>
    <x v="34"/>
    <n v="3.5000000000000001E-3"/>
  </r>
  <r>
    <x v="34"/>
    <n v="1.3933333333333334E-2"/>
  </r>
  <r>
    <x v="34"/>
    <n v="4.87E-2"/>
  </r>
  <r>
    <x v="35"/>
    <n v="4.9000000000000002E-2"/>
  </r>
  <r>
    <x v="35"/>
    <n v="2.9000000000000001E-2"/>
  </r>
  <r>
    <x v="35"/>
    <n v="0.71"/>
  </r>
  <r>
    <x v="35"/>
    <n v="0.91"/>
  </r>
  <r>
    <x v="35"/>
    <n v="0.17899999999999999"/>
  </r>
  <r>
    <x v="35"/>
    <n v="2.8000000000000001E-2"/>
  </r>
  <r>
    <x v="36"/>
    <n v="3.0999999999999999E-3"/>
  </r>
  <r>
    <x v="36"/>
    <n v="7.5999999999999998E-2"/>
  </r>
  <r>
    <x v="36"/>
    <n v="0.48654999999999998"/>
  </r>
  <r>
    <x v="36"/>
    <n v="3.0999999999999999E-3"/>
  </r>
  <r>
    <x v="36"/>
    <n v="0.13"/>
  </r>
  <r>
    <x v="36"/>
    <n v="0.13"/>
  </r>
  <r>
    <x v="37"/>
    <n v="8.0999999999999996E-3"/>
  </r>
  <r>
    <x v="37"/>
    <s v="-"/>
  </r>
  <r>
    <x v="38"/>
    <s v="-"/>
  </r>
  <r>
    <x v="38"/>
    <s v="-"/>
  </r>
  <r>
    <x v="39"/>
    <n v="7.7999999999999996E-3"/>
  </r>
  <r>
    <x v="39"/>
    <n v="4.4000000000000003E-3"/>
  </r>
  <r>
    <x v="39"/>
    <n v="7.7000000000000002E-3"/>
  </r>
  <r>
    <x v="40"/>
    <n v="7.4000000000000003E-3"/>
  </r>
  <r>
    <x v="41"/>
    <n v="0.13"/>
  </r>
  <r>
    <x v="41"/>
    <n v="1.4E-2"/>
  </r>
  <r>
    <x v="41"/>
    <n v="6.9400000000000003E-2"/>
  </r>
  <r>
    <x v="41"/>
    <n v="0.13"/>
  </r>
  <r>
    <x v="41"/>
    <n v="8.5000000000000006E-3"/>
  </r>
  <r>
    <x v="41"/>
    <n v="8.8000000000000005E-3"/>
  </r>
  <r>
    <x v="42"/>
    <n v="4.1999999999999997E-3"/>
  </r>
  <r>
    <x v="42"/>
    <s v="-"/>
  </r>
  <r>
    <x v="42"/>
    <n v="0.56000000000000005"/>
  </r>
  <r>
    <x v="43"/>
    <n v="0.21750000000000003"/>
  </r>
  <r>
    <x v="43"/>
    <n v="3.5000000000000003E-2"/>
  </r>
  <r>
    <x v="43"/>
    <n v="0.31"/>
  </r>
  <r>
    <x v="43"/>
    <n v="0.06"/>
  </r>
  <r>
    <x v="44"/>
    <n v="0.23"/>
  </r>
  <r>
    <x v="45"/>
    <n v="8.5000000000000006E-3"/>
  </r>
  <r>
    <x v="45"/>
    <n v="0.94"/>
  </r>
  <r>
    <x v="45"/>
    <n v="0.94"/>
  </r>
  <r>
    <x v="45"/>
    <n v="0.98"/>
  </r>
  <r>
    <x v="45"/>
    <n v="1.2E-2"/>
  </r>
  <r>
    <x v="46"/>
    <n v="0.23"/>
  </r>
  <r>
    <x v="46"/>
    <n v="0.1525"/>
  </r>
  <r>
    <x v="46"/>
    <n v="0.17"/>
  </r>
  <r>
    <x v="46"/>
    <n v="1.6E-2"/>
  </r>
  <r>
    <x v="46"/>
    <n v="0.9"/>
  </r>
  <r>
    <x v="46"/>
    <n v="0.23"/>
  </r>
  <r>
    <x v="47"/>
    <n v="3.7999999999999999E-2"/>
  </r>
  <r>
    <x v="47"/>
    <n v="3.7999999999999999E-2"/>
  </r>
  <r>
    <x v="47"/>
    <n v="0.109"/>
  </r>
  <r>
    <x v="47"/>
    <n v="3.5000000000000003E-2"/>
  </r>
  <r>
    <x v="47"/>
    <n v="5.5999999999999994E-2"/>
  </r>
  <r>
    <x v="48"/>
    <n v="0.9"/>
  </r>
  <r>
    <x v="48"/>
    <n v="0.28999999999999998"/>
  </r>
  <r>
    <x v="48"/>
    <n v="3.9550000000000002E-2"/>
  </r>
  <r>
    <x v="48"/>
    <n v="1.6E-2"/>
  </r>
  <r>
    <x v="48"/>
    <n v="7.4999999999999997E-2"/>
  </r>
  <r>
    <x v="48"/>
    <n v="7.4999999999999997E-2"/>
  </r>
  <r>
    <x v="49"/>
    <n v="3.7999999999999999E-2"/>
  </r>
  <r>
    <x v="49"/>
    <n v="0.04"/>
  </r>
  <r>
    <x v="49"/>
    <n v="0.04"/>
  </r>
  <r>
    <x v="49"/>
    <n v="5.5E-2"/>
  </r>
  <r>
    <x v="49"/>
    <n v="3.7999999999999999E-2"/>
  </r>
  <r>
    <x v="50"/>
    <n v="6.7999999999999996E-3"/>
  </r>
  <r>
    <x v="50"/>
    <n v="0.39"/>
  </r>
  <r>
    <x v="51"/>
    <n v="2.1999999999999999E-2"/>
  </r>
  <r>
    <x v="51"/>
    <n v="0.67500000000000004"/>
  </r>
  <r>
    <x v="51"/>
    <n v="6.7000000000000004E-2"/>
  </r>
  <r>
    <x v="51"/>
    <n v="0.13"/>
  </r>
  <r>
    <x v="51"/>
    <n v="0.13"/>
  </r>
  <r>
    <x v="51"/>
    <n v="0.13"/>
  </r>
  <r>
    <x v="51"/>
    <n v="0.61"/>
  </r>
  <r>
    <x v="51"/>
    <n v="0.61"/>
  </r>
  <r>
    <x v="52"/>
    <n v="3.5000000000000003E-2"/>
  </r>
  <r>
    <x v="52"/>
    <n v="2.1000000000000001E-2"/>
  </r>
  <r>
    <x v="52"/>
    <n v="3.5000000000000003E-2"/>
  </r>
  <r>
    <x v="52"/>
    <n v="1.4999999999999999E-2"/>
  </r>
  <r>
    <x v="52"/>
    <n v="1.4999999999999999E-2"/>
  </r>
  <r>
    <x v="52"/>
    <n v="1.4999999999999999E-2"/>
  </r>
  <r>
    <x v="52"/>
    <n v="4.0000000000000001E-3"/>
  </r>
  <r>
    <x v="53"/>
    <n v="2.1000000000000001E-2"/>
  </r>
  <r>
    <x v="53"/>
    <n v="2.1000000000000001E-2"/>
  </r>
  <r>
    <x v="53"/>
    <n v="5.4999999999999997E-3"/>
  </r>
  <r>
    <x v="53"/>
    <n v="2.1000000000000001E-2"/>
  </r>
  <r>
    <x v="53"/>
    <n v="1.4999999999999999E-2"/>
  </r>
  <r>
    <x v="54"/>
    <n v="1.2999999999999999E-2"/>
  </r>
  <r>
    <x v="54"/>
    <n v="0.28000000000000003"/>
  </r>
  <r>
    <x v="54"/>
    <n v="1.2999999999999999E-2"/>
  </r>
  <r>
    <x v="54"/>
    <n v="7.1000000000000004E-3"/>
  </r>
  <r>
    <x v="54"/>
    <n v="0.28000000000000003"/>
  </r>
  <r>
    <x v="55"/>
    <n v="0.61"/>
  </r>
  <r>
    <x v="55"/>
    <n v="5.5500000000000001E-2"/>
  </r>
  <r>
    <x v="56"/>
    <n v="0.92500000000000004"/>
  </r>
  <r>
    <x v="56"/>
    <n v="4.4000000000000003E-3"/>
  </r>
  <r>
    <x v="56"/>
    <n v="0.94"/>
  </r>
  <r>
    <x v="56"/>
    <n v="0.44499999999999995"/>
  </r>
  <r>
    <x v="57"/>
    <n v="0.86"/>
  </r>
  <r>
    <x v="57"/>
    <n v="0.9"/>
  </r>
  <r>
    <x v="57"/>
    <n v="0.64"/>
  </r>
  <r>
    <x v="57"/>
    <n v="0.88"/>
  </r>
  <r>
    <x v="57"/>
    <n v="0.98"/>
  </r>
  <r>
    <x v="57"/>
    <n v="0.96"/>
  </r>
  <r>
    <x v="57"/>
    <n v="0.6885"/>
  </r>
  <r>
    <x v="58"/>
    <n v="0.5"/>
  </r>
  <r>
    <x v="58"/>
    <n v="0.96"/>
  </r>
  <r>
    <x v="59"/>
    <n v="0.8125"/>
  </r>
  <r>
    <x v="59"/>
    <n v="0.97"/>
  </r>
  <r>
    <x v="60"/>
    <n v="0.95"/>
  </r>
  <r>
    <x v="60"/>
    <n v="0.7"/>
  </r>
  <r>
    <x v="60"/>
    <n v="0.48000000000000004"/>
  </r>
  <r>
    <x v="60"/>
    <n v="0.95"/>
  </r>
  <r>
    <x v="61"/>
    <n v="0.31"/>
  </r>
  <r>
    <x v="61"/>
    <n v="0.94"/>
  </r>
  <r>
    <x v="62"/>
    <n v="0.83749999999999991"/>
  </r>
  <r>
    <x v="63"/>
    <n v="7.4999999999999997E-2"/>
  </r>
  <r>
    <x v="63"/>
    <n v="0.66999999999999993"/>
  </r>
  <r>
    <x v="64"/>
    <n v="0.86"/>
  </r>
  <r>
    <x v="64"/>
    <n v="0.56533333333333335"/>
  </r>
  <r>
    <x v="65"/>
    <n v="4.4000000000000003E-3"/>
  </r>
  <r>
    <x v="65"/>
    <n v="3.5999999999999999E-3"/>
  </r>
  <r>
    <x v="65"/>
    <n v="2.5000000000000001E-2"/>
  </r>
  <r>
    <x v="66"/>
    <n v="0.84"/>
  </r>
  <r>
    <x v="66"/>
    <n v="0.84"/>
  </r>
  <r>
    <x v="66"/>
    <n v="0.84"/>
  </r>
  <r>
    <x v="66"/>
    <n v="0.45999999999999996"/>
  </r>
  <r>
    <x v="67"/>
    <n v="0.27299999999999996"/>
  </r>
  <r>
    <x v="67"/>
    <n v="0.18419999999999997"/>
  </r>
  <r>
    <x v="68"/>
    <n v="7.5999999999999998E-2"/>
  </r>
  <r>
    <x v="68"/>
    <n v="0.01"/>
  </r>
  <r>
    <x v="68"/>
    <n v="0.01"/>
  </r>
  <r>
    <x v="68"/>
    <n v="0.01"/>
  </r>
  <r>
    <x v="68"/>
    <n v="7.5999999999999998E-2"/>
  </r>
  <r>
    <x v="68"/>
    <n v="0.01"/>
  </r>
  <r>
    <x v="69"/>
    <n v="3.0999999999999999E-3"/>
  </r>
  <r>
    <x v="69"/>
    <n v="6.1000000000000004E-3"/>
  </r>
  <r>
    <x v="69"/>
    <n v="0.37"/>
  </r>
  <r>
    <x v="70"/>
    <n v="7.5999999999999998E-2"/>
  </r>
  <r>
    <x v="71"/>
    <n v="2.9000000000000001E-2"/>
  </r>
  <r>
    <x v="71"/>
    <n v="2.9000000000000001E-2"/>
  </r>
  <r>
    <x v="72"/>
    <n v="5.7000000000000002E-2"/>
  </r>
  <r>
    <x v="72"/>
    <n v="0.94"/>
  </r>
  <r>
    <x v="72"/>
    <n v="6.1000000000000004E-3"/>
  </r>
  <r>
    <x v="72"/>
    <n v="0.28000000000000003"/>
  </r>
  <r>
    <x v="73"/>
    <n v="0.2"/>
  </r>
  <r>
    <x v="73"/>
    <n v="0.2"/>
  </r>
  <r>
    <x v="73"/>
    <n v="0.2"/>
  </r>
  <r>
    <x v="73"/>
    <n v="0.2"/>
  </r>
  <r>
    <x v="73"/>
    <n v="0.2"/>
  </r>
  <r>
    <x v="74"/>
    <n v="0.77"/>
  </r>
  <r>
    <x v="74"/>
    <n v="0.86"/>
  </r>
  <r>
    <x v="74"/>
    <n v="0.86"/>
  </r>
  <r>
    <x v="75"/>
    <n v="7.4999999999999997E-2"/>
  </r>
  <r>
    <x v="75"/>
    <n v="0.745"/>
  </r>
  <r>
    <x v="75"/>
    <n v="7.4999999999999997E-2"/>
  </r>
  <r>
    <x v="76"/>
    <n v="0.57499999999999996"/>
  </r>
  <r>
    <x v="76"/>
    <n v="0.83"/>
  </r>
  <r>
    <x v="76"/>
    <n v="0.87"/>
  </r>
  <r>
    <x v="77"/>
    <n v="0.97"/>
  </r>
  <r>
    <x v="78"/>
    <s v="-"/>
  </r>
  <r>
    <x v="78"/>
    <n v="0.99"/>
  </r>
  <r>
    <x v="78"/>
    <n v="0.99"/>
  </r>
  <r>
    <x v="78"/>
    <n v="0.99"/>
  </r>
  <r>
    <x v="78"/>
    <n v="0.89999999999999991"/>
  </r>
  <r>
    <x v="78"/>
    <n v="0.51"/>
  </r>
  <r>
    <x v="79"/>
    <n v="0.56999999999999995"/>
  </r>
  <r>
    <x v="79"/>
    <n v="0.56999999999999995"/>
  </r>
  <r>
    <x v="79"/>
    <n v="0.56999999999999995"/>
  </r>
  <r>
    <x v="80"/>
    <n v="0.56999999999999995"/>
  </r>
  <r>
    <x v="80"/>
    <n v="0.56999999999999995"/>
  </r>
  <r>
    <x v="81"/>
    <n v="0.56999999999999995"/>
  </r>
  <r>
    <x v="81"/>
    <n v="0.56999999999999995"/>
  </r>
  <r>
    <x v="81"/>
    <n v="0.56999999999999995"/>
  </r>
  <r>
    <x v="82"/>
    <n v="0.56999999999999995"/>
  </r>
  <r>
    <x v="82"/>
    <n v="0.56999999999999995"/>
  </r>
  <r>
    <x v="83"/>
    <n v="0.56999999999999995"/>
  </r>
  <r>
    <x v="83"/>
    <n v="0.56999999999999995"/>
  </r>
  <r>
    <x v="84"/>
    <n v="0.89"/>
  </r>
  <r>
    <x v="84"/>
    <n v="0.89"/>
  </r>
  <r>
    <x v="84"/>
    <n v="0.6"/>
  </r>
  <r>
    <x v="84"/>
    <n v="0.41"/>
  </r>
  <r>
    <x v="84"/>
    <n v="0.61"/>
  </r>
  <r>
    <x v="84"/>
    <n v="0.43866666666666659"/>
  </r>
  <r>
    <x v="85"/>
    <n v="4.8999999999999998E-3"/>
  </r>
  <r>
    <x v="85"/>
    <n v="4.8999999999999998E-3"/>
  </r>
  <r>
    <x v="85"/>
    <n v="0.52"/>
  </r>
  <r>
    <x v="85"/>
    <n v="0.52"/>
  </r>
  <r>
    <x v="85"/>
    <n v="0.33400000000000002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67500000000000004"/>
  </r>
  <r>
    <x v="87"/>
    <n v="0.87"/>
  </r>
  <r>
    <x v="87"/>
    <n v="3.0000000000000001E-3"/>
  </r>
  <r>
    <x v="87"/>
    <n v="0.92"/>
  </r>
  <r>
    <x v="88"/>
    <n v="0.36"/>
  </r>
  <r>
    <x v="88"/>
    <n v="0.67"/>
  </r>
  <r>
    <x v="88"/>
    <n v="0.93"/>
  </r>
  <r>
    <x v="89"/>
    <n v="0.61"/>
  </r>
  <r>
    <x v="89"/>
    <n v="0.68"/>
  </r>
  <r>
    <x v="90"/>
    <n v="0.61"/>
  </r>
  <r>
    <x v="91"/>
    <n v="3.0000000000000001E-3"/>
  </r>
  <r>
    <x v="92"/>
    <n v="3.0000000000000001E-3"/>
  </r>
  <r>
    <x v="92"/>
    <n v="3.0000000000000001E-3"/>
  </r>
  <r>
    <x v="92"/>
    <n v="3.0000000000000001E-3"/>
  </r>
  <r>
    <x v="92"/>
    <n v="3.0000000000000001E-3"/>
  </r>
  <r>
    <x v="93"/>
    <n v="3.0000000000000001E-3"/>
  </r>
  <r>
    <x v="93"/>
    <n v="3.0000000000000001E-3"/>
  </r>
  <r>
    <x v="93"/>
    <n v="3.0000000000000001E-3"/>
  </r>
  <r>
    <x v="93"/>
    <n v="3.0000000000000001E-3"/>
  </r>
  <r>
    <x v="93"/>
    <n v="3.0000000000000001E-3"/>
  </r>
  <r>
    <x v="93"/>
    <n v="3.0000000000000001E-3"/>
  </r>
  <r>
    <x v="93"/>
    <n v="0.44650000000000001"/>
  </r>
  <r>
    <x v="94"/>
    <n v="3.0000000000000001E-3"/>
  </r>
  <r>
    <x v="94"/>
    <n v="3.0000000000000001E-3"/>
  </r>
  <r>
    <x v="94"/>
    <n v="1.7666666666666667E-2"/>
  </r>
  <r>
    <x v="95"/>
    <n v="0.15"/>
  </r>
  <r>
    <x v="95"/>
    <n v="0.15"/>
  </r>
  <r>
    <x v="95"/>
    <n v="3.0000000000000001E-3"/>
  </r>
  <r>
    <x v="96"/>
    <n v="0.41"/>
  </r>
  <r>
    <x v="96"/>
    <n v="0.41"/>
  </r>
  <r>
    <x v="97"/>
    <n v="0.18"/>
  </r>
  <r>
    <x v="97"/>
    <n v="0.83"/>
  </r>
  <r>
    <x v="97"/>
    <n v="0.83"/>
  </r>
  <r>
    <x v="97"/>
    <n v="0.72"/>
  </r>
  <r>
    <x v="97"/>
    <n v="0.82"/>
  </r>
  <r>
    <x v="97"/>
    <n v="0.14033333333333334"/>
  </r>
  <r>
    <x v="98"/>
    <n v="0.62"/>
  </r>
  <r>
    <x v="98"/>
    <n v="0.9"/>
  </r>
  <r>
    <x v="98"/>
    <n v="0.64"/>
  </r>
  <r>
    <x v="98"/>
    <n v="0.75"/>
  </r>
  <r>
    <x v="98"/>
    <n v="0.73"/>
  </r>
  <r>
    <x v="98"/>
    <n v="0.72"/>
  </r>
  <r>
    <x v="98"/>
    <n v="0.73"/>
  </r>
  <r>
    <x v="98"/>
    <n v="0.53500000000000003"/>
  </r>
  <r>
    <x v="99"/>
    <n v="0.65999999999999992"/>
  </r>
  <r>
    <x v="99"/>
    <n v="0.87"/>
  </r>
  <r>
    <x v="99"/>
    <n v="0.32999999999999996"/>
  </r>
  <r>
    <x v="100"/>
    <n v="3.0000000000000001E-3"/>
  </r>
  <r>
    <x v="100"/>
    <n v="3.0000000000000001E-3"/>
  </r>
  <r>
    <x v="100"/>
    <n v="3.0000000000000001E-3"/>
  </r>
  <r>
    <x v="101"/>
    <n v="0.27750000000000002"/>
  </r>
  <r>
    <x v="101"/>
    <n v="0.95"/>
  </r>
  <r>
    <x v="102"/>
    <n v="0.35"/>
  </r>
  <r>
    <x v="102"/>
    <n v="0.35"/>
  </r>
  <r>
    <x v="102"/>
    <n v="0.35"/>
  </r>
  <r>
    <x v="103"/>
    <n v="0.56999999999999995"/>
  </r>
  <r>
    <x v="103"/>
    <n v="0.44166666666666671"/>
  </r>
  <r>
    <x v="104"/>
    <n v="0.61"/>
  </r>
  <r>
    <x v="104"/>
    <n v="0.61"/>
  </r>
  <r>
    <x v="104"/>
    <n v="0.61"/>
  </r>
  <r>
    <x v="104"/>
    <n v="0.61"/>
  </r>
  <r>
    <x v="105"/>
    <n v="0.61"/>
  </r>
  <r>
    <x v="106"/>
    <n v="0.61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73499999999999999"/>
  </r>
  <r>
    <x v="110"/>
    <n v="0.80499999999999994"/>
  </r>
  <r>
    <x v="110"/>
    <n v="0.76"/>
  </r>
  <r>
    <x v="111"/>
    <n v="0.76"/>
  </r>
  <r>
    <x v="111"/>
    <n v="0.37"/>
  </r>
  <r>
    <x v="111"/>
    <n v="0.78"/>
  </r>
  <r>
    <x v="111"/>
    <n v="0.97"/>
  </r>
  <r>
    <x v="112"/>
    <n v="0.83"/>
  </r>
  <r>
    <x v="112"/>
    <n v="0.83"/>
  </r>
  <r>
    <x v="112"/>
    <n v="0.83"/>
  </r>
  <r>
    <x v="112"/>
    <n v="0.85499999999999998"/>
  </r>
  <r>
    <x v="112"/>
    <n v="0.83"/>
  </r>
  <r>
    <x v="112"/>
    <n v="0.83"/>
  </r>
  <r>
    <x v="112"/>
    <n v="0.83"/>
  </r>
  <r>
    <x v="113"/>
    <n v="0.81"/>
  </r>
  <r>
    <x v="113"/>
    <n v="0.81"/>
  </r>
  <r>
    <x v="114"/>
    <n v="0.37"/>
  </r>
  <r>
    <x v="114"/>
    <n v="0.37"/>
  </r>
  <r>
    <x v="114"/>
    <n v="0.83"/>
  </r>
  <r>
    <x v="114"/>
    <n v="0.81"/>
  </r>
  <r>
    <x v="114"/>
    <n v="0.37"/>
  </r>
  <r>
    <x v="115"/>
    <n v="0.76500000000000001"/>
  </r>
  <r>
    <x v="116"/>
    <n v="0.89"/>
  </r>
  <r>
    <x v="117"/>
    <n v="0.36"/>
  </r>
  <r>
    <x v="118"/>
    <n v="0.79"/>
  </r>
  <r>
    <x v="118"/>
    <n v="0.79"/>
  </r>
  <r>
    <x v="118"/>
    <n v="0.79"/>
  </r>
  <r>
    <x v="118"/>
    <n v="0.79"/>
  </r>
  <r>
    <x v="119"/>
    <n v="0.79"/>
  </r>
  <r>
    <x v="120"/>
    <n v="1.6E-2"/>
  </r>
  <r>
    <x v="121"/>
    <n v="0.88"/>
  </r>
  <r>
    <x v="122"/>
    <n v="0.88"/>
  </r>
  <r>
    <x v="122"/>
    <n v="0.88"/>
  </r>
  <r>
    <x v="123"/>
    <n v="0.73"/>
  </r>
  <r>
    <x v="124"/>
    <n v="2.9000000000000001E-2"/>
  </r>
  <r>
    <x v="125"/>
    <n v="2.9000000000000001E-2"/>
  </r>
  <r>
    <x v="126"/>
    <n v="2.9000000000000001E-2"/>
  </r>
  <r>
    <x v="126"/>
    <n v="2.9000000000000001E-2"/>
  </r>
  <r>
    <x v="126"/>
    <n v="2.9000000000000001E-2"/>
  </r>
  <r>
    <x v="126"/>
    <n v="2.9000000000000001E-2"/>
  </r>
  <r>
    <x v="127"/>
    <n v="2.9000000000000001E-2"/>
  </r>
  <r>
    <x v="128"/>
    <n v="0.71333333333333337"/>
  </r>
  <r>
    <x v="129"/>
    <n v="0.62"/>
  </r>
  <r>
    <x v="130"/>
    <n v="1.6E-2"/>
  </r>
  <r>
    <x v="131"/>
    <n v="1.6E-2"/>
  </r>
  <r>
    <x v="132"/>
    <n v="0.86"/>
  </r>
  <r>
    <x v="132"/>
    <n v="0.97"/>
  </r>
  <r>
    <x v="132"/>
    <n v="0.67"/>
  </r>
  <r>
    <x v="132"/>
    <n v="0.67"/>
  </r>
  <r>
    <x v="132"/>
    <n v="0.97"/>
  </r>
  <r>
    <x v="133"/>
    <n v="0.83"/>
  </r>
  <r>
    <x v="133"/>
    <n v="0.99"/>
  </r>
  <r>
    <x v="134"/>
    <n v="0.92999999999999994"/>
  </r>
  <r>
    <x v="135"/>
    <n v="0.61250000000000004"/>
  </r>
  <r>
    <x v="136"/>
    <n v="6.6000000000000003E-2"/>
  </r>
  <r>
    <x v="137"/>
    <n v="0.68"/>
  </r>
  <r>
    <x v="137"/>
    <n v="0.83"/>
  </r>
  <r>
    <x v="137"/>
    <n v="0.83"/>
  </r>
  <r>
    <x v="137"/>
    <n v="0.83"/>
  </r>
  <r>
    <x v="138"/>
    <n v="0.52"/>
  </r>
  <r>
    <x v="139"/>
    <n v="0.63400000000000012"/>
  </r>
  <r>
    <x v="139"/>
    <n v="0.47950000000000004"/>
  </r>
  <r>
    <x v="140"/>
    <n v="0.75"/>
  </r>
  <r>
    <x v="140"/>
    <n v="0.43"/>
  </r>
  <r>
    <x v="141"/>
    <n v="0.81499999999999995"/>
  </r>
  <r>
    <x v="141"/>
    <n v="7.5999999999999998E-2"/>
  </r>
  <r>
    <x v="142"/>
    <n v="0.81"/>
  </r>
  <r>
    <x v="142"/>
    <n v="0.77"/>
  </r>
  <r>
    <x v="143"/>
    <n v="2.9000000000000001E-2"/>
  </r>
  <r>
    <x v="143"/>
    <n v="0.64"/>
  </r>
  <r>
    <x v="144"/>
    <n v="0.81400000000000006"/>
  </r>
  <r>
    <x v="145"/>
    <n v="0.85"/>
  </r>
  <r>
    <x v="145"/>
    <n v="0.89999999999999991"/>
  </r>
  <r>
    <x v="145"/>
    <n v="0.43"/>
  </r>
  <r>
    <x v="146"/>
    <s v="-"/>
  </r>
  <r>
    <x v="146"/>
    <n v="0.81"/>
  </r>
  <r>
    <x v="146"/>
    <n v="0.94"/>
  </r>
  <r>
    <x v="147"/>
    <s v="-"/>
  </r>
  <r>
    <x v="147"/>
    <s v="-"/>
  </r>
  <r>
    <x v="148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153" firstHeaderRow="1" firstDataRow="1" firstDataCol="1"/>
  <pivotFields count="2">
    <pivotField axis="axisRow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dataField="1"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Items count="1">
    <i/>
  </colItems>
  <dataFields count="1">
    <dataField name="평균 : 확률(정정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workbookViewId="0">
      <selection activeCell="B1" sqref="B1:B1048576"/>
    </sheetView>
  </sheetViews>
  <sheetFormatPr defaultRowHeight="12.75" x14ac:dyDescent="0.2"/>
  <cols>
    <col min="1" max="5" width="19.140625" customWidth="1"/>
    <col min="6" max="6" width="11"/>
    <col min="7" max="7" width="8"/>
    <col min="8" max="8" width="16"/>
    <col min="9" max="9" width="8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2">
      <c r="A2" s="1">
        <v>1</v>
      </c>
      <c r="B2" s="1" t="s">
        <v>5</v>
      </c>
      <c r="C2" s="1">
        <v>2.8E-3</v>
      </c>
      <c r="E2" s="1" t="s">
        <v>6</v>
      </c>
    </row>
    <row r="3" spans="1:5" x14ac:dyDescent="0.2">
      <c r="A3" s="1">
        <v>2</v>
      </c>
      <c r="B3" s="1" t="s">
        <v>7</v>
      </c>
      <c r="C3" s="2">
        <v>3.0000000000000001E-3</v>
      </c>
      <c r="E3" s="1" t="s">
        <v>8</v>
      </c>
    </row>
    <row r="4" spans="1:5" x14ac:dyDescent="0.2">
      <c r="A4" s="1">
        <v>3</v>
      </c>
      <c r="B4" s="1" t="s">
        <v>9</v>
      </c>
      <c r="C4" s="2">
        <v>3.0000000000000001E-3</v>
      </c>
      <c r="E4" s="1" t="s">
        <v>10</v>
      </c>
    </row>
    <row r="5" spans="1:5" x14ac:dyDescent="0.2">
      <c r="A5" s="1">
        <v>4</v>
      </c>
      <c r="B5" s="1" t="s">
        <v>11</v>
      </c>
      <c r="C5" s="1">
        <v>3.0999999999999999E-3</v>
      </c>
      <c r="E5" s="1" t="s">
        <v>12</v>
      </c>
    </row>
    <row r="6" spans="1:5" x14ac:dyDescent="0.2">
      <c r="A6" s="1">
        <v>5</v>
      </c>
      <c r="B6" s="1" t="s">
        <v>13</v>
      </c>
      <c r="C6" s="1">
        <v>3.3E-3</v>
      </c>
      <c r="E6" s="1" t="s">
        <v>14</v>
      </c>
    </row>
    <row r="7" spans="1:5" x14ac:dyDescent="0.2">
      <c r="A7" s="1">
        <v>6</v>
      </c>
      <c r="B7" s="1" t="s">
        <v>15</v>
      </c>
      <c r="C7" s="1">
        <v>3.5000000000000001E-3</v>
      </c>
      <c r="E7" s="1" t="s">
        <v>16</v>
      </c>
    </row>
    <row r="8" spans="1:5" x14ac:dyDescent="0.2">
      <c r="A8" s="1">
        <v>7</v>
      </c>
      <c r="B8" s="1" t="s">
        <v>17</v>
      </c>
      <c r="C8" s="1">
        <v>3.5000000000000001E-3</v>
      </c>
      <c r="E8" s="1" t="s">
        <v>18</v>
      </c>
    </row>
    <row r="9" spans="1:5" x14ac:dyDescent="0.2">
      <c r="A9" s="1">
        <v>8</v>
      </c>
      <c r="B9" s="1" t="s">
        <v>19</v>
      </c>
      <c r="C9" s="1">
        <v>3.5000000000000001E-3</v>
      </c>
      <c r="E9" s="1" t="s">
        <v>20</v>
      </c>
    </row>
    <row r="10" spans="1:5" x14ac:dyDescent="0.2">
      <c r="A10" s="1">
        <v>9</v>
      </c>
      <c r="B10" s="1" t="s">
        <v>21</v>
      </c>
      <c r="C10" s="1">
        <v>3.5999999999999999E-3</v>
      </c>
      <c r="E10" s="1" t="s">
        <v>22</v>
      </c>
    </row>
    <row r="11" spans="1:5" x14ac:dyDescent="0.2">
      <c r="A11" s="1">
        <v>10</v>
      </c>
      <c r="B11" s="1" t="s">
        <v>23</v>
      </c>
      <c r="C11" s="1">
        <v>3.5999999999999999E-3</v>
      </c>
      <c r="E11" s="1" t="s">
        <v>24</v>
      </c>
    </row>
    <row r="12" spans="1:5" x14ac:dyDescent="0.2">
      <c r="A12" s="1">
        <v>11</v>
      </c>
      <c r="B12" s="1" t="s">
        <v>25</v>
      </c>
      <c r="C12" s="1">
        <v>3.8999999999999998E-3</v>
      </c>
      <c r="E12" s="1" t="s">
        <v>26</v>
      </c>
    </row>
    <row r="13" spans="1:5" x14ac:dyDescent="0.2">
      <c r="A13" s="1">
        <v>12</v>
      </c>
      <c r="B13" s="1" t="s">
        <v>27</v>
      </c>
      <c r="C13" s="1">
        <v>3.8999999999999998E-3</v>
      </c>
      <c r="E13" s="1" t="s">
        <v>28</v>
      </c>
    </row>
    <row r="14" spans="1:5" x14ac:dyDescent="0.2">
      <c r="A14" s="1">
        <v>13</v>
      </c>
      <c r="B14" s="1" t="s">
        <v>29</v>
      </c>
      <c r="C14" s="2">
        <v>4.0000000000000001E-3</v>
      </c>
      <c r="E14" s="1" t="s">
        <v>30</v>
      </c>
    </row>
    <row r="15" spans="1:5" x14ac:dyDescent="0.2">
      <c r="A15" s="1">
        <v>14</v>
      </c>
      <c r="B15" s="1" t="s">
        <v>31</v>
      </c>
      <c r="C15" s="1">
        <v>4.1000000000000003E-3</v>
      </c>
      <c r="E15" s="1" t="s">
        <v>32</v>
      </c>
    </row>
    <row r="16" spans="1:5" x14ac:dyDescent="0.2">
      <c r="A16" s="1">
        <v>15</v>
      </c>
      <c r="B16" s="1" t="s">
        <v>33</v>
      </c>
      <c r="C16" s="1">
        <v>4.1999999999999997E-3</v>
      </c>
      <c r="D16" s="3">
        <v>0</v>
      </c>
      <c r="E16" s="1" t="s">
        <v>34</v>
      </c>
    </row>
    <row r="17" spans="1:5" x14ac:dyDescent="0.2">
      <c r="A17" s="1">
        <v>16</v>
      </c>
      <c r="B17" s="1" t="s">
        <v>35</v>
      </c>
      <c r="C17" s="1">
        <v>4.1999999999999997E-3</v>
      </c>
      <c r="E17" s="1" t="s">
        <v>36</v>
      </c>
    </row>
    <row r="18" spans="1:5" x14ac:dyDescent="0.2">
      <c r="A18" s="1">
        <v>17</v>
      </c>
      <c r="B18" s="1" t="s">
        <v>37</v>
      </c>
      <c r="C18" s="1">
        <v>4.3E-3</v>
      </c>
      <c r="E18" s="1" t="s">
        <v>38</v>
      </c>
    </row>
    <row r="19" spans="1:5" x14ac:dyDescent="0.2">
      <c r="A19" s="1">
        <v>18</v>
      </c>
      <c r="B19" s="1" t="s">
        <v>39</v>
      </c>
      <c r="C19" s="1">
        <v>4.4000000000000003E-3</v>
      </c>
      <c r="E19" s="1" t="s">
        <v>40</v>
      </c>
    </row>
    <row r="20" spans="1:5" x14ac:dyDescent="0.2">
      <c r="A20" s="1">
        <v>19</v>
      </c>
      <c r="B20" s="1" t="s">
        <v>41</v>
      </c>
      <c r="C20" s="1">
        <v>4.4000000000000003E-3</v>
      </c>
      <c r="D20" s="3">
        <v>0</v>
      </c>
      <c r="E20" s="1" t="s">
        <v>42</v>
      </c>
    </row>
    <row r="21" spans="1:5" x14ac:dyDescent="0.2">
      <c r="A21" s="1">
        <v>20</v>
      </c>
      <c r="B21" s="1" t="s">
        <v>43</v>
      </c>
      <c r="C21" s="1">
        <v>4.4000000000000003E-3</v>
      </c>
      <c r="E21" s="1" t="s">
        <v>44</v>
      </c>
    </row>
    <row r="22" spans="1:5" x14ac:dyDescent="0.2">
      <c r="A22" s="1">
        <v>21</v>
      </c>
      <c r="B22" s="1" t="s">
        <v>45</v>
      </c>
      <c r="C22" s="1">
        <v>4.4999999999999997E-3</v>
      </c>
      <c r="E22" s="1" t="s">
        <v>46</v>
      </c>
    </row>
    <row r="23" spans="1:5" x14ac:dyDescent="0.2">
      <c r="A23" s="1">
        <v>22</v>
      </c>
      <c r="B23" s="1" t="s">
        <v>47</v>
      </c>
      <c r="C23" s="1">
        <v>4.5999999999999999E-3</v>
      </c>
      <c r="E23" s="1" t="s">
        <v>48</v>
      </c>
    </row>
    <row r="24" spans="1:5" x14ac:dyDescent="0.2">
      <c r="A24" s="1">
        <v>23</v>
      </c>
      <c r="B24" s="1" t="s">
        <v>49</v>
      </c>
      <c r="C24" s="1">
        <v>4.5999999999999999E-3</v>
      </c>
      <c r="E24" s="1" t="s">
        <v>50</v>
      </c>
    </row>
    <row r="25" spans="1:5" x14ac:dyDescent="0.2">
      <c r="A25" s="1">
        <v>24</v>
      </c>
      <c r="B25" s="1" t="s">
        <v>51</v>
      </c>
      <c r="C25" s="1">
        <v>4.7000000000000002E-3</v>
      </c>
      <c r="E25" s="1" t="s">
        <v>52</v>
      </c>
    </row>
    <row r="26" spans="1:5" x14ac:dyDescent="0.2">
      <c r="A26" s="1">
        <v>25</v>
      </c>
      <c r="B26" s="1" t="s">
        <v>53</v>
      </c>
      <c r="C26" s="1">
        <v>4.7999999999999996E-3</v>
      </c>
      <c r="E26" s="1" t="s">
        <v>54</v>
      </c>
    </row>
    <row r="27" spans="1:5" x14ac:dyDescent="0.2">
      <c r="A27" s="1">
        <v>26</v>
      </c>
      <c r="B27" s="1" t="s">
        <v>55</v>
      </c>
      <c r="C27" s="1">
        <v>4.8999999999999998E-3</v>
      </c>
      <c r="E27" s="1" t="s">
        <v>56</v>
      </c>
    </row>
    <row r="28" spans="1:5" x14ac:dyDescent="0.2">
      <c r="A28" s="1">
        <v>27</v>
      </c>
      <c r="B28" s="1" t="s">
        <v>57</v>
      </c>
      <c r="C28" s="1">
        <v>5.4999999999999997E-3</v>
      </c>
      <c r="E28" s="1" t="s">
        <v>58</v>
      </c>
    </row>
    <row r="29" spans="1:5" x14ac:dyDescent="0.2">
      <c r="A29" s="1">
        <v>28</v>
      </c>
      <c r="B29" s="1" t="s">
        <v>59</v>
      </c>
      <c r="C29" s="1">
        <v>5.4999999999999997E-3</v>
      </c>
      <c r="E29" s="1" t="s">
        <v>60</v>
      </c>
    </row>
    <row r="30" spans="1:5" x14ac:dyDescent="0.2">
      <c r="A30" s="1">
        <v>29</v>
      </c>
      <c r="B30" s="1" t="s">
        <v>61</v>
      </c>
      <c r="C30" s="1">
        <v>6.1000000000000004E-3</v>
      </c>
      <c r="E30" s="1" t="s">
        <v>62</v>
      </c>
    </row>
    <row r="31" spans="1:5" x14ac:dyDescent="0.2">
      <c r="A31" s="1">
        <v>30</v>
      </c>
      <c r="B31" s="1" t="s">
        <v>63</v>
      </c>
      <c r="C31" s="1">
        <v>6.3E-3</v>
      </c>
      <c r="E31" s="1" t="s">
        <v>64</v>
      </c>
    </row>
    <row r="32" spans="1:5" x14ac:dyDescent="0.2">
      <c r="A32" s="1">
        <v>31</v>
      </c>
      <c r="B32" s="1" t="s">
        <v>65</v>
      </c>
      <c r="C32" s="1">
        <v>6.4000000000000003E-3</v>
      </c>
      <c r="E32" s="1" t="s">
        <v>66</v>
      </c>
    </row>
    <row r="33" spans="1:5" x14ac:dyDescent="0.2">
      <c r="A33" s="1">
        <v>32</v>
      </c>
      <c r="B33" s="1" t="s">
        <v>67</v>
      </c>
      <c r="C33" s="1">
        <v>6.4999999999999997E-3</v>
      </c>
      <c r="E33" s="1" t="s">
        <v>68</v>
      </c>
    </row>
    <row r="34" spans="1:5" x14ac:dyDescent="0.2">
      <c r="A34" s="1">
        <v>33</v>
      </c>
      <c r="B34" s="1" t="s">
        <v>69</v>
      </c>
      <c r="C34" s="1">
        <v>6.7000000000000002E-3</v>
      </c>
      <c r="D34" s="3">
        <v>0</v>
      </c>
      <c r="E34" s="1" t="s">
        <v>70</v>
      </c>
    </row>
    <row r="35" spans="1:5" x14ac:dyDescent="0.2">
      <c r="A35" s="1">
        <v>34</v>
      </c>
      <c r="B35" s="1" t="s">
        <v>71</v>
      </c>
      <c r="C35" s="1">
        <v>6.7999999999999996E-3</v>
      </c>
      <c r="E35" s="1" t="s">
        <v>72</v>
      </c>
    </row>
    <row r="36" spans="1:5" x14ac:dyDescent="0.2">
      <c r="A36" s="1">
        <v>35</v>
      </c>
      <c r="B36" s="1" t="s">
        <v>73</v>
      </c>
      <c r="C36" s="1">
        <v>7.1000000000000004E-3</v>
      </c>
      <c r="E36" s="1" t="s">
        <v>74</v>
      </c>
    </row>
    <row r="37" spans="1:5" x14ac:dyDescent="0.2">
      <c r="A37" s="1">
        <v>36</v>
      </c>
      <c r="B37" s="1" t="s">
        <v>75</v>
      </c>
      <c r="C37" s="1">
        <v>7.3000000000000001E-3</v>
      </c>
      <c r="E37" s="1" t="s">
        <v>76</v>
      </c>
    </row>
    <row r="38" spans="1:5" x14ac:dyDescent="0.2">
      <c r="A38" s="1">
        <v>37</v>
      </c>
      <c r="B38" s="1" t="s">
        <v>77</v>
      </c>
      <c r="C38" s="1">
        <v>7.4000000000000003E-3</v>
      </c>
      <c r="D38" s="3">
        <v>0</v>
      </c>
      <c r="E38" s="1" t="s">
        <v>78</v>
      </c>
    </row>
    <row r="39" spans="1:5" x14ac:dyDescent="0.2">
      <c r="A39" s="1">
        <v>38</v>
      </c>
      <c r="B39" s="1" t="s">
        <v>79</v>
      </c>
      <c r="C39" s="1">
        <v>7.4999999999999997E-3</v>
      </c>
      <c r="E39" s="1" t="s">
        <v>80</v>
      </c>
    </row>
    <row r="40" spans="1:5" x14ac:dyDescent="0.2">
      <c r="A40" s="1">
        <v>39</v>
      </c>
      <c r="B40" s="1" t="s">
        <v>81</v>
      </c>
      <c r="C40" s="1">
        <v>7.7000000000000002E-3</v>
      </c>
      <c r="E40" s="1" t="s">
        <v>82</v>
      </c>
    </row>
    <row r="41" spans="1:5" x14ac:dyDescent="0.2">
      <c r="A41" s="1">
        <v>40</v>
      </c>
      <c r="B41" s="1" t="s">
        <v>83</v>
      </c>
      <c r="C41" s="1">
        <v>7.7000000000000002E-3</v>
      </c>
      <c r="E41" s="1" t="s">
        <v>84</v>
      </c>
    </row>
    <row r="42" spans="1:5" x14ac:dyDescent="0.2">
      <c r="A42" s="1">
        <v>41</v>
      </c>
      <c r="B42" s="1" t="s">
        <v>85</v>
      </c>
      <c r="C42" s="1">
        <v>7.7999999999999996E-3</v>
      </c>
      <c r="E42" s="1" t="s">
        <v>86</v>
      </c>
    </row>
    <row r="43" spans="1:5" x14ac:dyDescent="0.2">
      <c r="A43" s="1">
        <v>42</v>
      </c>
      <c r="B43" s="1" t="s">
        <v>87</v>
      </c>
      <c r="C43" s="1">
        <v>8.0999999999999996E-3</v>
      </c>
      <c r="D43" s="3">
        <v>0</v>
      </c>
      <c r="E43" s="1" t="s">
        <v>88</v>
      </c>
    </row>
    <row r="44" spans="1:5" x14ac:dyDescent="0.2">
      <c r="A44" s="1">
        <v>43</v>
      </c>
      <c r="B44" s="1" t="s">
        <v>89</v>
      </c>
      <c r="C44" s="1">
        <v>8.0999999999999996E-3</v>
      </c>
      <c r="E44" s="1" t="s">
        <v>90</v>
      </c>
    </row>
    <row r="45" spans="1:5" x14ac:dyDescent="0.2">
      <c r="A45" s="1">
        <v>44</v>
      </c>
      <c r="B45" s="1" t="s">
        <v>91</v>
      </c>
      <c r="C45" s="1">
        <v>8.5000000000000006E-3</v>
      </c>
      <c r="E45" s="1" t="s">
        <v>92</v>
      </c>
    </row>
    <row r="46" spans="1:5" x14ac:dyDescent="0.2">
      <c r="A46" s="1">
        <v>45</v>
      </c>
      <c r="B46" s="1" t="s">
        <v>93</v>
      </c>
      <c r="C46" s="1">
        <v>8.8000000000000005E-3</v>
      </c>
      <c r="E46" s="1" t="s">
        <v>94</v>
      </c>
    </row>
    <row r="47" spans="1:5" x14ac:dyDescent="0.2">
      <c r="A47" s="1">
        <v>46</v>
      </c>
      <c r="B47" s="1" t="s">
        <v>95</v>
      </c>
      <c r="C47" s="2">
        <v>8.9999999999999993E-3</v>
      </c>
      <c r="D47" s="3">
        <v>0</v>
      </c>
      <c r="E47" s="1" t="s">
        <v>96</v>
      </c>
    </row>
    <row r="48" spans="1:5" x14ac:dyDescent="0.2">
      <c r="A48" s="1">
        <v>47</v>
      </c>
      <c r="B48" s="1" t="s">
        <v>97</v>
      </c>
      <c r="C48" s="1">
        <v>9.4000000000000004E-3</v>
      </c>
      <c r="E48" s="1" t="s">
        <v>98</v>
      </c>
    </row>
    <row r="49" spans="1:5" x14ac:dyDescent="0.2">
      <c r="A49" s="1">
        <v>48</v>
      </c>
      <c r="B49" s="1" t="s">
        <v>99</v>
      </c>
      <c r="C49" s="1">
        <v>9.4999999999999998E-3</v>
      </c>
      <c r="E49" s="1" t="s">
        <v>100</v>
      </c>
    </row>
    <row r="50" spans="1:5" x14ac:dyDescent="0.2">
      <c r="A50" s="1">
        <v>49</v>
      </c>
      <c r="B50" s="1" t="s">
        <v>101</v>
      </c>
      <c r="C50" s="1">
        <v>9.4999999999999998E-3</v>
      </c>
      <c r="E50" s="1" t="s">
        <v>102</v>
      </c>
    </row>
    <row r="51" spans="1:5" x14ac:dyDescent="0.2">
      <c r="A51" s="1">
        <v>50</v>
      </c>
      <c r="B51" s="1" t="s">
        <v>103</v>
      </c>
      <c r="C51" s="4">
        <v>0.01</v>
      </c>
      <c r="E51" s="1" t="s">
        <v>104</v>
      </c>
    </row>
    <row r="52" spans="1:5" x14ac:dyDescent="0.2">
      <c r="A52" s="1">
        <v>51</v>
      </c>
      <c r="B52" s="1" t="s">
        <v>105</v>
      </c>
      <c r="C52" s="4">
        <v>0.01</v>
      </c>
      <c r="E52" s="1" t="s">
        <v>106</v>
      </c>
    </row>
    <row r="53" spans="1:5" x14ac:dyDescent="0.2">
      <c r="A53" s="1">
        <v>52</v>
      </c>
      <c r="B53" s="1" t="s">
        <v>107</v>
      </c>
      <c r="C53" s="4">
        <v>0.01</v>
      </c>
      <c r="E53" s="1" t="s">
        <v>108</v>
      </c>
    </row>
    <row r="54" spans="1:5" x14ac:dyDescent="0.2">
      <c r="A54" s="1">
        <v>53</v>
      </c>
      <c r="B54" s="1" t="s">
        <v>109</v>
      </c>
      <c r="C54" s="2">
        <v>1.0999999999999999E-2</v>
      </c>
      <c r="E54" s="1" t="s">
        <v>110</v>
      </c>
    </row>
    <row r="55" spans="1:5" x14ac:dyDescent="0.2">
      <c r="A55" s="1">
        <v>54</v>
      </c>
      <c r="B55" s="1" t="s">
        <v>111</v>
      </c>
      <c r="C55" s="2">
        <v>1.2E-2</v>
      </c>
      <c r="E55" s="1" t="s">
        <v>112</v>
      </c>
    </row>
    <row r="56" spans="1:5" x14ac:dyDescent="0.2">
      <c r="A56" s="1">
        <v>55</v>
      </c>
      <c r="B56" s="1" t="s">
        <v>113</v>
      </c>
      <c r="C56" s="2">
        <v>1.2E-2</v>
      </c>
      <c r="E56" s="1" t="s">
        <v>114</v>
      </c>
    </row>
    <row r="57" spans="1:5" x14ac:dyDescent="0.2">
      <c r="A57" s="1">
        <v>56</v>
      </c>
      <c r="B57" s="1" t="s">
        <v>115</v>
      </c>
      <c r="C57" s="2">
        <v>1.2E-2</v>
      </c>
      <c r="E57" s="1" t="s">
        <v>116</v>
      </c>
    </row>
    <row r="58" spans="1:5" x14ac:dyDescent="0.2">
      <c r="A58" s="1">
        <v>57</v>
      </c>
      <c r="B58" s="1" t="s">
        <v>117</v>
      </c>
      <c r="C58" s="2">
        <v>1.2E-2</v>
      </c>
      <c r="E58" s="1" t="s">
        <v>118</v>
      </c>
    </row>
    <row r="59" spans="1:5" x14ac:dyDescent="0.2">
      <c r="A59" s="1">
        <v>58</v>
      </c>
      <c r="B59" s="1" t="s">
        <v>119</v>
      </c>
      <c r="C59" s="2">
        <v>1.2999999999999999E-2</v>
      </c>
      <c r="E59" s="1" t="s">
        <v>120</v>
      </c>
    </row>
    <row r="60" spans="1:5" x14ac:dyDescent="0.2">
      <c r="A60" s="1">
        <v>59</v>
      </c>
      <c r="B60" s="1" t="s">
        <v>121</v>
      </c>
      <c r="C60" s="2">
        <v>1.2999999999999999E-2</v>
      </c>
      <c r="E60" s="1" t="s">
        <v>122</v>
      </c>
    </row>
    <row r="61" spans="1:5" x14ac:dyDescent="0.2">
      <c r="A61" s="1">
        <v>60</v>
      </c>
      <c r="B61" s="1" t="s">
        <v>123</v>
      </c>
      <c r="C61" s="2">
        <v>1.4E-2</v>
      </c>
      <c r="E61" s="1" t="s">
        <v>124</v>
      </c>
    </row>
    <row r="62" spans="1:5" x14ac:dyDescent="0.2">
      <c r="A62" s="1">
        <v>61</v>
      </c>
      <c r="B62" s="1" t="s">
        <v>125</v>
      </c>
      <c r="C62" s="2">
        <v>1.4E-2</v>
      </c>
      <c r="E62" s="1" t="s">
        <v>126</v>
      </c>
    </row>
    <row r="63" spans="1:5" x14ac:dyDescent="0.2">
      <c r="A63" s="1">
        <v>62</v>
      </c>
      <c r="B63" s="1" t="s">
        <v>127</v>
      </c>
      <c r="C63" s="2">
        <v>1.4E-2</v>
      </c>
      <c r="D63" s="3">
        <v>0</v>
      </c>
      <c r="E63" s="1" t="s">
        <v>128</v>
      </c>
    </row>
    <row r="64" spans="1:5" x14ac:dyDescent="0.2">
      <c r="A64" s="1">
        <v>63</v>
      </c>
      <c r="B64" s="1" t="s">
        <v>129</v>
      </c>
      <c r="C64" s="2">
        <v>1.4E-2</v>
      </c>
      <c r="E64" s="1" t="s">
        <v>130</v>
      </c>
    </row>
    <row r="65" spans="1:5" x14ac:dyDescent="0.2">
      <c r="A65" s="1">
        <v>64</v>
      </c>
      <c r="B65" s="1" t="s">
        <v>131</v>
      </c>
      <c r="C65" s="2">
        <v>1.4E-2</v>
      </c>
      <c r="E65" s="1" t="s">
        <v>132</v>
      </c>
    </row>
    <row r="66" spans="1:5" x14ac:dyDescent="0.2">
      <c r="A66" s="1">
        <v>65</v>
      </c>
      <c r="B66" s="1" t="s">
        <v>133</v>
      </c>
      <c r="C66" s="2">
        <v>1.4E-2</v>
      </c>
      <c r="E66" s="1" t="s">
        <v>134</v>
      </c>
    </row>
    <row r="67" spans="1:5" x14ac:dyDescent="0.2">
      <c r="A67" s="1">
        <v>66</v>
      </c>
      <c r="B67" s="1" t="s">
        <v>135</v>
      </c>
      <c r="C67" s="2">
        <v>1.4999999999999999E-2</v>
      </c>
      <c r="E67" s="1" t="s">
        <v>136</v>
      </c>
    </row>
    <row r="68" spans="1:5" x14ac:dyDescent="0.2">
      <c r="A68" s="1">
        <v>67</v>
      </c>
      <c r="B68" s="1" t="s">
        <v>137</v>
      </c>
      <c r="C68" s="2">
        <v>1.4999999999999999E-2</v>
      </c>
      <c r="E68" s="1" t="s">
        <v>138</v>
      </c>
    </row>
    <row r="69" spans="1:5" x14ac:dyDescent="0.2">
      <c r="A69" s="1">
        <v>68</v>
      </c>
      <c r="B69" s="1" t="s">
        <v>139</v>
      </c>
      <c r="C69" s="2">
        <v>1.4999999999999999E-2</v>
      </c>
      <c r="E69" s="1" t="s">
        <v>140</v>
      </c>
    </row>
    <row r="70" spans="1:5" x14ac:dyDescent="0.2">
      <c r="A70" s="1">
        <v>69</v>
      </c>
      <c r="B70" s="1" t="s">
        <v>141</v>
      </c>
      <c r="C70" s="2">
        <v>1.4999999999999999E-2</v>
      </c>
      <c r="E70" s="1" t="s">
        <v>142</v>
      </c>
    </row>
    <row r="71" spans="1:5" x14ac:dyDescent="0.2">
      <c r="A71" s="1">
        <v>70</v>
      </c>
      <c r="B71" s="1" t="s">
        <v>143</v>
      </c>
      <c r="C71" s="2">
        <v>1.4999999999999999E-2</v>
      </c>
      <c r="D71" s="3">
        <v>0</v>
      </c>
      <c r="E71" s="1" t="s">
        <v>144</v>
      </c>
    </row>
    <row r="72" spans="1:5" x14ac:dyDescent="0.2">
      <c r="A72" s="1">
        <v>71</v>
      </c>
      <c r="B72" s="1" t="s">
        <v>145</v>
      </c>
      <c r="C72" s="2">
        <v>1.4999999999999999E-2</v>
      </c>
      <c r="D72" s="3">
        <v>0</v>
      </c>
      <c r="E72" s="1" t="s">
        <v>146</v>
      </c>
    </row>
    <row r="73" spans="1:5" x14ac:dyDescent="0.2">
      <c r="A73" s="1">
        <v>72</v>
      </c>
      <c r="B73" s="1" t="s">
        <v>147</v>
      </c>
      <c r="C73" s="2">
        <v>1.4999999999999999E-2</v>
      </c>
      <c r="E73" s="1" t="s">
        <v>148</v>
      </c>
    </row>
    <row r="74" spans="1:5" x14ac:dyDescent="0.2">
      <c r="A74" s="1">
        <v>73</v>
      </c>
      <c r="B74" s="1" t="s">
        <v>149</v>
      </c>
      <c r="C74" s="2">
        <v>1.6E-2</v>
      </c>
      <c r="E74" s="1" t="s">
        <v>150</v>
      </c>
    </row>
    <row r="75" spans="1:5" x14ac:dyDescent="0.2">
      <c r="A75" s="1">
        <v>74</v>
      </c>
      <c r="B75" s="1" t="s">
        <v>151</v>
      </c>
      <c r="C75" s="2">
        <v>1.6E-2</v>
      </c>
      <c r="E75" s="1" t="s">
        <v>152</v>
      </c>
    </row>
    <row r="76" spans="1:5" x14ac:dyDescent="0.2">
      <c r="A76" s="1">
        <v>75</v>
      </c>
      <c r="B76" s="1" t="s">
        <v>153</v>
      </c>
      <c r="C76" s="2">
        <v>1.6E-2</v>
      </c>
      <c r="E76" s="1" t="s">
        <v>154</v>
      </c>
    </row>
    <row r="77" spans="1:5" x14ac:dyDescent="0.2">
      <c r="A77" s="1">
        <v>76</v>
      </c>
      <c r="B77" s="1" t="s">
        <v>155</v>
      </c>
      <c r="C77" s="2">
        <v>1.6E-2</v>
      </c>
      <c r="E77" s="1" t="s">
        <v>156</v>
      </c>
    </row>
    <row r="78" spans="1:5" x14ac:dyDescent="0.2">
      <c r="A78" s="1">
        <v>77</v>
      </c>
      <c r="B78" s="1" t="s">
        <v>157</v>
      </c>
      <c r="C78" s="2">
        <v>1.7000000000000001E-2</v>
      </c>
      <c r="E78" s="1" t="s">
        <v>158</v>
      </c>
    </row>
    <row r="79" spans="1:5" x14ac:dyDescent="0.2">
      <c r="A79" s="1">
        <v>78</v>
      </c>
      <c r="B79" s="1" t="s">
        <v>159</v>
      </c>
      <c r="C79" s="2">
        <v>1.7000000000000001E-2</v>
      </c>
      <c r="E79" s="1" t="s">
        <v>160</v>
      </c>
    </row>
    <row r="80" spans="1:5" x14ac:dyDescent="0.2">
      <c r="A80" s="1">
        <v>79</v>
      </c>
      <c r="B80" s="1" t="s">
        <v>161</v>
      </c>
      <c r="C80" s="2">
        <v>1.7000000000000001E-2</v>
      </c>
      <c r="E80" s="1" t="s">
        <v>162</v>
      </c>
    </row>
    <row r="81" spans="1:5" x14ac:dyDescent="0.2">
      <c r="A81" s="1">
        <v>80</v>
      </c>
      <c r="B81" s="1" t="s">
        <v>163</v>
      </c>
      <c r="C81" s="2">
        <v>1.7999999999999999E-2</v>
      </c>
      <c r="E81" s="1" t="s">
        <v>164</v>
      </c>
    </row>
    <row r="82" spans="1:5" x14ac:dyDescent="0.2">
      <c r="A82" s="1">
        <v>81</v>
      </c>
      <c r="B82" s="1" t="s">
        <v>165</v>
      </c>
      <c r="C82" s="2">
        <v>1.7999999999999999E-2</v>
      </c>
      <c r="E82" s="1" t="s">
        <v>166</v>
      </c>
    </row>
    <row r="83" spans="1:5" x14ac:dyDescent="0.2">
      <c r="A83" s="1">
        <v>82</v>
      </c>
      <c r="B83" s="1" t="s">
        <v>167</v>
      </c>
      <c r="C83" s="2">
        <v>1.7999999999999999E-2</v>
      </c>
      <c r="E83" s="1" t="s">
        <v>168</v>
      </c>
    </row>
    <row r="84" spans="1:5" x14ac:dyDescent="0.2">
      <c r="A84" s="1">
        <v>83</v>
      </c>
      <c r="B84" s="1" t="s">
        <v>169</v>
      </c>
      <c r="C84" s="2">
        <v>1.7999999999999999E-2</v>
      </c>
      <c r="E84" s="1" t="s">
        <v>170</v>
      </c>
    </row>
    <row r="85" spans="1:5" x14ac:dyDescent="0.2">
      <c r="A85" s="1">
        <v>84</v>
      </c>
      <c r="B85" s="1" t="s">
        <v>171</v>
      </c>
      <c r="C85" s="2">
        <v>1.9E-2</v>
      </c>
      <c r="D85" s="3">
        <v>0</v>
      </c>
      <c r="E85" s="1" t="s">
        <v>172</v>
      </c>
    </row>
    <row r="86" spans="1:5" x14ac:dyDescent="0.2">
      <c r="A86" s="1">
        <v>85</v>
      </c>
      <c r="B86" s="1" t="s">
        <v>173</v>
      </c>
      <c r="C86" s="4">
        <v>0.02</v>
      </c>
      <c r="E86" s="1" t="s">
        <v>174</v>
      </c>
    </row>
    <row r="87" spans="1:5" x14ac:dyDescent="0.2">
      <c r="A87" s="1">
        <v>86</v>
      </c>
      <c r="B87" s="1" t="s">
        <v>175</v>
      </c>
      <c r="C87" s="2">
        <v>2.1000000000000001E-2</v>
      </c>
      <c r="E87" s="1" t="s">
        <v>176</v>
      </c>
    </row>
    <row r="88" spans="1:5" x14ac:dyDescent="0.2">
      <c r="A88" s="1">
        <v>87</v>
      </c>
      <c r="B88" s="1" t="s">
        <v>177</v>
      </c>
      <c r="C88" s="2">
        <v>2.1000000000000001E-2</v>
      </c>
      <c r="E88" s="1" t="s">
        <v>178</v>
      </c>
    </row>
    <row r="89" spans="1:5" x14ac:dyDescent="0.2">
      <c r="A89" s="1">
        <v>88</v>
      </c>
      <c r="B89" s="1" t="s">
        <v>179</v>
      </c>
      <c r="C89" s="2">
        <v>2.1000000000000001E-2</v>
      </c>
      <c r="E89" s="1" t="s">
        <v>180</v>
      </c>
    </row>
    <row r="90" spans="1:5" x14ac:dyDescent="0.2">
      <c r="A90" s="1">
        <v>89</v>
      </c>
      <c r="B90" s="1" t="s">
        <v>181</v>
      </c>
      <c r="C90" s="2">
        <v>2.1000000000000001E-2</v>
      </c>
      <c r="D90" s="3">
        <v>0</v>
      </c>
      <c r="E90" s="1" t="s">
        <v>182</v>
      </c>
    </row>
    <row r="91" spans="1:5" x14ac:dyDescent="0.2">
      <c r="A91" s="1">
        <v>90</v>
      </c>
      <c r="B91" s="1" t="s">
        <v>183</v>
      </c>
      <c r="C91" s="2">
        <v>2.1000000000000001E-2</v>
      </c>
      <c r="E91" s="1" t="s">
        <v>184</v>
      </c>
    </row>
    <row r="92" spans="1:5" x14ac:dyDescent="0.2">
      <c r="A92" s="1">
        <v>91</v>
      </c>
      <c r="B92" s="1" t="s">
        <v>185</v>
      </c>
      <c r="C92" s="2">
        <v>2.1000000000000001E-2</v>
      </c>
      <c r="E92" s="1" t="s">
        <v>186</v>
      </c>
    </row>
    <row r="93" spans="1:5" x14ac:dyDescent="0.2">
      <c r="A93" s="1">
        <v>92</v>
      </c>
      <c r="B93" s="1" t="s">
        <v>187</v>
      </c>
      <c r="C93" s="2">
        <v>2.1999999999999999E-2</v>
      </c>
      <c r="E93" s="1" t="s">
        <v>188</v>
      </c>
    </row>
    <row r="94" spans="1:5" x14ac:dyDescent="0.2">
      <c r="A94" s="1">
        <v>93</v>
      </c>
      <c r="B94" s="1" t="s">
        <v>189</v>
      </c>
      <c r="C94" s="2">
        <v>2.1999999999999999E-2</v>
      </c>
      <c r="E94" s="1" t="s">
        <v>190</v>
      </c>
    </row>
    <row r="95" spans="1:5" x14ac:dyDescent="0.2">
      <c r="A95" s="1">
        <v>94</v>
      </c>
      <c r="B95" s="1" t="s">
        <v>191</v>
      </c>
      <c r="C95" s="2">
        <v>2.3E-2</v>
      </c>
      <c r="E95" s="1" t="s">
        <v>192</v>
      </c>
    </row>
    <row r="96" spans="1:5" x14ac:dyDescent="0.2">
      <c r="A96" s="1">
        <v>95</v>
      </c>
      <c r="B96" s="1" t="s">
        <v>193</v>
      </c>
      <c r="C96" s="2">
        <v>2.3E-2</v>
      </c>
      <c r="E96" s="1" t="s">
        <v>194</v>
      </c>
    </row>
    <row r="97" spans="1:5" x14ac:dyDescent="0.2">
      <c r="A97" s="1">
        <v>96</v>
      </c>
      <c r="B97" s="1" t="s">
        <v>195</v>
      </c>
      <c r="C97" s="2">
        <v>2.5000000000000001E-2</v>
      </c>
      <c r="E97" s="1" t="s">
        <v>196</v>
      </c>
    </row>
    <row r="98" spans="1:5" x14ac:dyDescent="0.2">
      <c r="A98" s="1">
        <v>97</v>
      </c>
      <c r="B98" s="1" t="s">
        <v>197</v>
      </c>
      <c r="C98" s="2">
        <v>2.5000000000000001E-2</v>
      </c>
      <c r="E98" s="1" t="s">
        <v>198</v>
      </c>
    </row>
    <row r="99" spans="1:5" x14ac:dyDescent="0.2">
      <c r="A99" s="1">
        <v>98</v>
      </c>
      <c r="B99" s="1" t="s">
        <v>199</v>
      </c>
      <c r="C99" s="2">
        <v>2.5000000000000001E-2</v>
      </c>
      <c r="E99" s="1" t="s">
        <v>200</v>
      </c>
    </row>
    <row r="100" spans="1:5" x14ac:dyDescent="0.2">
      <c r="A100" s="1">
        <v>99</v>
      </c>
      <c r="B100" s="1" t="s">
        <v>201</v>
      </c>
      <c r="C100" s="2">
        <v>2.7E-2</v>
      </c>
      <c r="E100" s="1" t="s">
        <v>202</v>
      </c>
    </row>
    <row r="101" spans="1:5" x14ac:dyDescent="0.2">
      <c r="A101" s="1">
        <v>100</v>
      </c>
      <c r="B101" s="1" t="s">
        <v>203</v>
      </c>
      <c r="C101" s="2">
        <v>2.7E-2</v>
      </c>
      <c r="E101" s="1" t="s">
        <v>204</v>
      </c>
    </row>
    <row r="102" spans="1:5" x14ac:dyDescent="0.2">
      <c r="A102" s="1">
        <v>101</v>
      </c>
      <c r="B102" s="1" t="s">
        <v>205</v>
      </c>
      <c r="C102" s="2">
        <v>2.8000000000000001E-2</v>
      </c>
      <c r="E102" s="1" t="s">
        <v>206</v>
      </c>
    </row>
    <row r="103" spans="1:5" x14ac:dyDescent="0.2">
      <c r="A103" s="1">
        <v>102</v>
      </c>
      <c r="B103" s="1" t="s">
        <v>207</v>
      </c>
      <c r="C103" s="2">
        <v>2.8000000000000001E-2</v>
      </c>
      <c r="E103" s="1" t="s">
        <v>208</v>
      </c>
    </row>
    <row r="104" spans="1:5" x14ac:dyDescent="0.2">
      <c r="A104" s="1">
        <v>103</v>
      </c>
      <c r="B104" s="1" t="s">
        <v>209</v>
      </c>
      <c r="C104" s="2">
        <v>2.8000000000000001E-2</v>
      </c>
      <c r="E104" s="1" t="s">
        <v>210</v>
      </c>
    </row>
    <row r="105" spans="1:5" x14ac:dyDescent="0.2">
      <c r="A105" s="1">
        <v>104</v>
      </c>
      <c r="B105" s="1" t="s">
        <v>211</v>
      </c>
      <c r="C105" s="2">
        <v>2.9000000000000001E-2</v>
      </c>
      <c r="E105" s="1" t="s">
        <v>212</v>
      </c>
    </row>
    <row r="106" spans="1:5" x14ac:dyDescent="0.2">
      <c r="A106" s="1">
        <v>105</v>
      </c>
      <c r="B106" s="1" t="s">
        <v>213</v>
      </c>
      <c r="C106" s="2">
        <v>2.9000000000000001E-2</v>
      </c>
      <c r="E106" s="1" t="s">
        <v>214</v>
      </c>
    </row>
    <row r="107" spans="1:5" x14ac:dyDescent="0.2">
      <c r="A107" s="1">
        <v>106</v>
      </c>
      <c r="B107" s="1" t="s">
        <v>215</v>
      </c>
      <c r="C107" s="2">
        <v>2.9000000000000001E-2</v>
      </c>
      <c r="E107" s="1" t="s">
        <v>216</v>
      </c>
    </row>
    <row r="108" spans="1:5" x14ac:dyDescent="0.2">
      <c r="A108" s="1">
        <v>107</v>
      </c>
      <c r="B108" s="1" t="s">
        <v>217</v>
      </c>
      <c r="C108" s="4">
        <v>0.03</v>
      </c>
      <c r="E108" s="1" t="s">
        <v>218</v>
      </c>
    </row>
    <row r="109" spans="1:5" x14ac:dyDescent="0.2">
      <c r="A109" s="1">
        <v>108</v>
      </c>
      <c r="B109" s="1" t="s">
        <v>219</v>
      </c>
      <c r="C109" s="4">
        <v>0.03</v>
      </c>
      <c r="E109" s="1" t="s">
        <v>220</v>
      </c>
    </row>
    <row r="110" spans="1:5" x14ac:dyDescent="0.2">
      <c r="A110" s="1">
        <v>109</v>
      </c>
      <c r="B110" s="1" t="s">
        <v>221</v>
      </c>
      <c r="C110" s="4">
        <v>0.03</v>
      </c>
      <c r="E110" s="1" t="s">
        <v>222</v>
      </c>
    </row>
    <row r="111" spans="1:5" x14ac:dyDescent="0.2">
      <c r="A111" s="1">
        <v>110</v>
      </c>
      <c r="B111" s="1" t="s">
        <v>223</v>
      </c>
      <c r="C111" s="4">
        <v>0.03</v>
      </c>
      <c r="E111" s="1" t="s">
        <v>224</v>
      </c>
    </row>
    <row r="112" spans="1:5" x14ac:dyDescent="0.2">
      <c r="A112" s="1">
        <v>111</v>
      </c>
      <c r="B112" s="1" t="s">
        <v>225</v>
      </c>
      <c r="C112" s="4">
        <v>0.03</v>
      </c>
      <c r="E112" s="1" t="s">
        <v>226</v>
      </c>
    </row>
    <row r="113" spans="1:5" x14ac:dyDescent="0.2">
      <c r="A113" s="1">
        <v>112</v>
      </c>
      <c r="B113" s="1" t="s">
        <v>227</v>
      </c>
      <c r="C113" s="2">
        <v>3.2000000000000001E-2</v>
      </c>
      <c r="E113" s="1" t="s">
        <v>228</v>
      </c>
    </row>
    <row r="114" spans="1:5" x14ac:dyDescent="0.2">
      <c r="A114" s="1">
        <v>113</v>
      </c>
      <c r="B114" s="1" t="s">
        <v>229</v>
      </c>
      <c r="C114" s="2">
        <v>3.3000000000000002E-2</v>
      </c>
      <c r="E114" s="1" t="s">
        <v>230</v>
      </c>
    </row>
    <row r="115" spans="1:5" x14ac:dyDescent="0.2">
      <c r="A115" s="1">
        <v>114</v>
      </c>
      <c r="B115" s="1" t="s">
        <v>231</v>
      </c>
      <c r="C115" s="2">
        <v>3.3000000000000002E-2</v>
      </c>
      <c r="D115" s="3">
        <v>0</v>
      </c>
      <c r="E115" s="1" t="s">
        <v>232</v>
      </c>
    </row>
    <row r="116" spans="1:5" x14ac:dyDescent="0.2">
      <c r="A116" s="1">
        <v>115</v>
      </c>
      <c r="B116" s="1" t="s">
        <v>233</v>
      </c>
      <c r="C116" s="2">
        <v>3.5000000000000003E-2</v>
      </c>
      <c r="D116" s="3">
        <v>0</v>
      </c>
      <c r="E116" s="1" t="s">
        <v>234</v>
      </c>
    </row>
    <row r="117" spans="1:5" x14ac:dyDescent="0.2">
      <c r="A117" s="1">
        <v>116</v>
      </c>
      <c r="B117" s="1" t="s">
        <v>235</v>
      </c>
      <c r="C117" s="2">
        <v>3.5000000000000003E-2</v>
      </c>
      <c r="E117" s="1" t="s">
        <v>236</v>
      </c>
    </row>
    <row r="118" spans="1:5" x14ac:dyDescent="0.2">
      <c r="A118" s="1">
        <v>117</v>
      </c>
      <c r="B118" s="1" t="s">
        <v>237</v>
      </c>
      <c r="C118" s="2">
        <v>3.5000000000000003E-2</v>
      </c>
      <c r="E118" s="1" t="s">
        <v>238</v>
      </c>
    </row>
    <row r="119" spans="1:5" x14ac:dyDescent="0.2">
      <c r="A119" s="1">
        <v>118</v>
      </c>
      <c r="B119" s="1" t="s">
        <v>239</v>
      </c>
      <c r="C119" s="2">
        <v>3.5000000000000003E-2</v>
      </c>
      <c r="E119" s="1" t="s">
        <v>240</v>
      </c>
    </row>
    <row r="120" spans="1:5" x14ac:dyDescent="0.2">
      <c r="A120" s="1">
        <v>119</v>
      </c>
      <c r="B120" s="1" t="s">
        <v>241</v>
      </c>
      <c r="C120" s="2">
        <v>3.6999999999999998E-2</v>
      </c>
      <c r="E120" s="1" t="s">
        <v>242</v>
      </c>
    </row>
    <row r="121" spans="1:5" x14ac:dyDescent="0.2">
      <c r="A121" s="1">
        <v>120</v>
      </c>
      <c r="B121" s="1" t="s">
        <v>243</v>
      </c>
      <c r="C121" s="2">
        <v>3.6999999999999998E-2</v>
      </c>
      <c r="E121" s="1" t="s">
        <v>244</v>
      </c>
    </row>
    <row r="122" spans="1:5" x14ac:dyDescent="0.2">
      <c r="A122" s="1">
        <v>121</v>
      </c>
      <c r="B122" s="1" t="s">
        <v>245</v>
      </c>
      <c r="C122" s="2">
        <v>3.6999999999999998E-2</v>
      </c>
      <c r="D122" s="3">
        <v>0</v>
      </c>
      <c r="E122" s="1" t="s">
        <v>246</v>
      </c>
    </row>
    <row r="123" spans="1:5" x14ac:dyDescent="0.2">
      <c r="A123" s="1">
        <v>122</v>
      </c>
      <c r="B123" s="1" t="s">
        <v>247</v>
      </c>
      <c r="C123" s="2">
        <v>3.7999999999999999E-2</v>
      </c>
      <c r="E123" s="1" t="s">
        <v>248</v>
      </c>
    </row>
    <row r="124" spans="1:5" x14ac:dyDescent="0.2">
      <c r="A124" s="1">
        <v>123</v>
      </c>
      <c r="B124" s="1" t="s">
        <v>249</v>
      </c>
      <c r="C124" s="2">
        <v>3.7999999999999999E-2</v>
      </c>
      <c r="E124" s="1" t="s">
        <v>250</v>
      </c>
    </row>
    <row r="125" spans="1:5" x14ac:dyDescent="0.2">
      <c r="A125" s="1">
        <v>124</v>
      </c>
      <c r="B125" s="1" t="s">
        <v>251</v>
      </c>
      <c r="C125" s="2">
        <v>3.9E-2</v>
      </c>
      <c r="E125" s="1" t="s">
        <v>252</v>
      </c>
    </row>
    <row r="126" spans="1:5" x14ac:dyDescent="0.2">
      <c r="A126" s="1">
        <v>125</v>
      </c>
      <c r="B126" s="1" t="s">
        <v>253</v>
      </c>
      <c r="C126" s="2">
        <v>3.9E-2</v>
      </c>
      <c r="E126" s="1" t="s">
        <v>254</v>
      </c>
    </row>
    <row r="127" spans="1:5" x14ac:dyDescent="0.2">
      <c r="A127" s="1">
        <v>126</v>
      </c>
      <c r="B127" s="1" t="s">
        <v>255</v>
      </c>
      <c r="C127" s="4">
        <v>0.04</v>
      </c>
      <c r="E127" s="1" t="s">
        <v>256</v>
      </c>
    </row>
    <row r="128" spans="1:5" x14ac:dyDescent="0.2">
      <c r="A128" s="1">
        <v>127</v>
      </c>
      <c r="B128" s="1" t="s">
        <v>257</v>
      </c>
      <c r="C128" s="4">
        <v>0.04</v>
      </c>
      <c r="E128" s="1" t="s">
        <v>258</v>
      </c>
    </row>
    <row r="129" spans="1:5" x14ac:dyDescent="0.2">
      <c r="A129" s="1">
        <v>128</v>
      </c>
      <c r="B129" s="1" t="s">
        <v>259</v>
      </c>
      <c r="C129" s="2">
        <v>4.1000000000000002E-2</v>
      </c>
      <c r="E129" s="1" t="s">
        <v>260</v>
      </c>
    </row>
    <row r="130" spans="1:5" x14ac:dyDescent="0.2">
      <c r="A130" s="1">
        <v>129</v>
      </c>
      <c r="B130" s="1" t="s">
        <v>261</v>
      </c>
      <c r="C130" s="2">
        <v>4.1000000000000002E-2</v>
      </c>
      <c r="E130" s="1" t="s">
        <v>262</v>
      </c>
    </row>
    <row r="131" spans="1:5" x14ac:dyDescent="0.2">
      <c r="A131" s="1">
        <v>130</v>
      </c>
      <c r="B131" s="1" t="s">
        <v>263</v>
      </c>
      <c r="C131" s="2">
        <v>4.2000000000000003E-2</v>
      </c>
      <c r="E131" s="1" t="s">
        <v>264</v>
      </c>
    </row>
    <row r="132" spans="1:5" x14ac:dyDescent="0.2">
      <c r="A132" s="1">
        <v>131</v>
      </c>
      <c r="B132" s="1" t="s">
        <v>265</v>
      </c>
      <c r="C132" s="2">
        <v>4.2000000000000003E-2</v>
      </c>
      <c r="E132" s="1" t="s">
        <v>266</v>
      </c>
    </row>
    <row r="133" spans="1:5" x14ac:dyDescent="0.2">
      <c r="A133" s="1">
        <v>132</v>
      </c>
      <c r="B133" s="1" t="s">
        <v>267</v>
      </c>
      <c r="C133" s="2">
        <v>4.2999999999999997E-2</v>
      </c>
      <c r="E133" s="1" t="s">
        <v>268</v>
      </c>
    </row>
    <row r="134" spans="1:5" x14ac:dyDescent="0.2">
      <c r="A134" s="1">
        <v>133</v>
      </c>
      <c r="B134" s="1" t="s">
        <v>269</v>
      </c>
      <c r="C134" s="2">
        <v>4.4999999999999998E-2</v>
      </c>
      <c r="D134" s="3">
        <v>0</v>
      </c>
      <c r="E134" s="1" t="s">
        <v>270</v>
      </c>
    </row>
    <row r="135" spans="1:5" x14ac:dyDescent="0.2">
      <c r="A135" s="1">
        <v>134</v>
      </c>
      <c r="B135" s="1" t="s">
        <v>271</v>
      </c>
      <c r="C135" s="2">
        <v>4.4999999999999998E-2</v>
      </c>
      <c r="E135" s="1" t="s">
        <v>272</v>
      </c>
    </row>
    <row r="136" spans="1:5" x14ac:dyDescent="0.2">
      <c r="A136" s="1">
        <v>135</v>
      </c>
      <c r="B136" s="1" t="s">
        <v>273</v>
      </c>
      <c r="C136" s="2">
        <v>4.7E-2</v>
      </c>
      <c r="E136" s="1" t="s">
        <v>274</v>
      </c>
    </row>
    <row r="137" spans="1:5" x14ac:dyDescent="0.2">
      <c r="A137" s="1">
        <v>136</v>
      </c>
      <c r="B137" s="1" t="s">
        <v>275</v>
      </c>
      <c r="C137" s="2">
        <v>4.7E-2</v>
      </c>
      <c r="E137" s="1" t="s">
        <v>276</v>
      </c>
    </row>
    <row r="138" spans="1:5" x14ac:dyDescent="0.2">
      <c r="A138" s="1">
        <v>137</v>
      </c>
      <c r="B138" s="1" t="s">
        <v>277</v>
      </c>
      <c r="C138" s="2">
        <v>4.7E-2</v>
      </c>
      <c r="E138" s="1" t="s">
        <v>278</v>
      </c>
    </row>
    <row r="139" spans="1:5" x14ac:dyDescent="0.2">
      <c r="A139" s="1">
        <v>138</v>
      </c>
      <c r="B139" s="1" t="s">
        <v>279</v>
      </c>
      <c r="C139" s="2">
        <v>4.8000000000000001E-2</v>
      </c>
      <c r="E139" s="1" t="s">
        <v>280</v>
      </c>
    </row>
    <row r="140" spans="1:5" x14ac:dyDescent="0.2">
      <c r="A140" s="1">
        <v>139</v>
      </c>
      <c r="B140" s="1" t="s">
        <v>281</v>
      </c>
      <c r="C140" s="2">
        <v>4.9000000000000002E-2</v>
      </c>
      <c r="E140" s="1" t="s">
        <v>282</v>
      </c>
    </row>
    <row r="141" spans="1:5" x14ac:dyDescent="0.2">
      <c r="A141" s="1">
        <v>140</v>
      </c>
      <c r="B141" s="1" t="s">
        <v>283</v>
      </c>
      <c r="C141" s="2">
        <v>5.5E-2</v>
      </c>
      <c r="E141" s="1" t="s">
        <v>284</v>
      </c>
    </row>
    <row r="142" spans="1:5" x14ac:dyDescent="0.2">
      <c r="A142" s="1">
        <v>141</v>
      </c>
      <c r="B142" s="1" t="s">
        <v>285</v>
      </c>
      <c r="C142" s="2">
        <v>5.5E-2</v>
      </c>
      <c r="E142" s="1" t="s">
        <v>286</v>
      </c>
    </row>
    <row r="143" spans="1:5" x14ac:dyDescent="0.2">
      <c r="A143" s="1">
        <v>142</v>
      </c>
      <c r="B143" s="1" t="s">
        <v>287</v>
      </c>
      <c r="C143" s="2">
        <v>5.5E-2</v>
      </c>
      <c r="D143" s="3">
        <v>0</v>
      </c>
      <c r="E143" s="1" t="s">
        <v>288</v>
      </c>
    </row>
    <row r="144" spans="1:5" x14ac:dyDescent="0.2">
      <c r="A144" s="1">
        <v>143</v>
      </c>
      <c r="B144" s="1" t="s">
        <v>289</v>
      </c>
      <c r="C144" s="2">
        <v>5.7000000000000002E-2</v>
      </c>
      <c r="E144" s="1" t="s">
        <v>290</v>
      </c>
    </row>
    <row r="145" spans="1:5" x14ac:dyDescent="0.2">
      <c r="A145" s="1">
        <v>144</v>
      </c>
      <c r="B145" s="1" t="s">
        <v>291</v>
      </c>
      <c r="C145" s="2">
        <v>5.8000000000000003E-2</v>
      </c>
      <c r="E145" s="1" t="s">
        <v>292</v>
      </c>
    </row>
    <row r="146" spans="1:5" x14ac:dyDescent="0.2">
      <c r="A146" s="1">
        <v>145</v>
      </c>
      <c r="B146" s="1" t="s">
        <v>293</v>
      </c>
      <c r="C146" s="2">
        <v>5.8999999999999997E-2</v>
      </c>
      <c r="E146" s="1" t="s">
        <v>294</v>
      </c>
    </row>
    <row r="147" spans="1:5" x14ac:dyDescent="0.2">
      <c r="A147" s="1">
        <v>146</v>
      </c>
      <c r="B147" s="1" t="s">
        <v>295</v>
      </c>
      <c r="C147" s="4">
        <v>0.06</v>
      </c>
      <c r="E147" s="1" t="s">
        <v>296</v>
      </c>
    </row>
    <row r="148" spans="1:5" x14ac:dyDescent="0.2">
      <c r="A148" s="1">
        <v>147</v>
      </c>
      <c r="B148" s="1" t="s">
        <v>297</v>
      </c>
      <c r="C148" s="2">
        <v>6.0999999999999999E-2</v>
      </c>
      <c r="E148" s="1" t="s">
        <v>298</v>
      </c>
    </row>
    <row r="149" spans="1:5" x14ac:dyDescent="0.2">
      <c r="A149" s="1">
        <v>148</v>
      </c>
      <c r="B149" s="1" t="s">
        <v>299</v>
      </c>
      <c r="C149" s="2">
        <v>6.4000000000000001E-2</v>
      </c>
      <c r="E149" s="1" t="s">
        <v>300</v>
      </c>
    </row>
    <row r="150" spans="1:5" x14ac:dyDescent="0.2">
      <c r="A150" s="1">
        <v>149</v>
      </c>
      <c r="B150" s="1" t="s">
        <v>301</v>
      </c>
      <c r="C150" s="2">
        <v>6.6000000000000003E-2</v>
      </c>
      <c r="E150" s="1" t="s">
        <v>302</v>
      </c>
    </row>
    <row r="151" spans="1:5" x14ac:dyDescent="0.2">
      <c r="A151" s="1">
        <v>150</v>
      </c>
      <c r="B151" s="1" t="s">
        <v>303</v>
      </c>
      <c r="C151" s="2">
        <v>6.6000000000000003E-2</v>
      </c>
      <c r="E151" s="1" t="s">
        <v>304</v>
      </c>
    </row>
    <row r="152" spans="1:5" x14ac:dyDescent="0.2">
      <c r="A152" s="1">
        <v>151</v>
      </c>
      <c r="B152" s="1" t="s">
        <v>305</v>
      </c>
      <c r="C152" s="2">
        <v>6.7000000000000004E-2</v>
      </c>
      <c r="E152" s="1" t="s">
        <v>306</v>
      </c>
    </row>
    <row r="153" spans="1:5" x14ac:dyDescent="0.2">
      <c r="A153" s="1">
        <v>152</v>
      </c>
      <c r="B153" s="1" t="s">
        <v>307</v>
      </c>
      <c r="C153" s="2">
        <v>6.9000000000000006E-2</v>
      </c>
      <c r="E153" s="1" t="s">
        <v>308</v>
      </c>
    </row>
    <row r="154" spans="1:5" x14ac:dyDescent="0.2">
      <c r="A154" s="1">
        <v>153</v>
      </c>
      <c r="B154" s="1" t="s">
        <v>309</v>
      </c>
      <c r="C154" s="4">
        <v>7.0000000000000007E-2</v>
      </c>
      <c r="E154" s="1" t="s">
        <v>310</v>
      </c>
    </row>
    <row r="155" spans="1:5" x14ac:dyDescent="0.2">
      <c r="A155" s="1">
        <v>154</v>
      </c>
      <c r="B155" s="1" t="s">
        <v>311</v>
      </c>
      <c r="C155" s="2">
        <v>7.0999999999999994E-2</v>
      </c>
      <c r="E155" s="1" t="s">
        <v>312</v>
      </c>
    </row>
    <row r="156" spans="1:5" x14ac:dyDescent="0.2">
      <c r="A156" s="1">
        <v>155</v>
      </c>
      <c r="B156" s="1" t="s">
        <v>313</v>
      </c>
      <c r="C156" s="2">
        <v>7.3999999999999996E-2</v>
      </c>
      <c r="E156" s="1" t="s">
        <v>314</v>
      </c>
    </row>
    <row r="157" spans="1:5" x14ac:dyDescent="0.2">
      <c r="A157" s="1">
        <v>156</v>
      </c>
      <c r="B157" s="1" t="s">
        <v>315</v>
      </c>
      <c r="C157" s="2">
        <v>7.4999999999999997E-2</v>
      </c>
      <c r="E157" s="1" t="s">
        <v>316</v>
      </c>
    </row>
    <row r="158" spans="1:5" x14ac:dyDescent="0.2">
      <c r="A158" s="1">
        <v>157</v>
      </c>
      <c r="B158" s="1" t="s">
        <v>317</v>
      </c>
      <c r="C158" s="2">
        <v>7.5999999999999998E-2</v>
      </c>
      <c r="E158" s="1" t="s">
        <v>318</v>
      </c>
    </row>
    <row r="159" spans="1:5" x14ac:dyDescent="0.2">
      <c r="A159" s="1">
        <v>158</v>
      </c>
      <c r="B159" s="1" t="s">
        <v>319</v>
      </c>
      <c r="C159" s="2">
        <v>7.6999999999999999E-2</v>
      </c>
      <c r="E159" s="1" t="s">
        <v>320</v>
      </c>
    </row>
    <row r="160" spans="1:5" x14ac:dyDescent="0.2">
      <c r="A160" s="1">
        <v>159</v>
      </c>
      <c r="B160" s="1" t="s">
        <v>321</v>
      </c>
      <c r="C160" s="4">
        <v>0.08</v>
      </c>
      <c r="D160" s="3">
        <v>0</v>
      </c>
      <c r="E160" s="1" t="s">
        <v>322</v>
      </c>
    </row>
    <row r="161" spans="1:5" x14ac:dyDescent="0.2">
      <c r="A161" s="1">
        <v>160</v>
      </c>
      <c r="B161" s="1" t="s">
        <v>323</v>
      </c>
      <c r="C161" s="4">
        <v>0.08</v>
      </c>
      <c r="E161" s="1" t="s">
        <v>324</v>
      </c>
    </row>
    <row r="162" spans="1:5" x14ac:dyDescent="0.2">
      <c r="A162" s="1">
        <v>161</v>
      </c>
      <c r="B162" s="1" t="s">
        <v>325</v>
      </c>
      <c r="C162" s="2">
        <v>8.2000000000000003E-2</v>
      </c>
      <c r="E162" s="1" t="s">
        <v>326</v>
      </c>
    </row>
    <row r="163" spans="1:5" x14ac:dyDescent="0.2">
      <c r="A163" s="1">
        <v>162</v>
      </c>
      <c r="B163" s="1" t="s">
        <v>327</v>
      </c>
      <c r="C163" s="2">
        <v>8.3000000000000004E-2</v>
      </c>
      <c r="E163" s="1" t="s">
        <v>328</v>
      </c>
    </row>
    <row r="164" spans="1:5" x14ac:dyDescent="0.2">
      <c r="A164" s="1">
        <v>163</v>
      </c>
      <c r="B164" s="1" t="s">
        <v>329</v>
      </c>
      <c r="C164" s="2">
        <v>8.4000000000000005E-2</v>
      </c>
      <c r="D164" s="3">
        <v>0</v>
      </c>
      <c r="E164" s="1" t="s">
        <v>330</v>
      </c>
    </row>
    <row r="165" spans="1:5" x14ac:dyDescent="0.2">
      <c r="A165" s="1">
        <v>164</v>
      </c>
      <c r="B165" s="1" t="s">
        <v>331</v>
      </c>
      <c r="C165" s="2">
        <v>8.5000000000000006E-2</v>
      </c>
      <c r="E165" s="1" t="s">
        <v>332</v>
      </c>
    </row>
    <row r="166" spans="1:5" x14ac:dyDescent="0.2">
      <c r="A166" s="1">
        <v>165</v>
      </c>
      <c r="B166" s="1" t="s">
        <v>333</v>
      </c>
      <c r="C166" s="2">
        <v>9.0999999999999998E-2</v>
      </c>
      <c r="E166" s="1" t="s">
        <v>334</v>
      </c>
    </row>
    <row r="167" spans="1:5" x14ac:dyDescent="0.2">
      <c r="A167" s="1">
        <v>166</v>
      </c>
      <c r="B167" s="1" t="s">
        <v>335</v>
      </c>
      <c r="C167" s="2">
        <v>9.7000000000000003E-2</v>
      </c>
      <c r="E167" s="1" t="s">
        <v>336</v>
      </c>
    </row>
    <row r="168" spans="1:5" x14ac:dyDescent="0.2">
      <c r="A168" s="1">
        <v>167</v>
      </c>
      <c r="B168" s="1" t="s">
        <v>337</v>
      </c>
      <c r="C168" s="2">
        <v>9.8000000000000004E-2</v>
      </c>
      <c r="E168" s="1" t="s">
        <v>338</v>
      </c>
    </row>
    <row r="169" spans="1:5" x14ac:dyDescent="0.2">
      <c r="A169" s="1">
        <v>168</v>
      </c>
      <c r="B169" s="1" t="s">
        <v>339</v>
      </c>
      <c r="C169" s="2">
        <v>9.9000000000000005E-2</v>
      </c>
      <c r="E169" s="1" t="s">
        <v>340</v>
      </c>
    </row>
    <row r="170" spans="1:5" x14ac:dyDescent="0.2">
      <c r="A170" s="1">
        <v>169</v>
      </c>
      <c r="B170" s="1" t="s">
        <v>341</v>
      </c>
      <c r="C170" s="5">
        <v>0.1</v>
      </c>
      <c r="D170" s="3">
        <v>0</v>
      </c>
      <c r="E170" s="1" t="s">
        <v>342</v>
      </c>
    </row>
    <row r="171" spans="1:5" x14ac:dyDescent="0.2">
      <c r="A171" s="1">
        <v>170</v>
      </c>
      <c r="B171" s="1" t="s">
        <v>343</v>
      </c>
      <c r="C171" s="5">
        <v>0.1</v>
      </c>
      <c r="E171" s="1" t="s">
        <v>344</v>
      </c>
    </row>
    <row r="172" spans="1:5" x14ac:dyDescent="0.2">
      <c r="A172" s="1">
        <v>171</v>
      </c>
      <c r="B172" s="1" t="s">
        <v>345</v>
      </c>
      <c r="C172" s="5">
        <v>0.1</v>
      </c>
      <c r="E172" s="1" t="s">
        <v>346</v>
      </c>
    </row>
    <row r="173" spans="1:5" x14ac:dyDescent="0.2">
      <c r="A173" s="1">
        <v>172</v>
      </c>
      <c r="B173" s="1" t="s">
        <v>347</v>
      </c>
      <c r="C173" s="5">
        <v>0.1</v>
      </c>
      <c r="D173" s="3">
        <v>0</v>
      </c>
      <c r="E173" s="1" t="s">
        <v>348</v>
      </c>
    </row>
    <row r="174" spans="1:5" x14ac:dyDescent="0.2">
      <c r="A174" s="1">
        <v>173</v>
      </c>
      <c r="B174" s="1" t="s">
        <v>349</v>
      </c>
      <c r="C174" s="5">
        <v>0.1</v>
      </c>
      <c r="E174" s="1" t="s">
        <v>350</v>
      </c>
    </row>
    <row r="175" spans="1:5" x14ac:dyDescent="0.2">
      <c r="A175" s="1">
        <v>174</v>
      </c>
      <c r="B175" s="1" t="s">
        <v>351</v>
      </c>
      <c r="C175" s="5">
        <v>0.1</v>
      </c>
      <c r="E175" s="1" t="s">
        <v>352</v>
      </c>
    </row>
    <row r="176" spans="1:5" x14ac:dyDescent="0.2">
      <c r="A176" s="1">
        <v>175</v>
      </c>
      <c r="B176" s="1" t="s">
        <v>353</v>
      </c>
      <c r="C176" s="5">
        <v>0.1</v>
      </c>
      <c r="D176" s="3">
        <v>0</v>
      </c>
      <c r="E176" s="1" t="s">
        <v>354</v>
      </c>
    </row>
    <row r="177" spans="1:5" x14ac:dyDescent="0.2">
      <c r="A177" s="1">
        <v>176</v>
      </c>
      <c r="B177" s="1" t="s">
        <v>355</v>
      </c>
      <c r="C177" s="4">
        <v>0.11</v>
      </c>
      <c r="D177" s="3">
        <v>0</v>
      </c>
      <c r="E177" s="1" t="s">
        <v>356</v>
      </c>
    </row>
    <row r="178" spans="1:5" x14ac:dyDescent="0.2">
      <c r="A178" s="1">
        <v>177</v>
      </c>
      <c r="B178" s="1" t="s">
        <v>357</v>
      </c>
      <c r="C178" s="4">
        <v>0.11</v>
      </c>
      <c r="E178" s="1" t="s">
        <v>358</v>
      </c>
    </row>
    <row r="179" spans="1:5" x14ac:dyDescent="0.2">
      <c r="A179" s="1">
        <v>178</v>
      </c>
      <c r="B179" s="1" t="s">
        <v>359</v>
      </c>
      <c r="C179" s="4">
        <v>0.11</v>
      </c>
      <c r="E179" s="1" t="s">
        <v>360</v>
      </c>
    </row>
    <row r="180" spans="1:5" x14ac:dyDescent="0.2">
      <c r="A180" s="1">
        <v>179</v>
      </c>
      <c r="B180" s="1" t="s">
        <v>361</v>
      </c>
      <c r="C180" s="4">
        <v>0.13</v>
      </c>
      <c r="E180" s="1" t="s">
        <v>362</v>
      </c>
    </row>
    <row r="181" spans="1:5" x14ac:dyDescent="0.2">
      <c r="A181" s="1">
        <v>180</v>
      </c>
      <c r="B181" s="1" t="s">
        <v>363</v>
      </c>
      <c r="C181" s="4">
        <v>0.13</v>
      </c>
      <c r="E181" s="1" t="s">
        <v>364</v>
      </c>
    </row>
    <row r="182" spans="1:5" x14ac:dyDescent="0.2">
      <c r="A182" s="1">
        <v>181</v>
      </c>
      <c r="B182" s="1" t="s">
        <v>365</v>
      </c>
      <c r="C182" s="4">
        <v>0.13</v>
      </c>
      <c r="E182" s="1" t="s">
        <v>366</v>
      </c>
    </row>
    <row r="183" spans="1:5" x14ac:dyDescent="0.2">
      <c r="A183" s="1">
        <v>182</v>
      </c>
      <c r="B183" s="1" t="s">
        <v>367</v>
      </c>
      <c r="C183" s="4">
        <v>0.13</v>
      </c>
      <c r="E183" s="1" t="s">
        <v>368</v>
      </c>
    </row>
    <row r="184" spans="1:5" x14ac:dyDescent="0.2">
      <c r="A184" s="1">
        <v>183</v>
      </c>
      <c r="B184" s="1" t="s">
        <v>369</v>
      </c>
      <c r="C184" s="4">
        <v>0.13</v>
      </c>
      <c r="E184" s="1" t="s">
        <v>370</v>
      </c>
    </row>
    <row r="185" spans="1:5" x14ac:dyDescent="0.2">
      <c r="A185" s="1">
        <v>184</v>
      </c>
      <c r="B185" s="1" t="s">
        <v>371</v>
      </c>
      <c r="C185" s="4">
        <v>0.13</v>
      </c>
      <c r="E185" s="1" t="s">
        <v>372</v>
      </c>
    </row>
    <row r="186" spans="1:5" x14ac:dyDescent="0.2">
      <c r="A186" s="1">
        <v>185</v>
      </c>
      <c r="B186" s="1" t="s">
        <v>373</v>
      </c>
      <c r="C186" s="4">
        <v>0.13</v>
      </c>
      <c r="E186" s="1" t="s">
        <v>374</v>
      </c>
    </row>
    <row r="187" spans="1:5" x14ac:dyDescent="0.2">
      <c r="A187" s="1">
        <v>186</v>
      </c>
      <c r="B187" s="1" t="s">
        <v>375</v>
      </c>
      <c r="C187" s="4">
        <v>0.13</v>
      </c>
      <c r="E187" s="1" t="s">
        <v>376</v>
      </c>
    </row>
    <row r="188" spans="1:5" x14ac:dyDescent="0.2">
      <c r="A188" s="1">
        <v>187</v>
      </c>
      <c r="B188" s="1" t="s">
        <v>377</v>
      </c>
      <c r="C188" s="4">
        <v>0.13</v>
      </c>
      <c r="E188" s="1" t="s">
        <v>378</v>
      </c>
    </row>
    <row r="189" spans="1:5" x14ac:dyDescent="0.2">
      <c r="A189" s="1">
        <v>188</v>
      </c>
      <c r="B189" s="1" t="s">
        <v>379</v>
      </c>
      <c r="C189" s="4">
        <v>0.14000000000000001</v>
      </c>
      <c r="E189" s="1" t="s">
        <v>380</v>
      </c>
    </row>
    <row r="190" spans="1:5" x14ac:dyDescent="0.2">
      <c r="A190" s="1">
        <v>189</v>
      </c>
      <c r="B190" s="1" t="s">
        <v>381</v>
      </c>
      <c r="C190" s="4">
        <v>0.14000000000000001</v>
      </c>
      <c r="E190" s="1" t="s">
        <v>382</v>
      </c>
    </row>
    <row r="191" spans="1:5" x14ac:dyDescent="0.2">
      <c r="A191" s="1">
        <v>190</v>
      </c>
      <c r="B191" s="1" t="s">
        <v>383</v>
      </c>
      <c r="C191" s="4">
        <v>0.14000000000000001</v>
      </c>
      <c r="E191" s="1" t="s">
        <v>384</v>
      </c>
    </row>
    <row r="192" spans="1:5" x14ac:dyDescent="0.2">
      <c r="A192" s="1">
        <v>191</v>
      </c>
      <c r="B192" s="1" t="s">
        <v>385</v>
      </c>
      <c r="C192" s="4">
        <v>0.15</v>
      </c>
      <c r="E192" s="1" t="s">
        <v>386</v>
      </c>
    </row>
    <row r="193" spans="1:5" x14ac:dyDescent="0.2">
      <c r="A193" s="1">
        <v>192</v>
      </c>
      <c r="B193" s="1" t="s">
        <v>387</v>
      </c>
      <c r="C193" s="4">
        <v>0.15</v>
      </c>
      <c r="E193" s="1" t="s">
        <v>388</v>
      </c>
    </row>
    <row r="194" spans="1:5" x14ac:dyDescent="0.2">
      <c r="A194" s="1">
        <v>193</v>
      </c>
      <c r="B194" s="1" t="s">
        <v>389</v>
      </c>
      <c r="C194" s="4">
        <v>0.16</v>
      </c>
      <c r="E194" s="1" t="s">
        <v>390</v>
      </c>
    </row>
    <row r="195" spans="1:5" x14ac:dyDescent="0.2">
      <c r="A195" s="1">
        <v>194</v>
      </c>
      <c r="B195" s="1" t="s">
        <v>391</v>
      </c>
      <c r="C195" s="4">
        <v>0.16</v>
      </c>
      <c r="E195" s="1" t="s">
        <v>392</v>
      </c>
    </row>
    <row r="196" spans="1:5" x14ac:dyDescent="0.2">
      <c r="A196" s="1">
        <v>195</v>
      </c>
      <c r="B196" s="1" t="s">
        <v>393</v>
      </c>
      <c r="C196" s="4">
        <v>0.16</v>
      </c>
      <c r="E196" s="1" t="s">
        <v>394</v>
      </c>
    </row>
    <row r="197" spans="1:5" x14ac:dyDescent="0.2">
      <c r="A197" s="1">
        <v>196</v>
      </c>
      <c r="B197" s="1" t="s">
        <v>395</v>
      </c>
      <c r="C197" s="4">
        <v>0.17</v>
      </c>
      <c r="E197" s="1" t="s">
        <v>396</v>
      </c>
    </row>
    <row r="198" spans="1:5" x14ac:dyDescent="0.2">
      <c r="A198" s="1">
        <v>197</v>
      </c>
      <c r="B198" s="1" t="s">
        <v>397</v>
      </c>
      <c r="C198" s="4">
        <v>0.17</v>
      </c>
      <c r="E198" s="1" t="s">
        <v>398</v>
      </c>
    </row>
    <row r="199" spans="1:5" x14ac:dyDescent="0.2">
      <c r="A199" s="1">
        <v>198</v>
      </c>
      <c r="B199" s="1" t="s">
        <v>399</v>
      </c>
      <c r="C199" s="4">
        <v>0.17</v>
      </c>
      <c r="E199" s="1" t="s">
        <v>400</v>
      </c>
    </row>
    <row r="200" spans="1:5" x14ac:dyDescent="0.2">
      <c r="A200" s="1">
        <v>199</v>
      </c>
      <c r="B200" s="1" t="s">
        <v>401</v>
      </c>
      <c r="C200" s="4">
        <v>0.17</v>
      </c>
      <c r="E200" s="1" t="s">
        <v>402</v>
      </c>
    </row>
    <row r="201" spans="1:5" x14ac:dyDescent="0.2">
      <c r="A201" s="1">
        <v>200</v>
      </c>
      <c r="B201" s="1" t="s">
        <v>403</v>
      </c>
      <c r="C201" s="4">
        <v>0.17</v>
      </c>
      <c r="E201" s="1" t="s">
        <v>404</v>
      </c>
    </row>
    <row r="202" spans="1:5" x14ac:dyDescent="0.2">
      <c r="A202" s="1">
        <v>201</v>
      </c>
      <c r="B202" s="1" t="s">
        <v>405</v>
      </c>
      <c r="C202" s="4">
        <v>0.18</v>
      </c>
      <c r="E202" s="1" t="s">
        <v>406</v>
      </c>
    </row>
    <row r="203" spans="1:5" x14ac:dyDescent="0.2">
      <c r="A203" s="1">
        <v>202</v>
      </c>
      <c r="B203" s="1" t="s">
        <v>407</v>
      </c>
      <c r="C203" s="4">
        <v>0.18</v>
      </c>
      <c r="E203" s="1" t="s">
        <v>408</v>
      </c>
    </row>
    <row r="204" spans="1:5" x14ac:dyDescent="0.2">
      <c r="A204" s="1">
        <v>203</v>
      </c>
      <c r="B204" s="1" t="s">
        <v>409</v>
      </c>
      <c r="C204" s="4">
        <v>0.18</v>
      </c>
      <c r="E204" s="1" t="s">
        <v>410</v>
      </c>
    </row>
    <row r="205" spans="1:5" x14ac:dyDescent="0.2">
      <c r="A205" s="1">
        <v>204</v>
      </c>
      <c r="B205" s="1" t="s">
        <v>411</v>
      </c>
      <c r="C205" s="4">
        <v>0.18</v>
      </c>
      <c r="E205" s="1" t="s">
        <v>412</v>
      </c>
    </row>
    <row r="206" spans="1:5" x14ac:dyDescent="0.2">
      <c r="A206" s="1">
        <v>205</v>
      </c>
      <c r="B206" s="1" t="s">
        <v>413</v>
      </c>
      <c r="C206" s="4">
        <v>0.19</v>
      </c>
      <c r="E206" s="1" t="s">
        <v>414</v>
      </c>
    </row>
    <row r="207" spans="1:5" x14ac:dyDescent="0.2">
      <c r="A207" s="1">
        <v>206</v>
      </c>
      <c r="B207" s="1" t="s">
        <v>415</v>
      </c>
      <c r="C207" s="5">
        <v>0.2</v>
      </c>
      <c r="E207" s="1" t="s">
        <v>416</v>
      </c>
    </row>
    <row r="208" spans="1:5" x14ac:dyDescent="0.2">
      <c r="A208" s="1">
        <v>207</v>
      </c>
      <c r="B208" s="1" t="s">
        <v>417</v>
      </c>
      <c r="C208" s="5">
        <v>0.2</v>
      </c>
      <c r="E208" s="1" t="s">
        <v>418</v>
      </c>
    </row>
    <row r="209" spans="1:5" x14ac:dyDescent="0.2">
      <c r="A209" s="1">
        <v>208</v>
      </c>
      <c r="B209" s="1" t="s">
        <v>419</v>
      </c>
      <c r="C209" s="4">
        <v>0.21</v>
      </c>
      <c r="E209" s="1" t="s">
        <v>420</v>
      </c>
    </row>
    <row r="210" spans="1:5" x14ac:dyDescent="0.2">
      <c r="A210" s="1">
        <v>209</v>
      </c>
      <c r="B210" s="1" t="s">
        <v>421</v>
      </c>
      <c r="C210" s="4">
        <v>0.21</v>
      </c>
      <c r="E210" s="1" t="s">
        <v>422</v>
      </c>
    </row>
    <row r="211" spans="1:5" x14ac:dyDescent="0.2">
      <c r="A211" s="1">
        <v>210</v>
      </c>
      <c r="B211" s="1" t="s">
        <v>423</v>
      </c>
      <c r="C211" s="4">
        <v>0.21</v>
      </c>
      <c r="E211" s="1" t="s">
        <v>424</v>
      </c>
    </row>
    <row r="212" spans="1:5" x14ac:dyDescent="0.2">
      <c r="A212" s="1">
        <v>211</v>
      </c>
      <c r="B212" s="1" t="s">
        <v>425</v>
      </c>
      <c r="C212" s="4">
        <v>0.21</v>
      </c>
      <c r="D212" s="3">
        <v>0</v>
      </c>
      <c r="E212" s="1" t="s">
        <v>426</v>
      </c>
    </row>
    <row r="213" spans="1:5" x14ac:dyDescent="0.2">
      <c r="A213" s="1">
        <v>212</v>
      </c>
      <c r="B213" s="1" t="s">
        <v>427</v>
      </c>
      <c r="C213" s="4">
        <v>0.22</v>
      </c>
      <c r="E213" s="1" t="s">
        <v>428</v>
      </c>
    </row>
    <row r="214" spans="1:5" x14ac:dyDescent="0.2">
      <c r="A214" s="1">
        <v>213</v>
      </c>
      <c r="B214" s="1" t="s">
        <v>429</v>
      </c>
      <c r="C214" s="4">
        <v>0.22</v>
      </c>
      <c r="E214" s="1" t="s">
        <v>430</v>
      </c>
    </row>
    <row r="215" spans="1:5" x14ac:dyDescent="0.2">
      <c r="A215" s="1">
        <v>214</v>
      </c>
      <c r="B215" s="1" t="s">
        <v>431</v>
      </c>
      <c r="C215" s="4">
        <v>0.22</v>
      </c>
      <c r="E215" s="1" t="s">
        <v>432</v>
      </c>
    </row>
    <row r="216" spans="1:5" x14ac:dyDescent="0.2">
      <c r="A216" s="1">
        <v>215</v>
      </c>
      <c r="B216" s="1" t="s">
        <v>433</v>
      </c>
      <c r="C216" s="4">
        <v>0.23</v>
      </c>
      <c r="E216" s="1" t="s">
        <v>434</v>
      </c>
    </row>
    <row r="217" spans="1:5" x14ac:dyDescent="0.2">
      <c r="A217" s="1">
        <v>216</v>
      </c>
      <c r="B217" s="1" t="s">
        <v>435</v>
      </c>
      <c r="C217" s="4">
        <v>0.23</v>
      </c>
      <c r="E217" s="1" t="s">
        <v>436</v>
      </c>
    </row>
    <row r="218" spans="1:5" x14ac:dyDescent="0.2">
      <c r="A218" s="1">
        <v>217</v>
      </c>
      <c r="B218" s="1" t="s">
        <v>437</v>
      </c>
      <c r="C218" s="4">
        <v>0.23</v>
      </c>
      <c r="E218" s="1" t="s">
        <v>438</v>
      </c>
    </row>
    <row r="219" spans="1:5" x14ac:dyDescent="0.2">
      <c r="A219" s="1">
        <v>218</v>
      </c>
      <c r="B219" s="1" t="s">
        <v>439</v>
      </c>
      <c r="C219" s="4">
        <v>0.23</v>
      </c>
      <c r="E219" s="1" t="s">
        <v>440</v>
      </c>
    </row>
    <row r="220" spans="1:5" x14ac:dyDescent="0.2">
      <c r="A220" s="1">
        <v>219</v>
      </c>
      <c r="B220" s="1" t="s">
        <v>441</v>
      </c>
      <c r="C220" s="4">
        <v>0.23</v>
      </c>
      <c r="E220" s="1" t="s">
        <v>442</v>
      </c>
    </row>
    <row r="221" spans="1:5" x14ac:dyDescent="0.2">
      <c r="A221" s="1">
        <v>220</v>
      </c>
      <c r="B221" s="1" t="s">
        <v>443</v>
      </c>
      <c r="C221" s="4">
        <v>0.24</v>
      </c>
      <c r="E221" s="1" t="s">
        <v>444</v>
      </c>
    </row>
    <row r="222" spans="1:5" x14ac:dyDescent="0.2">
      <c r="A222" s="1">
        <v>221</v>
      </c>
      <c r="B222" s="1" t="s">
        <v>445</v>
      </c>
      <c r="C222" s="4">
        <v>0.24</v>
      </c>
      <c r="E222" s="1" t="s">
        <v>446</v>
      </c>
    </row>
    <row r="223" spans="1:5" x14ac:dyDescent="0.2">
      <c r="A223" s="1">
        <v>222</v>
      </c>
      <c r="B223" s="1" t="s">
        <v>447</v>
      </c>
      <c r="C223" s="4">
        <v>0.25</v>
      </c>
      <c r="E223" s="1" t="s">
        <v>448</v>
      </c>
    </row>
    <row r="224" spans="1:5" x14ac:dyDescent="0.2">
      <c r="A224" s="1">
        <v>223</v>
      </c>
      <c r="B224" s="1" t="s">
        <v>449</v>
      </c>
      <c r="C224" s="4">
        <v>0.25</v>
      </c>
      <c r="E224" s="1" t="s">
        <v>450</v>
      </c>
    </row>
    <row r="225" spans="1:5" x14ac:dyDescent="0.2">
      <c r="A225" s="1">
        <v>224</v>
      </c>
      <c r="B225" s="1" t="s">
        <v>451</v>
      </c>
      <c r="C225" s="4">
        <v>0.25</v>
      </c>
      <c r="E225" s="1" t="s">
        <v>452</v>
      </c>
    </row>
    <row r="226" spans="1:5" x14ac:dyDescent="0.2">
      <c r="A226" s="1">
        <v>225</v>
      </c>
      <c r="B226" s="1" t="s">
        <v>453</v>
      </c>
      <c r="C226" s="4">
        <v>0.25</v>
      </c>
      <c r="E226" s="1" t="s">
        <v>454</v>
      </c>
    </row>
    <row r="227" spans="1:5" x14ac:dyDescent="0.2">
      <c r="A227" s="1">
        <v>226</v>
      </c>
      <c r="B227" s="1" t="s">
        <v>455</v>
      </c>
      <c r="C227" s="4">
        <v>0.25</v>
      </c>
      <c r="E227" s="1" t="s">
        <v>456</v>
      </c>
    </row>
    <row r="228" spans="1:5" x14ac:dyDescent="0.2">
      <c r="A228" s="1">
        <v>227</v>
      </c>
      <c r="B228" s="1" t="s">
        <v>457</v>
      </c>
      <c r="C228" s="4">
        <v>0.25</v>
      </c>
      <c r="E228" s="1" t="s">
        <v>458</v>
      </c>
    </row>
    <row r="229" spans="1:5" x14ac:dyDescent="0.2">
      <c r="A229" s="1">
        <v>228</v>
      </c>
      <c r="B229" s="1" t="s">
        <v>459</v>
      </c>
      <c r="C229" s="4">
        <v>0.25</v>
      </c>
      <c r="E229" s="1" t="s">
        <v>460</v>
      </c>
    </row>
    <row r="230" spans="1:5" x14ac:dyDescent="0.2">
      <c r="A230" s="1">
        <v>229</v>
      </c>
      <c r="B230" s="1" t="s">
        <v>461</v>
      </c>
      <c r="C230" s="4">
        <v>0.26</v>
      </c>
      <c r="E230" s="1" t="s">
        <v>462</v>
      </c>
    </row>
    <row r="231" spans="1:5" x14ac:dyDescent="0.2">
      <c r="A231" s="1">
        <v>230</v>
      </c>
      <c r="B231" s="1" t="s">
        <v>463</v>
      </c>
      <c r="C231" s="4">
        <v>0.27</v>
      </c>
      <c r="E231" s="1" t="s">
        <v>464</v>
      </c>
    </row>
    <row r="232" spans="1:5" x14ac:dyDescent="0.2">
      <c r="A232" s="1">
        <v>231</v>
      </c>
      <c r="B232" s="1" t="s">
        <v>465</v>
      </c>
      <c r="C232" s="4">
        <v>0.27</v>
      </c>
      <c r="E232" s="1" t="s">
        <v>466</v>
      </c>
    </row>
    <row r="233" spans="1:5" x14ac:dyDescent="0.2">
      <c r="A233" s="1">
        <v>232</v>
      </c>
      <c r="B233" s="1" t="s">
        <v>467</v>
      </c>
      <c r="C233" s="4">
        <v>0.27</v>
      </c>
      <c r="E233" s="1" t="s">
        <v>468</v>
      </c>
    </row>
    <row r="234" spans="1:5" x14ac:dyDescent="0.2">
      <c r="A234" s="1">
        <v>233</v>
      </c>
      <c r="B234" s="1" t="s">
        <v>469</v>
      </c>
      <c r="C234" s="4">
        <v>0.28000000000000003</v>
      </c>
      <c r="E234" s="1" t="s">
        <v>470</v>
      </c>
    </row>
    <row r="235" spans="1:5" x14ac:dyDescent="0.2">
      <c r="A235" s="1">
        <v>234</v>
      </c>
      <c r="B235" s="1" t="s">
        <v>471</v>
      </c>
      <c r="C235" s="4">
        <v>0.28000000000000003</v>
      </c>
      <c r="D235" s="3">
        <v>0</v>
      </c>
      <c r="E235" s="1" t="s">
        <v>472</v>
      </c>
    </row>
    <row r="236" spans="1:5" x14ac:dyDescent="0.2">
      <c r="A236" s="1">
        <v>235</v>
      </c>
      <c r="B236" s="1" t="s">
        <v>473</v>
      </c>
      <c r="C236" s="4">
        <v>0.28000000000000003</v>
      </c>
      <c r="E236" s="1" t="s">
        <v>474</v>
      </c>
    </row>
    <row r="237" spans="1:5" x14ac:dyDescent="0.2">
      <c r="A237" s="1">
        <v>236</v>
      </c>
      <c r="B237" s="1" t="s">
        <v>475</v>
      </c>
      <c r="C237" s="4">
        <v>0.28999999999999998</v>
      </c>
      <c r="E237" s="1" t="s">
        <v>476</v>
      </c>
    </row>
    <row r="238" spans="1:5" x14ac:dyDescent="0.2">
      <c r="A238" s="1">
        <v>237</v>
      </c>
      <c r="B238" s="1" t="s">
        <v>477</v>
      </c>
      <c r="C238" s="4">
        <v>0.28999999999999998</v>
      </c>
      <c r="E238" s="1" t="s">
        <v>478</v>
      </c>
    </row>
    <row r="239" spans="1:5" x14ac:dyDescent="0.2">
      <c r="A239" s="1">
        <v>238</v>
      </c>
      <c r="B239" s="1" t="s">
        <v>479</v>
      </c>
      <c r="C239" s="5">
        <v>0.3</v>
      </c>
      <c r="E239" s="1" t="s">
        <v>480</v>
      </c>
    </row>
    <row r="240" spans="1:5" x14ac:dyDescent="0.2">
      <c r="A240" s="1">
        <v>239</v>
      </c>
      <c r="B240" s="1" t="s">
        <v>481</v>
      </c>
      <c r="C240" s="5">
        <v>0.3</v>
      </c>
      <c r="E240" s="1" t="s">
        <v>482</v>
      </c>
    </row>
    <row r="241" spans="1:5" x14ac:dyDescent="0.2">
      <c r="A241" s="1">
        <v>240</v>
      </c>
      <c r="B241" s="1" t="s">
        <v>483</v>
      </c>
      <c r="C241" s="5">
        <v>0.3</v>
      </c>
      <c r="D241" s="3">
        <v>0</v>
      </c>
      <c r="E241" s="1" t="s">
        <v>484</v>
      </c>
    </row>
    <row r="242" spans="1:5" x14ac:dyDescent="0.2">
      <c r="A242" s="1">
        <v>241</v>
      </c>
      <c r="B242" s="1" t="s">
        <v>485</v>
      </c>
      <c r="C242" s="5">
        <v>0.3</v>
      </c>
      <c r="E242" s="1" t="s">
        <v>486</v>
      </c>
    </row>
    <row r="243" spans="1:5" x14ac:dyDescent="0.2">
      <c r="A243" s="1">
        <v>242</v>
      </c>
      <c r="B243" s="1" t="s">
        <v>487</v>
      </c>
      <c r="C243" s="4">
        <v>0.31</v>
      </c>
      <c r="E243" s="1" t="s">
        <v>488</v>
      </c>
    </row>
    <row r="244" spans="1:5" x14ac:dyDescent="0.2">
      <c r="A244" s="1">
        <v>243</v>
      </c>
      <c r="B244" s="1" t="s">
        <v>489</v>
      </c>
      <c r="C244" s="4">
        <v>0.31</v>
      </c>
      <c r="E244" s="1" t="s">
        <v>490</v>
      </c>
    </row>
    <row r="245" spans="1:5" x14ac:dyDescent="0.2">
      <c r="A245" s="1">
        <v>244</v>
      </c>
      <c r="B245" s="1" t="s">
        <v>491</v>
      </c>
      <c r="C245" s="4">
        <v>0.31</v>
      </c>
      <c r="E245" s="1" t="s">
        <v>492</v>
      </c>
    </row>
    <row r="246" spans="1:5" x14ac:dyDescent="0.2">
      <c r="A246" s="1">
        <v>245</v>
      </c>
      <c r="B246" s="1" t="s">
        <v>493</v>
      </c>
      <c r="C246" s="4">
        <v>0.33</v>
      </c>
      <c r="E246" s="1" t="s">
        <v>494</v>
      </c>
    </row>
    <row r="247" spans="1:5" x14ac:dyDescent="0.2">
      <c r="A247" s="1">
        <v>246</v>
      </c>
      <c r="B247" s="1" t="s">
        <v>495</v>
      </c>
      <c r="C247" s="4">
        <v>0.34</v>
      </c>
      <c r="E247" s="1" t="s">
        <v>496</v>
      </c>
    </row>
    <row r="248" spans="1:5" x14ac:dyDescent="0.2">
      <c r="A248" s="1">
        <v>247</v>
      </c>
      <c r="B248" s="1" t="s">
        <v>497</v>
      </c>
      <c r="C248" s="4">
        <v>0.34</v>
      </c>
      <c r="E248" s="1" t="s">
        <v>498</v>
      </c>
    </row>
    <row r="249" spans="1:5" x14ac:dyDescent="0.2">
      <c r="A249" s="1">
        <v>248</v>
      </c>
      <c r="B249" s="1" t="s">
        <v>499</v>
      </c>
      <c r="C249" s="4">
        <v>0.34</v>
      </c>
      <c r="E249" s="1" t="s">
        <v>500</v>
      </c>
    </row>
    <row r="250" spans="1:5" x14ac:dyDescent="0.2">
      <c r="A250" s="1">
        <v>249</v>
      </c>
      <c r="B250" s="1" t="s">
        <v>501</v>
      </c>
      <c r="C250" s="4">
        <v>0.35</v>
      </c>
      <c r="D250" s="3">
        <v>0</v>
      </c>
      <c r="E250" s="1" t="s">
        <v>502</v>
      </c>
    </row>
    <row r="251" spans="1:5" x14ac:dyDescent="0.2">
      <c r="A251" s="1">
        <v>250</v>
      </c>
      <c r="B251" s="1" t="s">
        <v>503</v>
      </c>
      <c r="C251" s="4">
        <v>0.35</v>
      </c>
      <c r="D251" s="3">
        <v>0</v>
      </c>
      <c r="E251" s="1" t="s">
        <v>504</v>
      </c>
    </row>
    <row r="252" spans="1:5" x14ac:dyDescent="0.2">
      <c r="A252" s="1">
        <v>251</v>
      </c>
      <c r="B252" s="1" t="s">
        <v>505</v>
      </c>
      <c r="C252" s="4">
        <v>0.35</v>
      </c>
      <c r="E252" s="1" t="s">
        <v>506</v>
      </c>
    </row>
    <row r="253" spans="1:5" x14ac:dyDescent="0.2">
      <c r="A253" s="1">
        <v>252</v>
      </c>
      <c r="B253" s="1" t="s">
        <v>507</v>
      </c>
      <c r="C253" s="4">
        <v>0.36</v>
      </c>
      <c r="E253" s="1" t="s">
        <v>508</v>
      </c>
    </row>
    <row r="254" spans="1:5" x14ac:dyDescent="0.2">
      <c r="A254" s="1">
        <v>253</v>
      </c>
      <c r="B254" s="1" t="s">
        <v>509</v>
      </c>
      <c r="C254" s="4">
        <v>0.36</v>
      </c>
      <c r="E254" s="1" t="s">
        <v>510</v>
      </c>
    </row>
    <row r="255" spans="1:5" x14ac:dyDescent="0.2">
      <c r="A255" s="1">
        <v>254</v>
      </c>
      <c r="B255" s="1" t="s">
        <v>511</v>
      </c>
      <c r="C255" s="4">
        <v>0.36</v>
      </c>
      <c r="E255" s="1" t="s">
        <v>512</v>
      </c>
    </row>
    <row r="256" spans="1:5" x14ac:dyDescent="0.2">
      <c r="A256" s="1">
        <v>255</v>
      </c>
      <c r="B256" s="1" t="s">
        <v>513</v>
      </c>
      <c r="C256" s="4">
        <v>0.37</v>
      </c>
      <c r="E256" s="1" t="s">
        <v>514</v>
      </c>
    </row>
    <row r="257" spans="1:5" x14ac:dyDescent="0.2">
      <c r="A257" s="1">
        <v>256</v>
      </c>
      <c r="B257" s="1" t="s">
        <v>515</v>
      </c>
      <c r="C257" s="4">
        <v>0.37</v>
      </c>
      <c r="E257" s="1" t="s">
        <v>516</v>
      </c>
    </row>
    <row r="258" spans="1:5" x14ac:dyDescent="0.2">
      <c r="A258" s="1">
        <v>257</v>
      </c>
      <c r="B258" s="1" t="s">
        <v>517</v>
      </c>
      <c r="C258" s="4">
        <v>0.37</v>
      </c>
      <c r="E258" s="1" t="s">
        <v>518</v>
      </c>
    </row>
    <row r="259" spans="1:5" x14ac:dyDescent="0.2">
      <c r="A259" s="1">
        <v>258</v>
      </c>
      <c r="B259" s="1" t="s">
        <v>519</v>
      </c>
      <c r="C259" s="4">
        <v>0.37</v>
      </c>
      <c r="E259" s="1" t="s">
        <v>520</v>
      </c>
    </row>
    <row r="260" spans="1:5" x14ac:dyDescent="0.2">
      <c r="A260" s="1">
        <v>259</v>
      </c>
      <c r="B260" s="1" t="s">
        <v>521</v>
      </c>
      <c r="C260" s="4">
        <v>0.37</v>
      </c>
      <c r="E260" s="1" t="s">
        <v>522</v>
      </c>
    </row>
    <row r="261" spans="1:5" x14ac:dyDescent="0.2">
      <c r="A261" s="1">
        <v>260</v>
      </c>
      <c r="B261" s="1" t="s">
        <v>523</v>
      </c>
      <c r="C261" s="4">
        <v>0.37</v>
      </c>
      <c r="E261" s="1" t="s">
        <v>524</v>
      </c>
    </row>
    <row r="262" spans="1:5" x14ac:dyDescent="0.2">
      <c r="A262" s="1">
        <v>261</v>
      </c>
      <c r="B262" s="1" t="s">
        <v>525</v>
      </c>
      <c r="C262" s="4">
        <v>0.38</v>
      </c>
      <c r="E262" s="1" t="s">
        <v>526</v>
      </c>
    </row>
    <row r="263" spans="1:5" x14ac:dyDescent="0.2">
      <c r="A263" s="1">
        <v>262</v>
      </c>
      <c r="B263" s="1" t="s">
        <v>527</v>
      </c>
      <c r="C263" s="4">
        <v>0.38</v>
      </c>
      <c r="D263" s="3">
        <v>1</v>
      </c>
      <c r="E263" s="1" t="s">
        <v>528</v>
      </c>
    </row>
    <row r="264" spans="1:5" x14ac:dyDescent="0.2">
      <c r="A264" s="1">
        <v>263</v>
      </c>
      <c r="B264" s="1" t="s">
        <v>529</v>
      </c>
      <c r="C264" s="4">
        <v>0.38</v>
      </c>
      <c r="E264" s="1" t="s">
        <v>530</v>
      </c>
    </row>
    <row r="265" spans="1:5" x14ac:dyDescent="0.2">
      <c r="A265" s="1">
        <v>264</v>
      </c>
      <c r="B265" s="1" t="s">
        <v>531</v>
      </c>
      <c r="C265" s="4">
        <v>0.38</v>
      </c>
      <c r="E265" s="1" t="s">
        <v>532</v>
      </c>
    </row>
    <row r="266" spans="1:5" x14ac:dyDescent="0.2">
      <c r="A266" s="1">
        <v>265</v>
      </c>
      <c r="B266" s="1" t="s">
        <v>533</v>
      </c>
      <c r="C266" s="4">
        <v>0.38</v>
      </c>
      <c r="E266" s="1" t="s">
        <v>534</v>
      </c>
    </row>
    <row r="267" spans="1:5" x14ac:dyDescent="0.2">
      <c r="A267" s="1">
        <v>266</v>
      </c>
      <c r="B267" s="1" t="s">
        <v>535</v>
      </c>
      <c r="C267" s="4">
        <v>0.39</v>
      </c>
      <c r="E267" s="1" t="s">
        <v>536</v>
      </c>
    </row>
    <row r="268" spans="1:5" x14ac:dyDescent="0.2">
      <c r="A268" s="1">
        <v>267</v>
      </c>
      <c r="B268" s="1" t="s">
        <v>537</v>
      </c>
      <c r="C268" s="4">
        <v>0.39</v>
      </c>
      <c r="E268" s="1" t="s">
        <v>538</v>
      </c>
    </row>
    <row r="269" spans="1:5" x14ac:dyDescent="0.2">
      <c r="A269" s="1">
        <v>268</v>
      </c>
      <c r="B269" s="1" t="s">
        <v>539</v>
      </c>
      <c r="C269" s="4">
        <v>0.39</v>
      </c>
      <c r="E269" s="1" t="s">
        <v>540</v>
      </c>
    </row>
    <row r="270" spans="1:5" x14ac:dyDescent="0.2">
      <c r="A270" s="1">
        <v>269</v>
      </c>
      <c r="B270" s="1" t="s">
        <v>541</v>
      </c>
      <c r="C270" s="4">
        <v>0.39</v>
      </c>
      <c r="E270" s="1" t="s">
        <v>542</v>
      </c>
    </row>
    <row r="271" spans="1:5" x14ac:dyDescent="0.2">
      <c r="A271" s="1">
        <v>270</v>
      </c>
      <c r="B271" s="1" t="s">
        <v>543</v>
      </c>
      <c r="C271" s="4">
        <v>0.39</v>
      </c>
      <c r="E271" s="1" t="s">
        <v>544</v>
      </c>
    </row>
    <row r="272" spans="1:5" x14ac:dyDescent="0.2">
      <c r="A272" s="1">
        <v>271</v>
      </c>
      <c r="B272" s="1" t="s">
        <v>545</v>
      </c>
      <c r="C272" s="5">
        <v>0.4</v>
      </c>
      <c r="D272" s="3">
        <v>0</v>
      </c>
      <c r="E272" s="1" t="s">
        <v>546</v>
      </c>
    </row>
    <row r="273" spans="1:5" x14ac:dyDescent="0.2">
      <c r="A273" s="1">
        <v>272</v>
      </c>
      <c r="B273" s="1" t="s">
        <v>547</v>
      </c>
      <c r="C273" s="5">
        <v>0.4</v>
      </c>
      <c r="E273" s="1" t="s">
        <v>548</v>
      </c>
    </row>
    <row r="274" spans="1:5" x14ac:dyDescent="0.2">
      <c r="A274" s="1">
        <v>273</v>
      </c>
      <c r="B274" s="1" t="s">
        <v>549</v>
      </c>
      <c r="C274" s="5">
        <v>0.4</v>
      </c>
      <c r="E274" s="1" t="s">
        <v>550</v>
      </c>
    </row>
    <row r="275" spans="1:5" x14ac:dyDescent="0.2">
      <c r="A275" s="1">
        <v>274</v>
      </c>
      <c r="B275" s="1" t="s">
        <v>551</v>
      </c>
      <c r="C275" s="4">
        <v>0.41</v>
      </c>
      <c r="E275" s="1" t="s">
        <v>552</v>
      </c>
    </row>
    <row r="276" spans="1:5" x14ac:dyDescent="0.2">
      <c r="A276" s="1">
        <v>275</v>
      </c>
      <c r="B276" s="1" t="s">
        <v>553</v>
      </c>
      <c r="C276" s="4">
        <v>0.41</v>
      </c>
      <c r="E276" s="1" t="s">
        <v>554</v>
      </c>
    </row>
    <row r="277" spans="1:5" x14ac:dyDescent="0.2">
      <c r="A277" s="1">
        <v>276</v>
      </c>
      <c r="B277" s="1" t="s">
        <v>555</v>
      </c>
      <c r="C277" s="4">
        <v>0.41</v>
      </c>
      <c r="D277" s="3">
        <v>1</v>
      </c>
      <c r="E277" s="1" t="s">
        <v>556</v>
      </c>
    </row>
    <row r="278" spans="1:5" x14ac:dyDescent="0.2">
      <c r="A278" s="1">
        <v>277</v>
      </c>
      <c r="B278" s="1" t="s">
        <v>557</v>
      </c>
      <c r="C278" s="4">
        <v>0.41</v>
      </c>
      <c r="E278" s="1" t="s">
        <v>558</v>
      </c>
    </row>
    <row r="279" spans="1:5" x14ac:dyDescent="0.2">
      <c r="A279" s="1">
        <v>278</v>
      </c>
      <c r="B279" s="1" t="s">
        <v>559</v>
      </c>
      <c r="C279" s="4">
        <v>0.42</v>
      </c>
      <c r="E279" s="1" t="s">
        <v>560</v>
      </c>
    </row>
    <row r="280" spans="1:5" x14ac:dyDescent="0.2">
      <c r="A280" s="1">
        <v>279</v>
      </c>
      <c r="B280" s="1" t="s">
        <v>561</v>
      </c>
      <c r="C280" s="4">
        <v>0.42</v>
      </c>
      <c r="E280" s="1" t="s">
        <v>562</v>
      </c>
    </row>
    <row r="281" spans="1:5" x14ac:dyDescent="0.2">
      <c r="A281" s="1">
        <v>280</v>
      </c>
      <c r="B281" s="1" t="s">
        <v>563</v>
      </c>
      <c r="C281" s="4">
        <v>0.43</v>
      </c>
      <c r="E281" s="1" t="s">
        <v>564</v>
      </c>
    </row>
    <row r="282" spans="1:5" x14ac:dyDescent="0.2">
      <c r="A282" s="1">
        <v>281</v>
      </c>
      <c r="B282" s="1" t="s">
        <v>565</v>
      </c>
      <c r="C282" s="4">
        <v>0.43</v>
      </c>
      <c r="E282" s="1" t="s">
        <v>566</v>
      </c>
    </row>
    <row r="283" spans="1:5" x14ac:dyDescent="0.2">
      <c r="A283" s="1">
        <v>282</v>
      </c>
      <c r="B283" s="1" t="s">
        <v>567</v>
      </c>
      <c r="C283" s="4">
        <v>0.43</v>
      </c>
      <c r="D283" s="3">
        <v>0</v>
      </c>
      <c r="E283" s="1" t="s">
        <v>568</v>
      </c>
    </row>
    <row r="284" spans="1:5" x14ac:dyDescent="0.2">
      <c r="A284" s="1">
        <v>283</v>
      </c>
      <c r="B284" s="1" t="s">
        <v>569</v>
      </c>
      <c r="C284" s="4">
        <v>0.44</v>
      </c>
      <c r="E284" s="1" t="s">
        <v>570</v>
      </c>
    </row>
    <row r="285" spans="1:5" x14ac:dyDescent="0.2">
      <c r="A285" s="1">
        <v>284</v>
      </c>
      <c r="B285" s="1" t="s">
        <v>571</v>
      </c>
      <c r="C285" s="4">
        <v>0.45</v>
      </c>
      <c r="E285" s="1" t="s">
        <v>572</v>
      </c>
    </row>
    <row r="286" spans="1:5" x14ac:dyDescent="0.2">
      <c r="A286" s="1">
        <v>285</v>
      </c>
      <c r="B286" s="1" t="s">
        <v>573</v>
      </c>
      <c r="C286" s="4">
        <v>0.46</v>
      </c>
      <c r="E286" s="1" t="s">
        <v>574</v>
      </c>
    </row>
    <row r="287" spans="1:5" x14ac:dyDescent="0.2">
      <c r="A287" s="1">
        <v>286</v>
      </c>
      <c r="B287" s="1" t="s">
        <v>575</v>
      </c>
      <c r="C287" s="4">
        <v>0.47</v>
      </c>
      <c r="E287" s="1" t="s">
        <v>576</v>
      </c>
    </row>
    <row r="288" spans="1:5" x14ac:dyDescent="0.2">
      <c r="A288" s="1">
        <v>287</v>
      </c>
      <c r="B288" s="1" t="s">
        <v>577</v>
      </c>
      <c r="C288" s="4">
        <v>0.47</v>
      </c>
      <c r="E288" s="1" t="s">
        <v>578</v>
      </c>
    </row>
    <row r="289" spans="1:5" x14ac:dyDescent="0.2">
      <c r="A289" s="1">
        <v>288</v>
      </c>
      <c r="B289" s="1" t="s">
        <v>579</v>
      </c>
      <c r="C289" s="4">
        <v>0.47</v>
      </c>
      <c r="E289" s="1" t="s">
        <v>580</v>
      </c>
    </row>
    <row r="290" spans="1:5" x14ac:dyDescent="0.2">
      <c r="A290" s="1">
        <v>289</v>
      </c>
      <c r="B290" s="1" t="s">
        <v>581</v>
      </c>
      <c r="C290" s="4">
        <v>0.48</v>
      </c>
      <c r="E290" s="1" t="s">
        <v>582</v>
      </c>
    </row>
    <row r="291" spans="1:5" x14ac:dyDescent="0.2">
      <c r="A291" s="1">
        <v>290</v>
      </c>
      <c r="B291" s="1" t="s">
        <v>583</v>
      </c>
      <c r="C291" s="4">
        <v>0.48</v>
      </c>
      <c r="E291" s="1" t="s">
        <v>584</v>
      </c>
    </row>
    <row r="292" spans="1:5" x14ac:dyDescent="0.2">
      <c r="A292" s="1">
        <v>291</v>
      </c>
      <c r="B292" s="1" t="s">
        <v>585</v>
      </c>
      <c r="C292" s="4">
        <v>0.48</v>
      </c>
      <c r="E292" s="1" t="s">
        <v>586</v>
      </c>
    </row>
    <row r="293" spans="1:5" x14ac:dyDescent="0.2">
      <c r="A293" s="1">
        <v>292</v>
      </c>
      <c r="B293" s="1" t="s">
        <v>587</v>
      </c>
      <c r="C293" s="4">
        <v>0.48</v>
      </c>
      <c r="E293" s="1" t="s">
        <v>588</v>
      </c>
    </row>
    <row r="294" spans="1:5" x14ac:dyDescent="0.2">
      <c r="A294" s="1">
        <v>293</v>
      </c>
      <c r="B294" s="1" t="s">
        <v>589</v>
      </c>
      <c r="C294" s="4">
        <v>0.48</v>
      </c>
      <c r="E294" s="1" t="s">
        <v>590</v>
      </c>
    </row>
    <row r="295" spans="1:5" x14ac:dyDescent="0.2">
      <c r="A295" s="1">
        <v>294</v>
      </c>
      <c r="B295" s="1" t="s">
        <v>591</v>
      </c>
      <c r="C295" s="4">
        <v>0.49</v>
      </c>
      <c r="E295" s="1" t="s">
        <v>592</v>
      </c>
    </row>
    <row r="296" spans="1:5" x14ac:dyDescent="0.2">
      <c r="A296" s="1">
        <v>295</v>
      </c>
      <c r="B296" s="1" t="s">
        <v>593</v>
      </c>
      <c r="C296" s="4">
        <v>0.49</v>
      </c>
      <c r="E296" s="1" t="s">
        <v>594</v>
      </c>
    </row>
    <row r="297" spans="1:5" x14ac:dyDescent="0.2">
      <c r="A297" s="1">
        <v>296</v>
      </c>
      <c r="B297" s="1" t="s">
        <v>595</v>
      </c>
      <c r="C297" s="4">
        <v>0.49</v>
      </c>
      <c r="E297" s="1" t="s">
        <v>596</v>
      </c>
    </row>
    <row r="298" spans="1:5" x14ac:dyDescent="0.2">
      <c r="A298" s="1">
        <v>297</v>
      </c>
      <c r="B298" s="1" t="s">
        <v>597</v>
      </c>
      <c r="C298" s="4">
        <v>0.49</v>
      </c>
      <c r="E298" s="1" t="s">
        <v>598</v>
      </c>
    </row>
    <row r="299" spans="1:5" x14ac:dyDescent="0.2">
      <c r="A299" s="1">
        <v>298</v>
      </c>
      <c r="B299" s="1" t="s">
        <v>599</v>
      </c>
      <c r="C299" s="4">
        <v>0.49</v>
      </c>
      <c r="E299" s="1" t="s">
        <v>600</v>
      </c>
    </row>
    <row r="300" spans="1:5" x14ac:dyDescent="0.2">
      <c r="A300" s="1">
        <v>299</v>
      </c>
      <c r="B300" s="1" t="s">
        <v>601</v>
      </c>
      <c r="C300" s="5">
        <v>0.5</v>
      </c>
      <c r="E300" s="1" t="s">
        <v>602</v>
      </c>
    </row>
    <row r="301" spans="1:5" x14ac:dyDescent="0.2">
      <c r="A301" s="1">
        <v>300</v>
      </c>
      <c r="B301" s="1" t="s">
        <v>603</v>
      </c>
      <c r="C301" s="5">
        <v>0.5</v>
      </c>
      <c r="E301" s="1" t="s">
        <v>604</v>
      </c>
    </row>
    <row r="302" spans="1:5" x14ac:dyDescent="0.2">
      <c r="A302" s="1">
        <v>301</v>
      </c>
      <c r="B302" s="1" t="s">
        <v>605</v>
      </c>
      <c r="C302" s="5">
        <v>0.5</v>
      </c>
      <c r="E302" s="1" t="s">
        <v>606</v>
      </c>
    </row>
    <row r="303" spans="1:5" x14ac:dyDescent="0.2">
      <c r="A303" s="1">
        <v>302</v>
      </c>
      <c r="B303" s="1" t="s">
        <v>607</v>
      </c>
      <c r="C303" s="4">
        <v>0.51</v>
      </c>
      <c r="E303" s="1" t="s">
        <v>608</v>
      </c>
    </row>
    <row r="304" spans="1:5" x14ac:dyDescent="0.2">
      <c r="A304" s="1">
        <v>303</v>
      </c>
      <c r="B304" s="1" t="s">
        <v>609</v>
      </c>
      <c r="C304" s="4">
        <v>0.51</v>
      </c>
      <c r="E304" s="1" t="s">
        <v>610</v>
      </c>
    </row>
    <row r="305" spans="1:5" x14ac:dyDescent="0.2">
      <c r="A305" s="1">
        <v>304</v>
      </c>
      <c r="B305" s="1" t="s">
        <v>611</v>
      </c>
      <c r="C305" s="4">
        <v>0.52</v>
      </c>
      <c r="E305" s="1" t="s">
        <v>612</v>
      </c>
    </row>
    <row r="306" spans="1:5" x14ac:dyDescent="0.2">
      <c r="A306" s="1">
        <v>305</v>
      </c>
      <c r="B306" s="1" t="s">
        <v>613</v>
      </c>
      <c r="C306" s="4">
        <v>0.52</v>
      </c>
      <c r="E306" s="1" t="s">
        <v>614</v>
      </c>
    </row>
    <row r="307" spans="1:5" x14ac:dyDescent="0.2">
      <c r="A307" s="1">
        <v>306</v>
      </c>
      <c r="B307" s="1" t="s">
        <v>615</v>
      </c>
      <c r="C307" s="4">
        <v>0.53</v>
      </c>
      <c r="E307" s="1" t="s">
        <v>616</v>
      </c>
    </row>
    <row r="308" spans="1:5" x14ac:dyDescent="0.2">
      <c r="A308" s="1">
        <v>307</v>
      </c>
      <c r="B308" s="1" t="s">
        <v>617</v>
      </c>
      <c r="C308" s="4">
        <v>0.53</v>
      </c>
      <c r="E308" s="1" t="s">
        <v>618</v>
      </c>
    </row>
    <row r="309" spans="1:5" x14ac:dyDescent="0.2">
      <c r="A309" s="1">
        <v>308</v>
      </c>
      <c r="B309" s="1" t="s">
        <v>619</v>
      </c>
      <c r="C309" s="4">
        <v>0.54</v>
      </c>
      <c r="E309" s="1" t="s">
        <v>620</v>
      </c>
    </row>
    <row r="310" spans="1:5" x14ac:dyDescent="0.2">
      <c r="A310" s="1">
        <v>309</v>
      </c>
      <c r="B310" s="1" t="s">
        <v>621</v>
      </c>
      <c r="C310" s="4">
        <v>0.54</v>
      </c>
      <c r="E310" s="1" t="s">
        <v>622</v>
      </c>
    </row>
    <row r="311" spans="1:5" x14ac:dyDescent="0.2">
      <c r="A311" s="1">
        <v>310</v>
      </c>
      <c r="B311" s="1" t="s">
        <v>623</v>
      </c>
      <c r="C311" s="4">
        <v>0.54</v>
      </c>
      <c r="E311" s="1" t="s">
        <v>624</v>
      </c>
    </row>
    <row r="312" spans="1:5" x14ac:dyDescent="0.2">
      <c r="A312" s="1">
        <v>311</v>
      </c>
      <c r="B312" s="1" t="s">
        <v>625</v>
      </c>
      <c r="C312" s="4">
        <v>0.54</v>
      </c>
      <c r="E312" s="1" t="s">
        <v>626</v>
      </c>
    </row>
    <row r="313" spans="1:5" x14ac:dyDescent="0.2">
      <c r="A313" s="1">
        <v>312</v>
      </c>
      <c r="B313" s="1" t="s">
        <v>627</v>
      </c>
      <c r="C313" s="4">
        <v>0.54</v>
      </c>
      <c r="E313" s="1" t="s">
        <v>628</v>
      </c>
    </row>
    <row r="314" spans="1:5" x14ac:dyDescent="0.2">
      <c r="A314" s="1">
        <v>313</v>
      </c>
      <c r="B314" s="1" t="s">
        <v>629</v>
      </c>
      <c r="C314" s="4">
        <v>0.55000000000000004</v>
      </c>
      <c r="E314" s="1" t="s">
        <v>630</v>
      </c>
    </row>
    <row r="315" spans="1:5" x14ac:dyDescent="0.2">
      <c r="A315" s="1">
        <v>314</v>
      </c>
      <c r="B315" s="1" t="s">
        <v>631</v>
      </c>
      <c r="C315" s="4">
        <v>0.55000000000000004</v>
      </c>
      <c r="E315" s="1" t="s">
        <v>632</v>
      </c>
    </row>
    <row r="316" spans="1:5" x14ac:dyDescent="0.2">
      <c r="A316" s="1">
        <v>315</v>
      </c>
      <c r="B316" s="1" t="s">
        <v>633</v>
      </c>
      <c r="C316" s="4">
        <v>0.55000000000000004</v>
      </c>
      <c r="E316" s="1" t="s">
        <v>634</v>
      </c>
    </row>
    <row r="317" spans="1:5" x14ac:dyDescent="0.2">
      <c r="A317" s="1">
        <v>316</v>
      </c>
      <c r="B317" s="1" t="s">
        <v>635</v>
      </c>
      <c r="C317" s="4">
        <v>0.55000000000000004</v>
      </c>
      <c r="E317" s="1" t="s">
        <v>636</v>
      </c>
    </row>
    <row r="318" spans="1:5" x14ac:dyDescent="0.2">
      <c r="A318" s="1">
        <v>317</v>
      </c>
      <c r="B318" s="1" t="s">
        <v>637</v>
      </c>
      <c r="C318" s="4">
        <v>0.56000000000000005</v>
      </c>
      <c r="E318" s="1" t="s">
        <v>638</v>
      </c>
    </row>
    <row r="319" spans="1:5" x14ac:dyDescent="0.2">
      <c r="A319" s="1">
        <v>318</v>
      </c>
      <c r="B319" s="1" t="s">
        <v>639</v>
      </c>
      <c r="C319" s="4">
        <v>0.56999999999999995</v>
      </c>
      <c r="E319" s="1" t="s">
        <v>640</v>
      </c>
    </row>
    <row r="320" spans="1:5" x14ac:dyDescent="0.2">
      <c r="A320" s="1">
        <v>319</v>
      </c>
      <c r="B320" s="1" t="s">
        <v>641</v>
      </c>
      <c r="C320" s="4">
        <v>0.56999999999999995</v>
      </c>
      <c r="E320" s="1" t="s">
        <v>642</v>
      </c>
    </row>
    <row r="321" spans="1:5" x14ac:dyDescent="0.2">
      <c r="A321" s="1">
        <v>320</v>
      </c>
      <c r="B321" s="1" t="s">
        <v>643</v>
      </c>
      <c r="C321" s="4">
        <v>0.56999999999999995</v>
      </c>
      <c r="E321" s="1" t="s">
        <v>644</v>
      </c>
    </row>
    <row r="322" spans="1:5" x14ac:dyDescent="0.2">
      <c r="A322" s="1">
        <v>321</v>
      </c>
      <c r="B322" s="1" t="s">
        <v>645</v>
      </c>
      <c r="C322" s="4">
        <v>0.56999999999999995</v>
      </c>
      <c r="D322" s="3">
        <v>1</v>
      </c>
      <c r="E322" s="1" t="s">
        <v>646</v>
      </c>
    </row>
    <row r="323" spans="1:5" x14ac:dyDescent="0.2">
      <c r="A323" s="1">
        <v>322</v>
      </c>
      <c r="B323" s="1" t="s">
        <v>647</v>
      </c>
      <c r="C323" s="4">
        <v>0.56999999999999995</v>
      </c>
      <c r="E323" s="1" t="s">
        <v>648</v>
      </c>
    </row>
    <row r="324" spans="1:5" x14ac:dyDescent="0.2">
      <c r="A324" s="1">
        <v>323</v>
      </c>
      <c r="B324" s="1" t="s">
        <v>649</v>
      </c>
      <c r="C324" s="4">
        <v>0.56999999999999995</v>
      </c>
      <c r="E324" s="1" t="s">
        <v>650</v>
      </c>
    </row>
    <row r="325" spans="1:5" x14ac:dyDescent="0.2">
      <c r="A325" s="1">
        <v>324</v>
      </c>
      <c r="B325" s="1" t="s">
        <v>651</v>
      </c>
      <c r="C325" s="4">
        <v>0.57999999999999996</v>
      </c>
      <c r="E325" s="1" t="s">
        <v>652</v>
      </c>
    </row>
    <row r="326" spans="1:5" x14ac:dyDescent="0.2">
      <c r="A326" s="1">
        <v>325</v>
      </c>
      <c r="B326" s="1" t="s">
        <v>653</v>
      </c>
      <c r="C326" s="4">
        <v>0.59</v>
      </c>
      <c r="E326" s="1" t="s">
        <v>654</v>
      </c>
    </row>
    <row r="327" spans="1:5" x14ac:dyDescent="0.2">
      <c r="A327" s="1">
        <v>326</v>
      </c>
      <c r="B327" s="1" t="s">
        <v>655</v>
      </c>
      <c r="C327" s="4">
        <v>0.59</v>
      </c>
      <c r="E327" s="1" t="s">
        <v>656</v>
      </c>
    </row>
    <row r="328" spans="1:5" x14ac:dyDescent="0.2">
      <c r="A328" s="1">
        <v>327</v>
      </c>
      <c r="B328" s="1" t="s">
        <v>657</v>
      </c>
      <c r="C328" s="4">
        <v>0.59</v>
      </c>
      <c r="E328" s="1" t="s">
        <v>658</v>
      </c>
    </row>
    <row r="329" spans="1:5" x14ac:dyDescent="0.2">
      <c r="A329" s="1">
        <v>328</v>
      </c>
      <c r="B329" s="1" t="s">
        <v>659</v>
      </c>
      <c r="C329" s="4">
        <v>0.59</v>
      </c>
      <c r="D329" s="3">
        <v>0</v>
      </c>
      <c r="E329" s="1" t="s">
        <v>660</v>
      </c>
    </row>
    <row r="330" spans="1:5" x14ac:dyDescent="0.2">
      <c r="A330" s="1">
        <v>329</v>
      </c>
      <c r="B330" s="1" t="s">
        <v>661</v>
      </c>
      <c r="C330" s="4">
        <v>0.59</v>
      </c>
      <c r="E330" s="1" t="s">
        <v>662</v>
      </c>
    </row>
    <row r="331" spans="1:5" x14ac:dyDescent="0.2">
      <c r="A331" s="1">
        <v>330</v>
      </c>
      <c r="B331" s="1" t="s">
        <v>663</v>
      </c>
      <c r="C331" s="4">
        <v>0.59</v>
      </c>
      <c r="E331" s="1" t="s">
        <v>664</v>
      </c>
    </row>
    <row r="332" spans="1:5" x14ac:dyDescent="0.2">
      <c r="A332" s="1">
        <v>331</v>
      </c>
      <c r="B332" s="1" t="s">
        <v>665</v>
      </c>
      <c r="C332" s="5">
        <v>0.6</v>
      </c>
      <c r="E332" s="1" t="s">
        <v>666</v>
      </c>
    </row>
    <row r="333" spans="1:5" x14ac:dyDescent="0.2">
      <c r="A333" s="1">
        <v>332</v>
      </c>
      <c r="B333" s="1" t="s">
        <v>667</v>
      </c>
      <c r="C333" s="5">
        <v>0.6</v>
      </c>
      <c r="E333" s="1" t="s">
        <v>668</v>
      </c>
    </row>
    <row r="334" spans="1:5" x14ac:dyDescent="0.2">
      <c r="A334" s="1">
        <v>333</v>
      </c>
      <c r="B334" s="1" t="s">
        <v>669</v>
      </c>
      <c r="C334" s="5">
        <v>0.6</v>
      </c>
      <c r="E334" s="1" t="s">
        <v>670</v>
      </c>
    </row>
    <row r="335" spans="1:5" x14ac:dyDescent="0.2">
      <c r="A335" s="1">
        <v>334</v>
      </c>
      <c r="B335" s="1" t="s">
        <v>671</v>
      </c>
      <c r="C335" s="4">
        <v>0.61</v>
      </c>
      <c r="E335" s="1" t="s">
        <v>672</v>
      </c>
    </row>
    <row r="336" spans="1:5" x14ac:dyDescent="0.2">
      <c r="A336" s="1">
        <v>335</v>
      </c>
      <c r="B336" s="1" t="s">
        <v>673</v>
      </c>
      <c r="C336" s="4">
        <v>0.61</v>
      </c>
      <c r="E336" s="1" t="s">
        <v>674</v>
      </c>
    </row>
    <row r="337" spans="1:5" x14ac:dyDescent="0.2">
      <c r="A337" s="1">
        <v>336</v>
      </c>
      <c r="B337" s="1" t="s">
        <v>675</v>
      </c>
      <c r="C337" s="4">
        <v>0.61</v>
      </c>
      <c r="E337" s="1" t="s">
        <v>676</v>
      </c>
    </row>
    <row r="338" spans="1:5" x14ac:dyDescent="0.2">
      <c r="A338" s="1">
        <v>337</v>
      </c>
      <c r="B338" s="1" t="s">
        <v>677</v>
      </c>
      <c r="C338" s="4">
        <v>0.61</v>
      </c>
      <c r="D338" s="3">
        <v>1</v>
      </c>
      <c r="E338" s="1" t="s">
        <v>678</v>
      </c>
    </row>
    <row r="339" spans="1:5" x14ac:dyDescent="0.2">
      <c r="A339" s="1">
        <v>338</v>
      </c>
      <c r="B339" s="1" t="s">
        <v>679</v>
      </c>
      <c r="C339" s="4">
        <v>0.61</v>
      </c>
      <c r="E339" s="1" t="s">
        <v>680</v>
      </c>
    </row>
    <row r="340" spans="1:5" x14ac:dyDescent="0.2">
      <c r="A340" s="1">
        <v>339</v>
      </c>
      <c r="B340" s="1" t="s">
        <v>681</v>
      </c>
      <c r="C340" s="4">
        <v>0.61</v>
      </c>
      <c r="E340" s="1" t="s">
        <v>682</v>
      </c>
    </row>
    <row r="341" spans="1:5" x14ac:dyDescent="0.2">
      <c r="A341" s="1">
        <v>340</v>
      </c>
      <c r="B341" s="1" t="s">
        <v>683</v>
      </c>
      <c r="C341" s="4">
        <v>0.61</v>
      </c>
      <c r="E341" s="1" t="s">
        <v>684</v>
      </c>
    </row>
    <row r="342" spans="1:5" x14ac:dyDescent="0.2">
      <c r="A342" s="1">
        <v>341</v>
      </c>
      <c r="B342" s="1" t="s">
        <v>685</v>
      </c>
      <c r="C342" s="4">
        <v>0.61</v>
      </c>
      <c r="E342" s="1" t="s">
        <v>686</v>
      </c>
    </row>
    <row r="343" spans="1:5" x14ac:dyDescent="0.2">
      <c r="A343" s="1">
        <v>342</v>
      </c>
      <c r="B343" s="1" t="s">
        <v>687</v>
      </c>
      <c r="C343" s="4">
        <v>0.61</v>
      </c>
      <c r="E343" s="1" t="s">
        <v>688</v>
      </c>
    </row>
    <row r="344" spans="1:5" x14ac:dyDescent="0.2">
      <c r="A344" s="1">
        <v>343</v>
      </c>
      <c r="B344" s="1" t="s">
        <v>689</v>
      </c>
      <c r="C344" s="4">
        <v>0.62</v>
      </c>
      <c r="D344" s="3">
        <v>1</v>
      </c>
      <c r="E344" s="1" t="s">
        <v>690</v>
      </c>
    </row>
    <row r="345" spans="1:5" x14ac:dyDescent="0.2">
      <c r="A345" s="1">
        <v>344</v>
      </c>
      <c r="B345" s="1" t="s">
        <v>691</v>
      </c>
      <c r="C345" s="4">
        <v>0.62</v>
      </c>
      <c r="E345" s="1" t="s">
        <v>692</v>
      </c>
    </row>
    <row r="346" spans="1:5" x14ac:dyDescent="0.2">
      <c r="A346" s="1">
        <v>345</v>
      </c>
      <c r="B346" s="1" t="s">
        <v>693</v>
      </c>
      <c r="C346" s="4">
        <v>0.62</v>
      </c>
      <c r="E346" s="1" t="s">
        <v>694</v>
      </c>
    </row>
    <row r="347" spans="1:5" x14ac:dyDescent="0.2">
      <c r="A347" s="1">
        <v>346</v>
      </c>
      <c r="B347" s="1" t="s">
        <v>695</v>
      </c>
      <c r="C347" s="4">
        <v>0.63</v>
      </c>
      <c r="E347" s="1" t="s">
        <v>696</v>
      </c>
    </row>
    <row r="348" spans="1:5" x14ac:dyDescent="0.2">
      <c r="A348" s="1">
        <v>347</v>
      </c>
      <c r="B348" s="1" t="s">
        <v>697</v>
      </c>
      <c r="C348" s="4">
        <v>0.63</v>
      </c>
      <c r="E348" s="1" t="s">
        <v>698</v>
      </c>
    </row>
    <row r="349" spans="1:5" x14ac:dyDescent="0.2">
      <c r="A349" s="1">
        <v>348</v>
      </c>
      <c r="B349" s="1" t="s">
        <v>699</v>
      </c>
      <c r="C349" s="4">
        <v>0.63</v>
      </c>
      <c r="E349" s="1" t="s">
        <v>700</v>
      </c>
    </row>
    <row r="350" spans="1:5" x14ac:dyDescent="0.2">
      <c r="A350" s="1">
        <v>349</v>
      </c>
      <c r="B350" s="1" t="s">
        <v>701</v>
      </c>
      <c r="C350" s="4">
        <v>0.63</v>
      </c>
      <c r="E350" s="1" t="s">
        <v>702</v>
      </c>
    </row>
    <row r="351" spans="1:5" x14ac:dyDescent="0.2">
      <c r="A351" s="1">
        <v>350</v>
      </c>
      <c r="B351" s="1" t="s">
        <v>703</v>
      </c>
      <c r="C351" s="4">
        <v>0.63</v>
      </c>
      <c r="E351" s="1" t="s">
        <v>704</v>
      </c>
    </row>
    <row r="352" spans="1:5" x14ac:dyDescent="0.2">
      <c r="A352" s="1">
        <v>351</v>
      </c>
      <c r="B352" s="1" t="s">
        <v>705</v>
      </c>
      <c r="C352" s="4">
        <v>0.64</v>
      </c>
      <c r="E352" s="1" t="s">
        <v>706</v>
      </c>
    </row>
    <row r="353" spans="1:5" x14ac:dyDescent="0.2">
      <c r="A353" s="1">
        <v>352</v>
      </c>
      <c r="B353" s="1" t="s">
        <v>707</v>
      </c>
      <c r="C353" s="4">
        <v>0.64</v>
      </c>
      <c r="E353" s="1" t="s">
        <v>708</v>
      </c>
    </row>
    <row r="354" spans="1:5" x14ac:dyDescent="0.2">
      <c r="A354" s="1">
        <v>353</v>
      </c>
      <c r="B354" s="1" t="s">
        <v>709</v>
      </c>
      <c r="C354" s="4">
        <v>0.64</v>
      </c>
      <c r="E354" s="1" t="s">
        <v>710</v>
      </c>
    </row>
    <row r="355" spans="1:5" x14ac:dyDescent="0.2">
      <c r="A355" s="1">
        <v>354</v>
      </c>
      <c r="B355" s="1" t="s">
        <v>711</v>
      </c>
      <c r="C355" s="4">
        <v>0.64</v>
      </c>
      <c r="E355" s="1" t="s">
        <v>712</v>
      </c>
    </row>
    <row r="356" spans="1:5" x14ac:dyDescent="0.2">
      <c r="A356" s="1">
        <v>355</v>
      </c>
      <c r="B356" s="1" t="s">
        <v>713</v>
      </c>
      <c r="C356" s="4">
        <v>0.64</v>
      </c>
      <c r="E356" s="1" t="s">
        <v>714</v>
      </c>
    </row>
    <row r="357" spans="1:5" x14ac:dyDescent="0.2">
      <c r="A357" s="1">
        <v>356</v>
      </c>
      <c r="B357" s="1" t="s">
        <v>715</v>
      </c>
      <c r="C357" s="4">
        <v>0.64</v>
      </c>
      <c r="E357" s="1" t="s">
        <v>716</v>
      </c>
    </row>
    <row r="358" spans="1:5" x14ac:dyDescent="0.2">
      <c r="A358" s="1">
        <v>357</v>
      </c>
      <c r="B358" s="1" t="s">
        <v>717</v>
      </c>
      <c r="C358" s="4">
        <v>0.65</v>
      </c>
      <c r="E358" s="1" t="s">
        <v>718</v>
      </c>
    </row>
    <row r="359" spans="1:5" x14ac:dyDescent="0.2">
      <c r="A359" s="1">
        <v>358</v>
      </c>
      <c r="B359" s="1" t="s">
        <v>719</v>
      </c>
      <c r="C359" s="4">
        <v>0.65</v>
      </c>
      <c r="E359" s="1" t="s">
        <v>720</v>
      </c>
    </row>
    <row r="360" spans="1:5" x14ac:dyDescent="0.2">
      <c r="A360" s="1">
        <v>359</v>
      </c>
      <c r="B360" s="1" t="s">
        <v>721</v>
      </c>
      <c r="C360" s="4">
        <v>0.65</v>
      </c>
      <c r="E360" s="1" t="s">
        <v>722</v>
      </c>
    </row>
    <row r="361" spans="1:5" x14ac:dyDescent="0.2">
      <c r="A361" s="1">
        <v>360</v>
      </c>
      <c r="B361" s="1" t="s">
        <v>723</v>
      </c>
      <c r="C361" s="4">
        <v>0.65</v>
      </c>
      <c r="E361" s="1" t="s">
        <v>724</v>
      </c>
    </row>
    <row r="362" spans="1:5" x14ac:dyDescent="0.2">
      <c r="A362" s="1">
        <v>361</v>
      </c>
      <c r="B362" s="1" t="s">
        <v>725</v>
      </c>
      <c r="C362" s="4">
        <v>0.65</v>
      </c>
      <c r="E362" s="1" t="s">
        <v>726</v>
      </c>
    </row>
    <row r="363" spans="1:5" x14ac:dyDescent="0.2">
      <c r="A363" s="1">
        <v>362</v>
      </c>
      <c r="B363" s="1" t="s">
        <v>727</v>
      </c>
      <c r="C363" s="4">
        <v>0.65</v>
      </c>
      <c r="E363" s="1" t="s">
        <v>728</v>
      </c>
    </row>
    <row r="364" spans="1:5" x14ac:dyDescent="0.2">
      <c r="A364" s="1">
        <v>363</v>
      </c>
      <c r="B364" s="1" t="s">
        <v>729</v>
      </c>
      <c r="C364" s="4">
        <v>0.65</v>
      </c>
      <c r="E364" s="1" t="s">
        <v>730</v>
      </c>
    </row>
    <row r="365" spans="1:5" x14ac:dyDescent="0.2">
      <c r="A365" s="1">
        <v>364</v>
      </c>
      <c r="B365" s="1" t="s">
        <v>731</v>
      </c>
      <c r="C365" s="4">
        <v>0.66</v>
      </c>
      <c r="E365" s="1" t="s">
        <v>732</v>
      </c>
    </row>
    <row r="366" spans="1:5" x14ac:dyDescent="0.2">
      <c r="A366" s="1">
        <v>365</v>
      </c>
      <c r="B366" s="1" t="s">
        <v>733</v>
      </c>
      <c r="C366" s="4">
        <v>0.66</v>
      </c>
      <c r="E366" s="1" t="s">
        <v>734</v>
      </c>
    </row>
    <row r="367" spans="1:5" x14ac:dyDescent="0.2">
      <c r="A367" s="1">
        <v>366</v>
      </c>
      <c r="B367" s="1" t="s">
        <v>735</v>
      </c>
      <c r="C367" s="4">
        <v>0.66</v>
      </c>
      <c r="E367" s="1" t="s">
        <v>736</v>
      </c>
    </row>
    <row r="368" spans="1:5" x14ac:dyDescent="0.2">
      <c r="A368" s="1">
        <v>367</v>
      </c>
      <c r="B368" s="1" t="s">
        <v>737</v>
      </c>
      <c r="C368" s="4">
        <v>0.66</v>
      </c>
      <c r="E368" s="1" t="s">
        <v>738</v>
      </c>
    </row>
    <row r="369" spans="1:5" x14ac:dyDescent="0.2">
      <c r="A369" s="1">
        <v>368</v>
      </c>
      <c r="B369" s="1" t="s">
        <v>739</v>
      </c>
      <c r="C369" s="4">
        <v>0.66</v>
      </c>
      <c r="E369" s="1" t="s">
        <v>740</v>
      </c>
    </row>
    <row r="370" spans="1:5" x14ac:dyDescent="0.2">
      <c r="A370" s="1">
        <v>369</v>
      </c>
      <c r="B370" s="1" t="s">
        <v>741</v>
      </c>
      <c r="C370" s="4">
        <v>0.67</v>
      </c>
      <c r="E370" s="1" t="s">
        <v>742</v>
      </c>
    </row>
    <row r="371" spans="1:5" x14ac:dyDescent="0.2">
      <c r="A371" s="1">
        <v>370</v>
      </c>
      <c r="B371" s="1" t="s">
        <v>743</v>
      </c>
      <c r="C371" s="4">
        <v>0.67</v>
      </c>
      <c r="E371" s="1" t="s">
        <v>744</v>
      </c>
    </row>
    <row r="372" spans="1:5" x14ac:dyDescent="0.2">
      <c r="A372" s="1">
        <v>371</v>
      </c>
      <c r="B372" s="1" t="s">
        <v>745</v>
      </c>
      <c r="C372" s="4">
        <v>0.67</v>
      </c>
      <c r="E372" s="1" t="s">
        <v>746</v>
      </c>
    </row>
    <row r="373" spans="1:5" x14ac:dyDescent="0.2">
      <c r="A373" s="1">
        <v>372</v>
      </c>
      <c r="B373" s="1" t="s">
        <v>747</v>
      </c>
      <c r="C373" s="4">
        <v>0.67</v>
      </c>
      <c r="D373" s="3">
        <v>1</v>
      </c>
      <c r="E373" s="1" t="s">
        <v>748</v>
      </c>
    </row>
    <row r="374" spans="1:5" x14ac:dyDescent="0.2">
      <c r="A374" s="1">
        <v>373</v>
      </c>
      <c r="B374" s="1" t="s">
        <v>749</v>
      </c>
      <c r="C374" s="4">
        <v>0.67</v>
      </c>
      <c r="E374" s="1" t="s">
        <v>750</v>
      </c>
    </row>
    <row r="375" spans="1:5" x14ac:dyDescent="0.2">
      <c r="A375" s="1">
        <v>374</v>
      </c>
      <c r="B375" s="1" t="s">
        <v>751</v>
      </c>
      <c r="C375" s="4">
        <v>0.67</v>
      </c>
      <c r="E375" s="1" t="s">
        <v>752</v>
      </c>
    </row>
    <row r="376" spans="1:5" x14ac:dyDescent="0.2">
      <c r="A376" s="1">
        <v>375</v>
      </c>
      <c r="B376" s="1" t="s">
        <v>753</v>
      </c>
      <c r="C376" s="4">
        <v>0.68</v>
      </c>
      <c r="E376" s="1" t="s">
        <v>754</v>
      </c>
    </row>
    <row r="377" spans="1:5" x14ac:dyDescent="0.2">
      <c r="A377" s="1">
        <v>376</v>
      </c>
      <c r="B377" s="1" t="s">
        <v>755</v>
      </c>
      <c r="C377" s="4">
        <v>0.68</v>
      </c>
      <c r="E377" s="1" t="s">
        <v>756</v>
      </c>
    </row>
    <row r="378" spans="1:5" x14ac:dyDescent="0.2">
      <c r="A378" s="1">
        <v>377</v>
      </c>
      <c r="B378" s="1" t="s">
        <v>757</v>
      </c>
      <c r="C378" s="4">
        <v>0.68</v>
      </c>
      <c r="E378" s="1" t="s">
        <v>758</v>
      </c>
    </row>
    <row r="379" spans="1:5" x14ac:dyDescent="0.2">
      <c r="A379" s="1">
        <v>378</v>
      </c>
      <c r="B379" s="1" t="s">
        <v>759</v>
      </c>
      <c r="C379" s="4">
        <v>0.68</v>
      </c>
      <c r="E379" s="1" t="s">
        <v>760</v>
      </c>
    </row>
    <row r="380" spans="1:5" x14ac:dyDescent="0.2">
      <c r="A380" s="1">
        <v>379</v>
      </c>
      <c r="B380" s="1" t="s">
        <v>761</v>
      </c>
      <c r="C380" s="4">
        <v>0.68</v>
      </c>
      <c r="E380" s="1" t="s">
        <v>762</v>
      </c>
    </row>
    <row r="381" spans="1:5" x14ac:dyDescent="0.2">
      <c r="A381" s="1">
        <v>380</v>
      </c>
      <c r="B381" s="1" t="s">
        <v>763</v>
      </c>
      <c r="C381" s="4">
        <v>0.69</v>
      </c>
      <c r="D381" s="3">
        <v>1</v>
      </c>
      <c r="E381" s="1" t="s">
        <v>764</v>
      </c>
    </row>
    <row r="382" spans="1:5" x14ac:dyDescent="0.2">
      <c r="A382" s="1">
        <v>381</v>
      </c>
      <c r="B382" s="1" t="s">
        <v>765</v>
      </c>
      <c r="C382" s="4">
        <v>0.69</v>
      </c>
      <c r="D382" s="3">
        <v>0</v>
      </c>
      <c r="E382" s="1" t="s">
        <v>766</v>
      </c>
    </row>
    <row r="383" spans="1:5" x14ac:dyDescent="0.2">
      <c r="A383" s="1">
        <v>382</v>
      </c>
      <c r="B383" s="1" t="s">
        <v>767</v>
      </c>
      <c r="C383" s="4">
        <v>0.69</v>
      </c>
      <c r="E383" s="1" t="s">
        <v>768</v>
      </c>
    </row>
    <row r="384" spans="1:5" x14ac:dyDescent="0.2">
      <c r="A384" s="1">
        <v>383</v>
      </c>
      <c r="B384" s="1" t="s">
        <v>769</v>
      </c>
      <c r="C384" s="5">
        <v>0.7</v>
      </c>
      <c r="E384" s="1" t="s">
        <v>770</v>
      </c>
    </row>
    <row r="385" spans="1:5" x14ac:dyDescent="0.2">
      <c r="A385" s="1">
        <v>384</v>
      </c>
      <c r="B385" s="1" t="s">
        <v>771</v>
      </c>
      <c r="C385" s="5">
        <v>0.7</v>
      </c>
      <c r="E385" s="1" t="s">
        <v>772</v>
      </c>
    </row>
    <row r="386" spans="1:5" x14ac:dyDescent="0.2">
      <c r="A386" s="1">
        <v>385</v>
      </c>
      <c r="B386" s="1" t="s">
        <v>773</v>
      </c>
      <c r="C386" s="5">
        <v>0.7</v>
      </c>
      <c r="E386" s="1" t="s">
        <v>774</v>
      </c>
    </row>
    <row r="387" spans="1:5" x14ac:dyDescent="0.2">
      <c r="A387" s="1">
        <v>386</v>
      </c>
      <c r="B387" s="1" t="s">
        <v>775</v>
      </c>
      <c r="C387" s="5">
        <v>0.7</v>
      </c>
      <c r="E387" s="1" t="s">
        <v>776</v>
      </c>
    </row>
    <row r="388" spans="1:5" x14ac:dyDescent="0.2">
      <c r="A388" s="1">
        <v>387</v>
      </c>
      <c r="B388" s="1" t="s">
        <v>777</v>
      </c>
      <c r="C388" s="4">
        <v>0.71</v>
      </c>
      <c r="E388" s="1" t="s">
        <v>778</v>
      </c>
    </row>
    <row r="389" spans="1:5" x14ac:dyDescent="0.2">
      <c r="A389" s="1">
        <v>388</v>
      </c>
      <c r="B389" s="1" t="s">
        <v>779</v>
      </c>
      <c r="C389" s="4">
        <v>0.71</v>
      </c>
      <c r="E389" s="1" t="s">
        <v>780</v>
      </c>
    </row>
    <row r="390" spans="1:5" x14ac:dyDescent="0.2">
      <c r="A390" s="1">
        <v>389</v>
      </c>
      <c r="B390" s="1" t="s">
        <v>781</v>
      </c>
      <c r="C390" s="4">
        <v>0.71</v>
      </c>
      <c r="E390" s="1" t="s">
        <v>782</v>
      </c>
    </row>
    <row r="391" spans="1:5" x14ac:dyDescent="0.2">
      <c r="A391" s="1">
        <v>390</v>
      </c>
      <c r="B391" s="1" t="s">
        <v>783</v>
      </c>
      <c r="C391" s="4">
        <v>0.71</v>
      </c>
      <c r="E391" s="1" t="s">
        <v>784</v>
      </c>
    </row>
    <row r="392" spans="1:5" x14ac:dyDescent="0.2">
      <c r="A392" s="1">
        <v>391</v>
      </c>
      <c r="B392" s="1" t="s">
        <v>785</v>
      </c>
      <c r="C392" s="4">
        <v>0.71</v>
      </c>
      <c r="E392" s="1" t="s">
        <v>786</v>
      </c>
    </row>
    <row r="393" spans="1:5" x14ac:dyDescent="0.2">
      <c r="A393" s="1">
        <v>392</v>
      </c>
      <c r="B393" s="1" t="s">
        <v>787</v>
      </c>
      <c r="C393" s="4">
        <v>0.71</v>
      </c>
      <c r="E393" s="1" t="s">
        <v>788</v>
      </c>
    </row>
    <row r="394" spans="1:5" x14ac:dyDescent="0.2">
      <c r="A394" s="1">
        <v>393</v>
      </c>
      <c r="B394" s="1" t="s">
        <v>789</v>
      </c>
      <c r="C394" s="4">
        <v>0.72</v>
      </c>
      <c r="E394" s="1" t="s">
        <v>790</v>
      </c>
    </row>
    <row r="395" spans="1:5" x14ac:dyDescent="0.2">
      <c r="A395" s="1">
        <v>394</v>
      </c>
      <c r="B395" s="1" t="s">
        <v>791</v>
      </c>
      <c r="C395" s="4">
        <v>0.72</v>
      </c>
      <c r="E395" s="1" t="s">
        <v>792</v>
      </c>
    </row>
    <row r="396" spans="1:5" x14ac:dyDescent="0.2">
      <c r="A396" s="1">
        <v>395</v>
      </c>
      <c r="B396" s="1" t="s">
        <v>793</v>
      </c>
      <c r="C396" s="4">
        <v>0.72</v>
      </c>
      <c r="E396" s="1" t="s">
        <v>794</v>
      </c>
    </row>
    <row r="397" spans="1:5" x14ac:dyDescent="0.2">
      <c r="A397" s="1">
        <v>396</v>
      </c>
      <c r="B397" s="1" t="s">
        <v>795</v>
      </c>
      <c r="C397" s="4">
        <v>0.72</v>
      </c>
      <c r="E397" s="1" t="s">
        <v>796</v>
      </c>
    </row>
    <row r="398" spans="1:5" x14ac:dyDescent="0.2">
      <c r="A398" s="1">
        <v>397</v>
      </c>
      <c r="B398" s="1" t="s">
        <v>797</v>
      </c>
      <c r="C398" s="4">
        <v>0.72</v>
      </c>
      <c r="E398" s="1" t="s">
        <v>798</v>
      </c>
    </row>
    <row r="399" spans="1:5" x14ac:dyDescent="0.2">
      <c r="A399" s="1">
        <v>398</v>
      </c>
      <c r="B399" s="1" t="s">
        <v>799</v>
      </c>
      <c r="C399" s="4">
        <v>0.72</v>
      </c>
      <c r="E399" s="1" t="s">
        <v>800</v>
      </c>
    </row>
    <row r="400" spans="1:5" x14ac:dyDescent="0.2">
      <c r="A400" s="1">
        <v>399</v>
      </c>
      <c r="B400" s="1" t="s">
        <v>801</v>
      </c>
      <c r="C400" s="4">
        <v>0.72</v>
      </c>
      <c r="E400" s="1" t="s">
        <v>802</v>
      </c>
    </row>
    <row r="401" spans="1:5" x14ac:dyDescent="0.2">
      <c r="A401" s="1">
        <v>400</v>
      </c>
      <c r="B401" s="1" t="s">
        <v>803</v>
      </c>
      <c r="C401" s="4">
        <v>0.73</v>
      </c>
      <c r="E401" s="1" t="s">
        <v>804</v>
      </c>
    </row>
    <row r="402" spans="1:5" x14ac:dyDescent="0.2">
      <c r="A402" s="1">
        <v>401</v>
      </c>
      <c r="B402" s="1" t="s">
        <v>805</v>
      </c>
      <c r="C402" s="4">
        <v>0.73</v>
      </c>
      <c r="E402" s="1" t="s">
        <v>806</v>
      </c>
    </row>
    <row r="403" spans="1:5" x14ac:dyDescent="0.2">
      <c r="A403" s="1">
        <v>402</v>
      </c>
      <c r="B403" s="1" t="s">
        <v>807</v>
      </c>
      <c r="C403" s="4">
        <v>0.73</v>
      </c>
      <c r="E403" s="1" t="s">
        <v>808</v>
      </c>
    </row>
    <row r="404" spans="1:5" x14ac:dyDescent="0.2">
      <c r="A404" s="1">
        <v>403</v>
      </c>
      <c r="B404" s="1" t="s">
        <v>809</v>
      </c>
      <c r="C404" s="4">
        <v>0.73</v>
      </c>
      <c r="E404" s="1" t="s">
        <v>810</v>
      </c>
    </row>
    <row r="405" spans="1:5" x14ac:dyDescent="0.2">
      <c r="A405" s="1">
        <v>404</v>
      </c>
      <c r="B405" s="1" t="s">
        <v>811</v>
      </c>
      <c r="C405" s="4">
        <v>0.73</v>
      </c>
      <c r="E405" s="1" t="s">
        <v>812</v>
      </c>
    </row>
    <row r="406" spans="1:5" x14ac:dyDescent="0.2">
      <c r="A406" s="1">
        <v>405</v>
      </c>
      <c r="B406" s="1" t="s">
        <v>813</v>
      </c>
      <c r="C406" s="4">
        <v>0.74</v>
      </c>
      <c r="E406" s="1" t="s">
        <v>814</v>
      </c>
    </row>
    <row r="407" spans="1:5" x14ac:dyDescent="0.2">
      <c r="A407" s="1">
        <v>406</v>
      </c>
      <c r="B407" s="1" t="s">
        <v>815</v>
      </c>
      <c r="C407" s="4">
        <v>0.74</v>
      </c>
      <c r="E407" s="1" t="s">
        <v>816</v>
      </c>
    </row>
    <row r="408" spans="1:5" x14ac:dyDescent="0.2">
      <c r="A408" s="1">
        <v>407</v>
      </c>
      <c r="B408" s="1" t="s">
        <v>817</v>
      </c>
      <c r="C408" s="4">
        <v>0.74</v>
      </c>
      <c r="E408" s="1" t="s">
        <v>818</v>
      </c>
    </row>
    <row r="409" spans="1:5" x14ac:dyDescent="0.2">
      <c r="A409" s="1">
        <v>408</v>
      </c>
      <c r="B409" s="1" t="s">
        <v>819</v>
      </c>
      <c r="C409" s="4">
        <v>0.74</v>
      </c>
      <c r="E409" s="1" t="s">
        <v>820</v>
      </c>
    </row>
    <row r="410" spans="1:5" x14ac:dyDescent="0.2">
      <c r="A410" s="1">
        <v>409</v>
      </c>
      <c r="B410" s="1" t="s">
        <v>821</v>
      </c>
      <c r="C410" s="4">
        <v>0.75</v>
      </c>
      <c r="E410" s="1" t="s">
        <v>822</v>
      </c>
    </row>
    <row r="411" spans="1:5" x14ac:dyDescent="0.2">
      <c r="A411" s="1">
        <v>410</v>
      </c>
      <c r="B411" s="1" t="s">
        <v>823</v>
      </c>
      <c r="C411" s="4">
        <v>0.75</v>
      </c>
      <c r="E411" s="1" t="s">
        <v>824</v>
      </c>
    </row>
    <row r="412" spans="1:5" x14ac:dyDescent="0.2">
      <c r="A412" s="1">
        <v>411</v>
      </c>
      <c r="B412" s="1" t="s">
        <v>825</v>
      </c>
      <c r="C412" s="4">
        <v>0.75</v>
      </c>
      <c r="E412" s="1" t="s">
        <v>826</v>
      </c>
    </row>
    <row r="413" spans="1:5" x14ac:dyDescent="0.2">
      <c r="A413" s="1">
        <v>412</v>
      </c>
      <c r="B413" s="1" t="s">
        <v>827</v>
      </c>
      <c r="C413" s="4">
        <v>0.75</v>
      </c>
      <c r="E413" s="1" t="s">
        <v>828</v>
      </c>
    </row>
    <row r="414" spans="1:5" x14ac:dyDescent="0.2">
      <c r="A414" s="1">
        <v>413</v>
      </c>
      <c r="B414" s="1" t="s">
        <v>829</v>
      </c>
      <c r="C414" s="4">
        <v>0.75</v>
      </c>
      <c r="D414" s="3">
        <v>1</v>
      </c>
      <c r="E414" s="1" t="s">
        <v>830</v>
      </c>
    </row>
    <row r="415" spans="1:5" x14ac:dyDescent="0.2">
      <c r="A415" s="1">
        <v>414</v>
      </c>
      <c r="B415" s="1" t="s">
        <v>831</v>
      </c>
      <c r="C415" s="4">
        <v>0.75</v>
      </c>
      <c r="E415" s="1" t="s">
        <v>832</v>
      </c>
    </row>
    <row r="416" spans="1:5" x14ac:dyDescent="0.2">
      <c r="A416" s="1">
        <v>415</v>
      </c>
      <c r="B416" s="1" t="s">
        <v>833</v>
      </c>
      <c r="C416" s="4">
        <v>0.76</v>
      </c>
      <c r="E416" s="1" t="s">
        <v>834</v>
      </c>
    </row>
    <row r="417" spans="1:5" x14ac:dyDescent="0.2">
      <c r="A417" s="1">
        <v>416</v>
      </c>
      <c r="B417" s="1" t="s">
        <v>835</v>
      </c>
      <c r="C417" s="4">
        <v>0.76</v>
      </c>
      <c r="E417" s="1" t="s">
        <v>836</v>
      </c>
    </row>
    <row r="418" spans="1:5" x14ac:dyDescent="0.2">
      <c r="A418" s="1">
        <v>417</v>
      </c>
      <c r="B418" s="1" t="s">
        <v>837</v>
      </c>
      <c r="C418" s="4">
        <v>0.76</v>
      </c>
      <c r="E418" s="1" t="s">
        <v>838</v>
      </c>
    </row>
    <row r="419" spans="1:5" x14ac:dyDescent="0.2">
      <c r="A419" s="1">
        <v>418</v>
      </c>
      <c r="B419" s="1" t="s">
        <v>839</v>
      </c>
      <c r="C419" s="4">
        <v>0.76</v>
      </c>
      <c r="E419" s="1" t="s">
        <v>840</v>
      </c>
    </row>
    <row r="420" spans="1:5" x14ac:dyDescent="0.2">
      <c r="A420" s="1">
        <v>419</v>
      </c>
      <c r="B420" s="1" t="s">
        <v>841</v>
      </c>
      <c r="C420" s="4">
        <v>0.77</v>
      </c>
      <c r="E420" s="1" t="s">
        <v>842</v>
      </c>
    </row>
    <row r="421" spans="1:5" x14ac:dyDescent="0.2">
      <c r="A421" s="1">
        <v>420</v>
      </c>
      <c r="B421" s="1" t="s">
        <v>843</v>
      </c>
      <c r="C421" s="4">
        <v>0.77</v>
      </c>
      <c r="E421" s="1" t="s">
        <v>844</v>
      </c>
    </row>
    <row r="422" spans="1:5" x14ac:dyDescent="0.2">
      <c r="A422" s="1">
        <v>421</v>
      </c>
      <c r="B422" s="1" t="s">
        <v>845</v>
      </c>
      <c r="C422" s="4">
        <v>0.77</v>
      </c>
      <c r="E422" s="1" t="s">
        <v>846</v>
      </c>
    </row>
    <row r="423" spans="1:5" x14ac:dyDescent="0.2">
      <c r="A423" s="1">
        <v>422</v>
      </c>
      <c r="B423" s="1" t="s">
        <v>847</v>
      </c>
      <c r="C423" s="4">
        <v>0.77</v>
      </c>
      <c r="E423" s="1" t="s">
        <v>848</v>
      </c>
    </row>
    <row r="424" spans="1:5" x14ac:dyDescent="0.2">
      <c r="A424" s="1">
        <v>423</v>
      </c>
      <c r="B424" s="1" t="s">
        <v>849</v>
      </c>
      <c r="C424" s="4">
        <v>0.77</v>
      </c>
      <c r="E424" s="1" t="s">
        <v>850</v>
      </c>
    </row>
    <row r="425" spans="1:5" x14ac:dyDescent="0.2">
      <c r="A425" s="1">
        <v>424</v>
      </c>
      <c r="B425" s="1" t="s">
        <v>851</v>
      </c>
      <c r="C425" s="4">
        <v>0.77</v>
      </c>
      <c r="D425" s="3">
        <v>1</v>
      </c>
      <c r="E425" s="1" t="s">
        <v>852</v>
      </c>
    </row>
    <row r="426" spans="1:5" x14ac:dyDescent="0.2">
      <c r="A426" s="1">
        <v>425</v>
      </c>
      <c r="B426" s="1" t="s">
        <v>853</v>
      </c>
      <c r="C426" s="4">
        <v>0.77</v>
      </c>
      <c r="D426" s="3">
        <v>0</v>
      </c>
      <c r="E426" s="1" t="s">
        <v>854</v>
      </c>
    </row>
    <row r="427" spans="1:5" x14ac:dyDescent="0.2">
      <c r="A427" s="1">
        <v>426</v>
      </c>
      <c r="B427" s="1" t="s">
        <v>855</v>
      </c>
      <c r="C427" s="4">
        <v>0.78</v>
      </c>
      <c r="E427" s="1" t="s">
        <v>856</v>
      </c>
    </row>
    <row r="428" spans="1:5" x14ac:dyDescent="0.2">
      <c r="A428" s="1">
        <v>427</v>
      </c>
      <c r="B428" s="1" t="s">
        <v>857</v>
      </c>
      <c r="C428" s="4">
        <v>0.78</v>
      </c>
      <c r="E428" s="1" t="s">
        <v>858</v>
      </c>
    </row>
    <row r="429" spans="1:5" x14ac:dyDescent="0.2">
      <c r="A429" s="1">
        <v>428</v>
      </c>
      <c r="B429" s="1" t="s">
        <v>859</v>
      </c>
      <c r="C429" s="4">
        <v>0.78</v>
      </c>
      <c r="E429" s="1" t="s">
        <v>860</v>
      </c>
    </row>
    <row r="430" spans="1:5" x14ac:dyDescent="0.2">
      <c r="A430" s="1">
        <v>429</v>
      </c>
      <c r="B430" s="1" t="s">
        <v>861</v>
      </c>
      <c r="C430" s="4">
        <v>0.78</v>
      </c>
      <c r="E430" s="1" t="s">
        <v>862</v>
      </c>
    </row>
    <row r="431" spans="1:5" x14ac:dyDescent="0.2">
      <c r="A431" s="1">
        <v>430</v>
      </c>
      <c r="B431" s="1" t="s">
        <v>863</v>
      </c>
      <c r="C431" s="4">
        <v>0.79</v>
      </c>
      <c r="E431" s="1" t="s">
        <v>864</v>
      </c>
    </row>
    <row r="432" spans="1:5" x14ac:dyDescent="0.2">
      <c r="A432" s="1">
        <v>431</v>
      </c>
      <c r="B432" s="1" t="s">
        <v>865</v>
      </c>
      <c r="C432" s="4">
        <v>0.79</v>
      </c>
      <c r="E432" s="1" t="s">
        <v>866</v>
      </c>
    </row>
    <row r="433" spans="1:5" x14ac:dyDescent="0.2">
      <c r="A433" s="1">
        <v>432</v>
      </c>
      <c r="B433" s="1" t="s">
        <v>867</v>
      </c>
      <c r="C433" s="4">
        <v>0.79</v>
      </c>
      <c r="E433" s="1" t="s">
        <v>868</v>
      </c>
    </row>
    <row r="434" spans="1:5" x14ac:dyDescent="0.2">
      <c r="A434" s="1">
        <v>433</v>
      </c>
      <c r="B434" s="1" t="s">
        <v>869</v>
      </c>
      <c r="C434" s="4">
        <v>0.79</v>
      </c>
      <c r="E434" s="1" t="s">
        <v>870</v>
      </c>
    </row>
    <row r="435" spans="1:5" x14ac:dyDescent="0.2">
      <c r="A435" s="1">
        <v>434</v>
      </c>
      <c r="B435" s="1" t="s">
        <v>871</v>
      </c>
      <c r="C435" s="4">
        <v>0.79</v>
      </c>
      <c r="E435" s="1" t="s">
        <v>872</v>
      </c>
    </row>
    <row r="436" spans="1:5" x14ac:dyDescent="0.2">
      <c r="A436" s="1">
        <v>435</v>
      </c>
      <c r="B436" s="1" t="s">
        <v>873</v>
      </c>
      <c r="C436" s="4">
        <v>0.79</v>
      </c>
      <c r="E436" s="1" t="s">
        <v>874</v>
      </c>
    </row>
    <row r="437" spans="1:5" x14ac:dyDescent="0.2">
      <c r="A437" s="1">
        <v>436</v>
      </c>
      <c r="B437" s="1" t="s">
        <v>875</v>
      </c>
      <c r="C437" s="4">
        <v>0.79</v>
      </c>
      <c r="E437" s="1" t="s">
        <v>876</v>
      </c>
    </row>
    <row r="438" spans="1:5" x14ac:dyDescent="0.2">
      <c r="A438" s="1">
        <v>437</v>
      </c>
      <c r="B438" s="1" t="s">
        <v>877</v>
      </c>
      <c r="C438" s="4">
        <v>0.79</v>
      </c>
      <c r="E438" s="1" t="s">
        <v>878</v>
      </c>
    </row>
    <row r="439" spans="1:5" x14ac:dyDescent="0.2">
      <c r="A439" s="1">
        <v>438</v>
      </c>
      <c r="B439" s="1" t="s">
        <v>879</v>
      </c>
      <c r="C439" s="4">
        <v>0.79</v>
      </c>
      <c r="E439" s="1" t="s">
        <v>880</v>
      </c>
    </row>
    <row r="440" spans="1:5" x14ac:dyDescent="0.2">
      <c r="A440" s="1">
        <v>439</v>
      </c>
      <c r="B440" s="1" t="s">
        <v>881</v>
      </c>
      <c r="C440" s="5">
        <v>0.8</v>
      </c>
      <c r="E440" s="1" t="s">
        <v>882</v>
      </c>
    </row>
    <row r="441" spans="1:5" x14ac:dyDescent="0.2">
      <c r="A441" s="1">
        <v>440</v>
      </c>
      <c r="B441" s="1" t="s">
        <v>883</v>
      </c>
      <c r="C441" s="5">
        <v>0.8</v>
      </c>
      <c r="E441" s="1" t="s">
        <v>884</v>
      </c>
    </row>
    <row r="442" spans="1:5" x14ac:dyDescent="0.2">
      <c r="A442" s="1">
        <v>441</v>
      </c>
      <c r="B442" s="1" t="s">
        <v>885</v>
      </c>
      <c r="C442" s="4">
        <v>0.81</v>
      </c>
      <c r="D442" s="3">
        <v>1</v>
      </c>
      <c r="E442" s="1" t="s">
        <v>886</v>
      </c>
    </row>
    <row r="443" spans="1:5" x14ac:dyDescent="0.2">
      <c r="A443" s="1">
        <v>442</v>
      </c>
      <c r="B443" s="1" t="s">
        <v>887</v>
      </c>
      <c r="C443" s="4">
        <v>0.81</v>
      </c>
      <c r="E443" s="1" t="s">
        <v>888</v>
      </c>
    </row>
    <row r="444" spans="1:5" x14ac:dyDescent="0.2">
      <c r="A444" s="1">
        <v>443</v>
      </c>
      <c r="B444" s="1" t="s">
        <v>889</v>
      </c>
      <c r="C444" s="4">
        <v>0.81</v>
      </c>
      <c r="D444" s="3">
        <v>1</v>
      </c>
      <c r="E444" s="1" t="s">
        <v>890</v>
      </c>
    </row>
    <row r="445" spans="1:5" x14ac:dyDescent="0.2">
      <c r="A445" s="1">
        <v>444</v>
      </c>
      <c r="B445" s="1" t="s">
        <v>891</v>
      </c>
      <c r="C445" s="4">
        <v>0.81</v>
      </c>
      <c r="E445" s="1" t="s">
        <v>892</v>
      </c>
    </row>
    <row r="446" spans="1:5" x14ac:dyDescent="0.2">
      <c r="A446" s="1">
        <v>445</v>
      </c>
      <c r="B446" s="1" t="s">
        <v>893</v>
      </c>
      <c r="C446" s="4">
        <v>0.81</v>
      </c>
      <c r="E446" s="1" t="s">
        <v>894</v>
      </c>
    </row>
    <row r="447" spans="1:5" x14ac:dyDescent="0.2">
      <c r="A447" s="1">
        <v>446</v>
      </c>
      <c r="B447" s="1" t="s">
        <v>895</v>
      </c>
      <c r="C447" s="4">
        <v>0.81</v>
      </c>
      <c r="E447" s="1" t="s">
        <v>896</v>
      </c>
    </row>
    <row r="448" spans="1:5" x14ac:dyDescent="0.2">
      <c r="A448" s="1">
        <v>447</v>
      </c>
      <c r="B448" s="1" t="s">
        <v>897</v>
      </c>
      <c r="C448" s="4">
        <v>0.81</v>
      </c>
      <c r="E448" s="1" t="s">
        <v>898</v>
      </c>
    </row>
    <row r="449" spans="1:5" x14ac:dyDescent="0.2">
      <c r="A449" s="1">
        <v>448</v>
      </c>
      <c r="B449" s="1" t="s">
        <v>899</v>
      </c>
      <c r="C449" s="4">
        <v>0.81</v>
      </c>
      <c r="E449" s="1" t="s">
        <v>900</v>
      </c>
    </row>
    <row r="450" spans="1:5" x14ac:dyDescent="0.2">
      <c r="A450" s="1">
        <v>449</v>
      </c>
      <c r="B450" s="1" t="s">
        <v>901</v>
      </c>
      <c r="C450" s="4">
        <v>0.82</v>
      </c>
      <c r="E450" s="1" t="s">
        <v>902</v>
      </c>
    </row>
    <row r="451" spans="1:5" x14ac:dyDescent="0.2">
      <c r="A451" s="1">
        <v>450</v>
      </c>
      <c r="B451" s="1" t="s">
        <v>903</v>
      </c>
      <c r="C451" s="4">
        <v>0.82</v>
      </c>
      <c r="E451" s="1" t="s">
        <v>904</v>
      </c>
    </row>
    <row r="452" spans="1:5" x14ac:dyDescent="0.2">
      <c r="A452" s="1">
        <v>451</v>
      </c>
      <c r="B452" s="1" t="s">
        <v>905</v>
      </c>
      <c r="C452" s="4">
        <v>0.82</v>
      </c>
      <c r="E452" s="1" t="s">
        <v>906</v>
      </c>
    </row>
    <row r="453" spans="1:5" x14ac:dyDescent="0.2">
      <c r="A453" s="1">
        <v>452</v>
      </c>
      <c r="B453" s="1" t="s">
        <v>907</v>
      </c>
      <c r="C453" s="4">
        <v>0.82</v>
      </c>
      <c r="E453" s="1" t="s">
        <v>908</v>
      </c>
    </row>
    <row r="454" spans="1:5" x14ac:dyDescent="0.2">
      <c r="A454" s="1">
        <v>453</v>
      </c>
      <c r="B454" s="1" t="s">
        <v>909</v>
      </c>
      <c r="C454" s="4">
        <v>0.82</v>
      </c>
      <c r="D454" s="3">
        <v>1</v>
      </c>
      <c r="E454" s="1" t="s">
        <v>910</v>
      </c>
    </row>
    <row r="455" spans="1:5" x14ac:dyDescent="0.2">
      <c r="A455" s="1">
        <v>454</v>
      </c>
      <c r="B455" s="1" t="s">
        <v>911</v>
      </c>
      <c r="C455" s="4">
        <v>0.82</v>
      </c>
      <c r="E455" s="1" t="s">
        <v>912</v>
      </c>
    </row>
    <row r="456" spans="1:5" x14ac:dyDescent="0.2">
      <c r="A456" s="1">
        <v>455</v>
      </c>
      <c r="B456" s="1" t="s">
        <v>913</v>
      </c>
      <c r="C456" s="4">
        <v>0.82</v>
      </c>
      <c r="E456" s="1" t="s">
        <v>914</v>
      </c>
    </row>
    <row r="457" spans="1:5" x14ac:dyDescent="0.2">
      <c r="A457" s="1">
        <v>456</v>
      </c>
      <c r="B457" s="1" t="s">
        <v>915</v>
      </c>
      <c r="C457" s="4">
        <v>0.83</v>
      </c>
      <c r="E457" s="1" t="s">
        <v>916</v>
      </c>
    </row>
    <row r="458" spans="1:5" x14ac:dyDescent="0.2">
      <c r="A458" s="1">
        <v>457</v>
      </c>
      <c r="B458" s="1" t="s">
        <v>917</v>
      </c>
      <c r="C458" s="4">
        <v>0.83</v>
      </c>
      <c r="E458" s="1" t="s">
        <v>918</v>
      </c>
    </row>
    <row r="459" spans="1:5" x14ac:dyDescent="0.2">
      <c r="A459" s="1">
        <v>458</v>
      </c>
      <c r="B459" s="1" t="s">
        <v>919</v>
      </c>
      <c r="C459" s="4">
        <v>0.83</v>
      </c>
      <c r="E459" s="1" t="s">
        <v>920</v>
      </c>
    </row>
    <row r="460" spans="1:5" x14ac:dyDescent="0.2">
      <c r="A460" s="1">
        <v>459</v>
      </c>
      <c r="B460" s="1" t="s">
        <v>921</v>
      </c>
      <c r="C460" s="4">
        <v>0.83</v>
      </c>
      <c r="E460" s="1" t="s">
        <v>922</v>
      </c>
    </row>
    <row r="461" spans="1:5" x14ac:dyDescent="0.2">
      <c r="A461" s="1">
        <v>460</v>
      </c>
      <c r="B461" s="1" t="s">
        <v>923</v>
      </c>
      <c r="C461" s="4">
        <v>0.83</v>
      </c>
      <c r="E461" s="1" t="s">
        <v>924</v>
      </c>
    </row>
    <row r="462" spans="1:5" x14ac:dyDescent="0.2">
      <c r="A462" s="1">
        <v>461</v>
      </c>
      <c r="B462" s="1" t="s">
        <v>925</v>
      </c>
      <c r="C462" s="4">
        <v>0.83</v>
      </c>
      <c r="E462" s="1" t="s">
        <v>926</v>
      </c>
    </row>
    <row r="463" spans="1:5" x14ac:dyDescent="0.2">
      <c r="A463" s="1">
        <v>462</v>
      </c>
      <c r="B463" s="1" t="s">
        <v>927</v>
      </c>
      <c r="C463" s="4">
        <v>0.83</v>
      </c>
      <c r="E463" s="1" t="s">
        <v>928</v>
      </c>
    </row>
    <row r="464" spans="1:5" x14ac:dyDescent="0.2">
      <c r="A464" s="1">
        <v>463</v>
      </c>
      <c r="B464" s="1" t="s">
        <v>929</v>
      </c>
      <c r="C464" s="4">
        <v>0.83</v>
      </c>
      <c r="E464" s="1" t="s">
        <v>930</v>
      </c>
    </row>
    <row r="465" spans="1:5" x14ac:dyDescent="0.2">
      <c r="A465" s="1">
        <v>464</v>
      </c>
      <c r="B465" s="1" t="s">
        <v>931</v>
      </c>
      <c r="C465" s="4">
        <v>0.83</v>
      </c>
      <c r="E465" s="1" t="s">
        <v>932</v>
      </c>
    </row>
    <row r="466" spans="1:5" x14ac:dyDescent="0.2">
      <c r="A466" s="1">
        <v>465</v>
      </c>
      <c r="B466" s="1" t="s">
        <v>933</v>
      </c>
      <c r="C466" s="4">
        <v>0.83</v>
      </c>
      <c r="E466" s="1" t="s">
        <v>934</v>
      </c>
    </row>
    <row r="467" spans="1:5" x14ac:dyDescent="0.2">
      <c r="A467" s="1">
        <v>466</v>
      </c>
      <c r="B467" s="1" t="s">
        <v>935</v>
      </c>
      <c r="C467" s="4">
        <v>0.83</v>
      </c>
      <c r="E467" s="1" t="s">
        <v>936</v>
      </c>
    </row>
    <row r="468" spans="1:5" x14ac:dyDescent="0.2">
      <c r="A468" s="1">
        <v>467</v>
      </c>
      <c r="B468" s="1" t="s">
        <v>937</v>
      </c>
      <c r="C468" s="4">
        <v>0.83</v>
      </c>
      <c r="E468" s="1" t="s">
        <v>938</v>
      </c>
    </row>
    <row r="469" spans="1:5" x14ac:dyDescent="0.2">
      <c r="A469" s="1">
        <v>468</v>
      </c>
      <c r="B469" s="1" t="s">
        <v>939</v>
      </c>
      <c r="C469" s="4">
        <v>0.83</v>
      </c>
      <c r="E469" s="1" t="s">
        <v>940</v>
      </c>
    </row>
    <row r="470" spans="1:5" x14ac:dyDescent="0.2">
      <c r="A470" s="1">
        <v>469</v>
      </c>
      <c r="B470" s="1" t="s">
        <v>941</v>
      </c>
      <c r="C470" s="4">
        <v>0.83</v>
      </c>
      <c r="E470" s="1" t="s">
        <v>942</v>
      </c>
    </row>
    <row r="471" spans="1:5" x14ac:dyDescent="0.2">
      <c r="A471" s="1">
        <v>470</v>
      </c>
      <c r="B471" s="1" t="s">
        <v>943</v>
      </c>
      <c r="C471" s="4">
        <v>0.83</v>
      </c>
      <c r="E471" s="1" t="s">
        <v>944</v>
      </c>
    </row>
    <row r="472" spans="1:5" x14ac:dyDescent="0.2">
      <c r="A472" s="1">
        <v>471</v>
      </c>
      <c r="B472" s="1" t="s">
        <v>945</v>
      </c>
      <c r="C472" s="4">
        <v>0.83</v>
      </c>
      <c r="E472" s="1" t="s">
        <v>946</v>
      </c>
    </row>
    <row r="473" spans="1:5" x14ac:dyDescent="0.2">
      <c r="A473" s="1">
        <v>472</v>
      </c>
      <c r="B473" s="1" t="s">
        <v>947</v>
      </c>
      <c r="C473" s="4">
        <v>0.83</v>
      </c>
      <c r="E473" s="1" t="s">
        <v>948</v>
      </c>
    </row>
    <row r="474" spans="1:5" x14ac:dyDescent="0.2">
      <c r="A474" s="1">
        <v>473</v>
      </c>
      <c r="B474" s="1" t="s">
        <v>949</v>
      </c>
      <c r="C474" s="4">
        <v>0.84</v>
      </c>
      <c r="E474" s="1" t="s">
        <v>950</v>
      </c>
    </row>
    <row r="475" spans="1:5" x14ac:dyDescent="0.2">
      <c r="A475" s="1">
        <v>474</v>
      </c>
      <c r="B475" s="1" t="s">
        <v>951</v>
      </c>
      <c r="C475" s="4">
        <v>0.84</v>
      </c>
      <c r="E475" s="1" t="s">
        <v>952</v>
      </c>
    </row>
    <row r="476" spans="1:5" x14ac:dyDescent="0.2">
      <c r="A476" s="1">
        <v>475</v>
      </c>
      <c r="B476" s="1" t="s">
        <v>953</v>
      </c>
      <c r="C476" s="4">
        <v>0.84</v>
      </c>
      <c r="E476" s="1" t="s">
        <v>954</v>
      </c>
    </row>
    <row r="477" spans="1:5" x14ac:dyDescent="0.2">
      <c r="A477" s="1">
        <v>476</v>
      </c>
      <c r="B477" s="1" t="s">
        <v>955</v>
      </c>
      <c r="C477" s="4">
        <v>0.84</v>
      </c>
      <c r="E477" s="1" t="s">
        <v>956</v>
      </c>
    </row>
    <row r="478" spans="1:5" x14ac:dyDescent="0.2">
      <c r="A478" s="1">
        <v>477</v>
      </c>
      <c r="B478" s="1" t="s">
        <v>957</v>
      </c>
      <c r="C478" s="4">
        <v>0.84</v>
      </c>
      <c r="E478" s="1" t="s">
        <v>958</v>
      </c>
    </row>
    <row r="479" spans="1:5" x14ac:dyDescent="0.2">
      <c r="A479" s="1">
        <v>478</v>
      </c>
      <c r="B479" s="1" t="s">
        <v>959</v>
      </c>
      <c r="C479" s="4">
        <v>0.84</v>
      </c>
      <c r="E479" s="1" t="s">
        <v>960</v>
      </c>
    </row>
    <row r="480" spans="1:5" x14ac:dyDescent="0.2">
      <c r="A480" s="1">
        <v>479</v>
      </c>
      <c r="B480" s="1" t="s">
        <v>961</v>
      </c>
      <c r="C480" s="4">
        <v>0.84</v>
      </c>
      <c r="E480" s="1" t="s">
        <v>962</v>
      </c>
    </row>
    <row r="481" spans="1:5" x14ac:dyDescent="0.2">
      <c r="A481" s="1">
        <v>480</v>
      </c>
      <c r="B481" s="1" t="s">
        <v>963</v>
      </c>
      <c r="C481" s="4">
        <v>0.84</v>
      </c>
      <c r="E481" s="1" t="s">
        <v>964</v>
      </c>
    </row>
    <row r="482" spans="1:5" x14ac:dyDescent="0.2">
      <c r="A482" s="1">
        <v>481</v>
      </c>
      <c r="B482" s="1" t="s">
        <v>965</v>
      </c>
      <c r="C482" s="4">
        <v>0.84</v>
      </c>
      <c r="E482" s="1" t="s">
        <v>966</v>
      </c>
    </row>
    <row r="483" spans="1:5" x14ac:dyDescent="0.2">
      <c r="A483" s="1">
        <v>482</v>
      </c>
      <c r="B483" s="1" t="s">
        <v>967</v>
      </c>
      <c r="C483" s="4">
        <v>0.84</v>
      </c>
      <c r="E483" s="1" t="s">
        <v>968</v>
      </c>
    </row>
    <row r="484" spans="1:5" x14ac:dyDescent="0.2">
      <c r="A484" s="1">
        <v>483</v>
      </c>
      <c r="B484" s="1" t="s">
        <v>969</v>
      </c>
      <c r="C484" s="4">
        <v>0.85</v>
      </c>
      <c r="E484" s="1" t="s">
        <v>970</v>
      </c>
    </row>
    <row r="485" spans="1:5" x14ac:dyDescent="0.2">
      <c r="A485" s="1">
        <v>484</v>
      </c>
      <c r="B485" s="1" t="s">
        <v>971</v>
      </c>
      <c r="C485" s="4">
        <v>0.85</v>
      </c>
      <c r="E485" s="1" t="s">
        <v>972</v>
      </c>
    </row>
    <row r="486" spans="1:5" x14ac:dyDescent="0.2">
      <c r="A486" s="1">
        <v>485</v>
      </c>
      <c r="B486" s="1" t="s">
        <v>973</v>
      </c>
      <c r="C486" s="4">
        <v>0.85</v>
      </c>
      <c r="D486" s="3">
        <v>1</v>
      </c>
      <c r="E486" s="1" t="s">
        <v>974</v>
      </c>
    </row>
    <row r="487" spans="1:5" x14ac:dyDescent="0.2">
      <c r="A487" s="1">
        <v>486</v>
      </c>
      <c r="B487" s="1" t="s">
        <v>975</v>
      </c>
      <c r="C487" s="4">
        <v>0.85</v>
      </c>
      <c r="E487" s="1" t="s">
        <v>976</v>
      </c>
    </row>
    <row r="488" spans="1:5" x14ac:dyDescent="0.2">
      <c r="A488" s="1">
        <v>487</v>
      </c>
      <c r="B488" s="1" t="s">
        <v>977</v>
      </c>
      <c r="C488" s="4">
        <v>0.85</v>
      </c>
      <c r="E488" s="1" t="s">
        <v>978</v>
      </c>
    </row>
    <row r="489" spans="1:5" x14ac:dyDescent="0.2">
      <c r="A489" s="1">
        <v>488</v>
      </c>
      <c r="B489" s="1" t="s">
        <v>979</v>
      </c>
      <c r="C489" s="4">
        <v>0.85</v>
      </c>
      <c r="E489" s="1" t="s">
        <v>980</v>
      </c>
    </row>
    <row r="490" spans="1:5" x14ac:dyDescent="0.2">
      <c r="A490" s="1">
        <v>489</v>
      </c>
      <c r="B490" s="1" t="s">
        <v>981</v>
      </c>
      <c r="C490" s="4">
        <v>0.85</v>
      </c>
      <c r="E490" s="1" t="s">
        <v>982</v>
      </c>
    </row>
    <row r="491" spans="1:5" x14ac:dyDescent="0.2">
      <c r="A491" s="1">
        <v>490</v>
      </c>
      <c r="B491" s="1" t="s">
        <v>983</v>
      </c>
      <c r="C491" s="4">
        <v>0.86</v>
      </c>
      <c r="E491" s="1" t="s">
        <v>984</v>
      </c>
    </row>
    <row r="492" spans="1:5" x14ac:dyDescent="0.2">
      <c r="A492" s="1">
        <v>491</v>
      </c>
      <c r="B492" s="1" t="s">
        <v>985</v>
      </c>
      <c r="C492" s="4">
        <v>0.86</v>
      </c>
      <c r="E492" s="1" t="s">
        <v>986</v>
      </c>
    </row>
    <row r="493" spans="1:5" x14ac:dyDescent="0.2">
      <c r="A493" s="1">
        <v>492</v>
      </c>
      <c r="B493" s="1" t="s">
        <v>987</v>
      </c>
      <c r="C493" s="4">
        <v>0.86</v>
      </c>
      <c r="E493" s="1" t="s">
        <v>988</v>
      </c>
    </row>
    <row r="494" spans="1:5" x14ac:dyDescent="0.2">
      <c r="A494" s="1">
        <v>493</v>
      </c>
      <c r="B494" s="1" t="s">
        <v>989</v>
      </c>
      <c r="C494" s="4">
        <v>0.86</v>
      </c>
      <c r="E494" s="1" t="s">
        <v>990</v>
      </c>
    </row>
    <row r="495" spans="1:5" x14ac:dyDescent="0.2">
      <c r="A495" s="1">
        <v>494</v>
      </c>
      <c r="B495" s="1" t="s">
        <v>991</v>
      </c>
      <c r="C495" s="4">
        <v>0.86</v>
      </c>
      <c r="E495" s="1" t="s">
        <v>992</v>
      </c>
    </row>
    <row r="496" spans="1:5" x14ac:dyDescent="0.2">
      <c r="A496" s="1">
        <v>495</v>
      </c>
      <c r="B496" s="1" t="s">
        <v>993</v>
      </c>
      <c r="C496" s="4">
        <v>0.86</v>
      </c>
      <c r="E496" s="1" t="s">
        <v>994</v>
      </c>
    </row>
    <row r="497" spans="1:5" x14ac:dyDescent="0.2">
      <c r="A497" s="1">
        <v>496</v>
      </c>
      <c r="B497" s="1" t="s">
        <v>995</v>
      </c>
      <c r="C497" s="4">
        <v>0.86</v>
      </c>
      <c r="E497" s="1" t="s">
        <v>996</v>
      </c>
    </row>
    <row r="498" spans="1:5" x14ac:dyDescent="0.2">
      <c r="A498" s="1">
        <v>497</v>
      </c>
      <c r="B498" s="1" t="s">
        <v>997</v>
      </c>
      <c r="C498" s="4">
        <v>0.86</v>
      </c>
      <c r="E498" s="1" t="s">
        <v>998</v>
      </c>
    </row>
    <row r="499" spans="1:5" x14ac:dyDescent="0.2">
      <c r="A499" s="1">
        <v>498</v>
      </c>
      <c r="B499" s="1" t="s">
        <v>999</v>
      </c>
      <c r="C499" s="4">
        <v>0.86</v>
      </c>
      <c r="D499" s="3">
        <v>1</v>
      </c>
      <c r="E499" s="1" t="s">
        <v>1000</v>
      </c>
    </row>
    <row r="500" spans="1:5" x14ac:dyDescent="0.2">
      <c r="A500" s="1">
        <v>499</v>
      </c>
      <c r="B500" s="1" t="s">
        <v>1001</v>
      </c>
      <c r="C500" s="4">
        <v>0.86</v>
      </c>
      <c r="E500" s="1" t="s">
        <v>1002</v>
      </c>
    </row>
    <row r="501" spans="1:5" x14ac:dyDescent="0.2">
      <c r="A501" s="1">
        <v>500</v>
      </c>
      <c r="B501" s="1" t="s">
        <v>1003</v>
      </c>
      <c r="C501" s="4">
        <v>0.86</v>
      </c>
      <c r="E501" s="1" t="s">
        <v>1004</v>
      </c>
    </row>
    <row r="502" spans="1:5" x14ac:dyDescent="0.2">
      <c r="A502" s="1">
        <v>501</v>
      </c>
      <c r="B502" s="1" t="s">
        <v>1005</v>
      </c>
      <c r="C502" s="4">
        <v>0.87</v>
      </c>
      <c r="E502" s="1" t="s">
        <v>1006</v>
      </c>
    </row>
    <row r="503" spans="1:5" x14ac:dyDescent="0.2">
      <c r="A503" s="1">
        <v>502</v>
      </c>
      <c r="B503" s="1" t="s">
        <v>1007</v>
      </c>
      <c r="C503" s="4">
        <v>0.87</v>
      </c>
      <c r="E503" s="1" t="s">
        <v>1008</v>
      </c>
    </row>
    <row r="504" spans="1:5" x14ac:dyDescent="0.2">
      <c r="A504" s="1">
        <v>503</v>
      </c>
      <c r="B504" s="1" t="s">
        <v>1009</v>
      </c>
      <c r="C504" s="4">
        <v>0.87</v>
      </c>
      <c r="E504" s="1" t="s">
        <v>1010</v>
      </c>
    </row>
    <row r="505" spans="1:5" x14ac:dyDescent="0.2">
      <c r="A505" s="1">
        <v>504</v>
      </c>
      <c r="B505" s="1" t="s">
        <v>1011</v>
      </c>
      <c r="C505" s="4">
        <v>0.87</v>
      </c>
      <c r="E505" s="1" t="s">
        <v>1012</v>
      </c>
    </row>
    <row r="506" spans="1:5" x14ac:dyDescent="0.2">
      <c r="A506" s="1">
        <v>505</v>
      </c>
      <c r="B506" s="1" t="s">
        <v>1013</v>
      </c>
      <c r="C506" s="4">
        <v>0.87</v>
      </c>
      <c r="E506" s="1" t="s">
        <v>1014</v>
      </c>
    </row>
    <row r="507" spans="1:5" x14ac:dyDescent="0.2">
      <c r="A507" s="1">
        <v>506</v>
      </c>
      <c r="B507" s="1" t="s">
        <v>1015</v>
      </c>
      <c r="C507" s="4">
        <v>0.87</v>
      </c>
      <c r="E507" s="1" t="s">
        <v>1016</v>
      </c>
    </row>
    <row r="508" spans="1:5" x14ac:dyDescent="0.2">
      <c r="A508" s="1">
        <v>507</v>
      </c>
      <c r="B508" s="1" t="s">
        <v>1017</v>
      </c>
      <c r="C508" s="4">
        <v>0.87</v>
      </c>
      <c r="E508" s="1" t="s">
        <v>1018</v>
      </c>
    </row>
    <row r="509" spans="1:5" x14ac:dyDescent="0.2">
      <c r="A509" s="1">
        <v>508</v>
      </c>
      <c r="B509" s="1" t="s">
        <v>1019</v>
      </c>
      <c r="C509" s="4">
        <v>0.87</v>
      </c>
      <c r="E509" s="1" t="s">
        <v>1020</v>
      </c>
    </row>
    <row r="510" spans="1:5" x14ac:dyDescent="0.2">
      <c r="A510" s="1">
        <v>509</v>
      </c>
      <c r="B510" s="1" t="s">
        <v>1021</v>
      </c>
      <c r="C510" s="4">
        <v>0.87</v>
      </c>
      <c r="E510" s="1" t="s">
        <v>1022</v>
      </c>
    </row>
    <row r="511" spans="1:5" x14ac:dyDescent="0.2">
      <c r="A511" s="1">
        <v>510</v>
      </c>
      <c r="B511" s="1" t="s">
        <v>1023</v>
      </c>
      <c r="C511" s="4">
        <v>0.87</v>
      </c>
      <c r="D511" s="3">
        <v>1</v>
      </c>
      <c r="E511" s="1" t="s">
        <v>1024</v>
      </c>
    </row>
    <row r="512" spans="1:5" x14ac:dyDescent="0.2">
      <c r="A512" s="1">
        <v>511</v>
      </c>
      <c r="B512" s="1" t="s">
        <v>1025</v>
      </c>
      <c r="C512" s="4">
        <v>0.87</v>
      </c>
      <c r="E512" s="1" t="s">
        <v>1026</v>
      </c>
    </row>
    <row r="513" spans="1:5" x14ac:dyDescent="0.2">
      <c r="A513" s="1">
        <v>512</v>
      </c>
      <c r="B513" s="1" t="s">
        <v>1027</v>
      </c>
      <c r="C513" s="4">
        <v>0.88</v>
      </c>
      <c r="E513" s="1" t="s">
        <v>1028</v>
      </c>
    </row>
    <row r="514" spans="1:5" x14ac:dyDescent="0.2">
      <c r="A514" s="1">
        <v>513</v>
      </c>
      <c r="B514" s="1" t="s">
        <v>1029</v>
      </c>
      <c r="C514" s="4">
        <v>0.88</v>
      </c>
      <c r="E514" s="1" t="s">
        <v>1030</v>
      </c>
    </row>
    <row r="515" spans="1:5" x14ac:dyDescent="0.2">
      <c r="A515" s="1">
        <v>514</v>
      </c>
      <c r="B515" s="1" t="s">
        <v>1031</v>
      </c>
      <c r="C515" s="4">
        <v>0.88</v>
      </c>
      <c r="E515" s="1" t="s">
        <v>1032</v>
      </c>
    </row>
    <row r="516" spans="1:5" x14ac:dyDescent="0.2">
      <c r="A516" s="1">
        <v>515</v>
      </c>
      <c r="B516" s="1" t="s">
        <v>1033</v>
      </c>
      <c r="C516" s="4">
        <v>0.88</v>
      </c>
      <c r="E516" s="1" t="s">
        <v>1034</v>
      </c>
    </row>
    <row r="517" spans="1:5" x14ac:dyDescent="0.2">
      <c r="A517" s="1">
        <v>516</v>
      </c>
      <c r="B517" s="1" t="s">
        <v>1035</v>
      </c>
      <c r="C517" s="4">
        <v>0.88</v>
      </c>
      <c r="E517" s="1" t="s">
        <v>1036</v>
      </c>
    </row>
    <row r="518" spans="1:5" x14ac:dyDescent="0.2">
      <c r="A518" s="1">
        <v>517</v>
      </c>
      <c r="B518" s="1" t="s">
        <v>1037</v>
      </c>
      <c r="C518" s="4">
        <v>0.88</v>
      </c>
      <c r="E518" s="1" t="s">
        <v>1038</v>
      </c>
    </row>
    <row r="519" spans="1:5" x14ac:dyDescent="0.2">
      <c r="A519" s="1">
        <v>518</v>
      </c>
      <c r="B519" s="1" t="s">
        <v>1039</v>
      </c>
      <c r="C519" s="4">
        <v>0.88</v>
      </c>
      <c r="E519" s="1" t="s">
        <v>1040</v>
      </c>
    </row>
    <row r="520" spans="1:5" x14ac:dyDescent="0.2">
      <c r="A520" s="1">
        <v>519</v>
      </c>
      <c r="B520" s="1" t="s">
        <v>1041</v>
      </c>
      <c r="C520" s="4">
        <v>0.88</v>
      </c>
      <c r="E520" s="1" t="s">
        <v>1042</v>
      </c>
    </row>
    <row r="521" spans="1:5" x14ac:dyDescent="0.2">
      <c r="A521" s="1">
        <v>520</v>
      </c>
      <c r="B521" s="1" t="s">
        <v>1043</v>
      </c>
      <c r="C521" s="4">
        <v>0.88</v>
      </c>
      <c r="E521" s="1" t="s">
        <v>1044</v>
      </c>
    </row>
    <row r="522" spans="1:5" x14ac:dyDescent="0.2">
      <c r="A522" s="1">
        <v>521</v>
      </c>
      <c r="B522" s="1" t="s">
        <v>1045</v>
      </c>
      <c r="C522" s="4">
        <v>0.88</v>
      </c>
      <c r="E522" s="1" t="s">
        <v>1046</v>
      </c>
    </row>
    <row r="523" spans="1:5" x14ac:dyDescent="0.2">
      <c r="A523" s="1">
        <v>522</v>
      </c>
      <c r="B523" s="1" t="s">
        <v>1047</v>
      </c>
      <c r="C523" s="4">
        <v>0.89</v>
      </c>
      <c r="E523" s="1" t="s">
        <v>1048</v>
      </c>
    </row>
    <row r="524" spans="1:5" x14ac:dyDescent="0.2">
      <c r="A524" s="1">
        <v>523</v>
      </c>
      <c r="B524" s="1" t="s">
        <v>1049</v>
      </c>
      <c r="C524" s="4">
        <v>0.89</v>
      </c>
      <c r="D524" s="3">
        <v>1</v>
      </c>
      <c r="E524" s="1" t="s">
        <v>1050</v>
      </c>
    </row>
    <row r="525" spans="1:5" x14ac:dyDescent="0.2">
      <c r="A525" s="1">
        <v>524</v>
      </c>
      <c r="B525" s="1" t="s">
        <v>1051</v>
      </c>
      <c r="C525" s="4">
        <v>0.89</v>
      </c>
      <c r="E525" s="1" t="s">
        <v>1052</v>
      </c>
    </row>
    <row r="526" spans="1:5" x14ac:dyDescent="0.2">
      <c r="A526" s="1">
        <v>525</v>
      </c>
      <c r="B526" s="1" t="s">
        <v>1053</v>
      </c>
      <c r="C526" s="4">
        <v>0.89</v>
      </c>
      <c r="E526" s="1" t="s">
        <v>1054</v>
      </c>
    </row>
    <row r="527" spans="1:5" x14ac:dyDescent="0.2">
      <c r="A527" s="1">
        <v>526</v>
      </c>
      <c r="B527" s="1" t="s">
        <v>1055</v>
      </c>
      <c r="C527" s="4">
        <v>0.89</v>
      </c>
      <c r="D527" s="3">
        <v>1</v>
      </c>
      <c r="E527" s="1" t="s">
        <v>1056</v>
      </c>
    </row>
    <row r="528" spans="1:5" x14ac:dyDescent="0.2">
      <c r="A528" s="1">
        <v>527</v>
      </c>
      <c r="B528" s="1" t="s">
        <v>1057</v>
      </c>
      <c r="C528" s="4">
        <v>0.89</v>
      </c>
      <c r="E528" s="1" t="s">
        <v>1058</v>
      </c>
    </row>
    <row r="529" spans="1:5" x14ac:dyDescent="0.2">
      <c r="A529" s="1">
        <v>528</v>
      </c>
      <c r="B529" s="1" t="s">
        <v>1059</v>
      </c>
      <c r="C529" s="4">
        <v>0.89</v>
      </c>
      <c r="E529" s="1" t="s">
        <v>1060</v>
      </c>
    </row>
    <row r="530" spans="1:5" x14ac:dyDescent="0.2">
      <c r="A530" s="1">
        <v>529</v>
      </c>
      <c r="B530" s="1" t="s">
        <v>1061</v>
      </c>
      <c r="C530" s="4">
        <v>0.89</v>
      </c>
      <c r="E530" s="1" t="s">
        <v>1062</v>
      </c>
    </row>
    <row r="531" spans="1:5" x14ac:dyDescent="0.2">
      <c r="A531" s="1">
        <v>530</v>
      </c>
      <c r="B531" s="1" t="s">
        <v>1063</v>
      </c>
      <c r="C531" s="4">
        <v>0.89</v>
      </c>
      <c r="D531" s="3">
        <v>1</v>
      </c>
      <c r="E531" s="1" t="s">
        <v>1064</v>
      </c>
    </row>
    <row r="532" spans="1:5" x14ac:dyDescent="0.2">
      <c r="A532" s="1">
        <v>531</v>
      </c>
      <c r="B532" s="1" t="s">
        <v>1065</v>
      </c>
      <c r="C532" s="4">
        <v>0.89</v>
      </c>
      <c r="D532" s="3">
        <v>1</v>
      </c>
      <c r="E532" s="1" t="s">
        <v>1066</v>
      </c>
    </row>
    <row r="533" spans="1:5" x14ac:dyDescent="0.2">
      <c r="A533" s="1">
        <v>532</v>
      </c>
      <c r="B533" s="1" t="s">
        <v>1067</v>
      </c>
      <c r="C533" s="5">
        <v>0.9</v>
      </c>
      <c r="D533" s="3">
        <v>1</v>
      </c>
      <c r="E533" s="1" t="s">
        <v>1068</v>
      </c>
    </row>
    <row r="534" spans="1:5" x14ac:dyDescent="0.2">
      <c r="A534" s="1">
        <v>533</v>
      </c>
      <c r="B534" s="1" t="s">
        <v>1069</v>
      </c>
      <c r="C534" s="5">
        <v>0.9</v>
      </c>
      <c r="E534" s="1" t="s">
        <v>1070</v>
      </c>
    </row>
    <row r="535" spans="1:5" x14ac:dyDescent="0.2">
      <c r="A535" s="1">
        <v>534</v>
      </c>
      <c r="B535" s="1" t="s">
        <v>1071</v>
      </c>
      <c r="C535" s="5">
        <v>0.9</v>
      </c>
      <c r="E535" s="1" t="s">
        <v>1072</v>
      </c>
    </row>
    <row r="536" spans="1:5" x14ac:dyDescent="0.2">
      <c r="A536" s="1">
        <v>535</v>
      </c>
      <c r="B536" s="1" t="s">
        <v>1073</v>
      </c>
      <c r="C536" s="5">
        <v>0.9</v>
      </c>
      <c r="E536" s="1" t="s">
        <v>1074</v>
      </c>
    </row>
    <row r="537" spans="1:5" x14ac:dyDescent="0.2">
      <c r="A537" s="1">
        <v>536</v>
      </c>
      <c r="B537" s="1" t="s">
        <v>1075</v>
      </c>
      <c r="C537" s="5">
        <v>0.9</v>
      </c>
      <c r="E537" s="1" t="s">
        <v>1076</v>
      </c>
    </row>
    <row r="538" spans="1:5" x14ac:dyDescent="0.2">
      <c r="A538" s="1">
        <v>537</v>
      </c>
      <c r="B538" s="1" t="s">
        <v>1077</v>
      </c>
      <c r="C538" s="5">
        <v>0.9</v>
      </c>
      <c r="E538" s="1" t="s">
        <v>1078</v>
      </c>
    </row>
    <row r="539" spans="1:5" x14ac:dyDescent="0.2">
      <c r="A539" s="1">
        <v>538</v>
      </c>
      <c r="B539" s="1" t="s">
        <v>1079</v>
      </c>
      <c r="C539" s="5">
        <v>0.9</v>
      </c>
      <c r="E539" s="1" t="s">
        <v>1080</v>
      </c>
    </row>
    <row r="540" spans="1:5" x14ac:dyDescent="0.2">
      <c r="A540" s="1">
        <v>539</v>
      </c>
      <c r="B540" s="1" t="s">
        <v>1081</v>
      </c>
      <c r="C540" s="5">
        <v>0.9</v>
      </c>
      <c r="E540" s="1" t="s">
        <v>1082</v>
      </c>
    </row>
    <row r="541" spans="1:5" x14ac:dyDescent="0.2">
      <c r="A541" s="1">
        <v>540</v>
      </c>
      <c r="B541" s="1" t="s">
        <v>1083</v>
      </c>
      <c r="C541" s="5">
        <v>0.9</v>
      </c>
      <c r="E541" s="1" t="s">
        <v>1084</v>
      </c>
    </row>
    <row r="542" spans="1:5" x14ac:dyDescent="0.2">
      <c r="A542" s="1">
        <v>541</v>
      </c>
      <c r="B542" s="1" t="s">
        <v>1085</v>
      </c>
      <c r="C542" s="5">
        <v>0.9</v>
      </c>
      <c r="E542" s="1" t="s">
        <v>1086</v>
      </c>
    </row>
    <row r="543" spans="1:5" x14ac:dyDescent="0.2">
      <c r="A543" s="1">
        <v>542</v>
      </c>
      <c r="B543" s="1" t="s">
        <v>1087</v>
      </c>
      <c r="C543" s="5">
        <v>0.9</v>
      </c>
      <c r="E543" s="1" t="s">
        <v>1088</v>
      </c>
    </row>
    <row r="544" spans="1:5" x14ac:dyDescent="0.2">
      <c r="A544" s="1">
        <v>543</v>
      </c>
      <c r="B544" s="1" t="s">
        <v>1089</v>
      </c>
      <c r="C544" s="5">
        <v>0.9</v>
      </c>
      <c r="E544" s="1" t="s">
        <v>1090</v>
      </c>
    </row>
    <row r="545" spans="1:5" x14ac:dyDescent="0.2">
      <c r="A545" s="1">
        <v>544</v>
      </c>
      <c r="B545" s="1" t="s">
        <v>1091</v>
      </c>
      <c r="C545" s="4">
        <v>0.91</v>
      </c>
      <c r="E545" s="1" t="s">
        <v>1092</v>
      </c>
    </row>
    <row r="546" spans="1:5" x14ac:dyDescent="0.2">
      <c r="A546" s="1">
        <v>545</v>
      </c>
      <c r="B546" s="1" t="s">
        <v>1093</v>
      </c>
      <c r="C546" s="4">
        <v>0.91</v>
      </c>
      <c r="E546" s="1" t="s">
        <v>1094</v>
      </c>
    </row>
    <row r="547" spans="1:5" x14ac:dyDescent="0.2">
      <c r="A547" s="1">
        <v>546</v>
      </c>
      <c r="B547" s="1" t="s">
        <v>1095</v>
      </c>
      <c r="C547" s="4">
        <v>0.91</v>
      </c>
      <c r="E547" s="1" t="s">
        <v>1096</v>
      </c>
    </row>
    <row r="548" spans="1:5" x14ac:dyDescent="0.2">
      <c r="A548" s="1">
        <v>547</v>
      </c>
      <c r="B548" s="1" t="s">
        <v>1097</v>
      </c>
      <c r="C548" s="4">
        <v>0.91</v>
      </c>
      <c r="E548" s="1" t="s">
        <v>1098</v>
      </c>
    </row>
    <row r="549" spans="1:5" x14ac:dyDescent="0.2">
      <c r="A549" s="1">
        <v>548</v>
      </c>
      <c r="B549" s="1" t="s">
        <v>1099</v>
      </c>
      <c r="C549" s="4">
        <v>0.91</v>
      </c>
      <c r="E549" s="1" t="s">
        <v>1100</v>
      </c>
    </row>
    <row r="550" spans="1:5" x14ac:dyDescent="0.2">
      <c r="A550" s="1">
        <v>549</v>
      </c>
      <c r="B550" s="1" t="s">
        <v>1101</v>
      </c>
      <c r="C550" s="4">
        <v>0.91</v>
      </c>
      <c r="E550" s="1" t="s">
        <v>1102</v>
      </c>
    </row>
    <row r="551" spans="1:5" x14ac:dyDescent="0.2">
      <c r="A551" s="1">
        <v>550</v>
      </c>
      <c r="B551" s="1" t="s">
        <v>1103</v>
      </c>
      <c r="C551" s="4">
        <v>0.91</v>
      </c>
      <c r="E551" s="1" t="s">
        <v>1104</v>
      </c>
    </row>
    <row r="552" spans="1:5" x14ac:dyDescent="0.2">
      <c r="A552" s="1">
        <v>551</v>
      </c>
      <c r="B552" s="1" t="s">
        <v>1105</v>
      </c>
      <c r="C552" s="4">
        <v>0.91</v>
      </c>
      <c r="E552" s="1" t="s">
        <v>1106</v>
      </c>
    </row>
    <row r="553" spans="1:5" x14ac:dyDescent="0.2">
      <c r="A553" s="1">
        <v>552</v>
      </c>
      <c r="B553" s="1" t="s">
        <v>1107</v>
      </c>
      <c r="C553" s="4">
        <v>0.91</v>
      </c>
      <c r="E553" s="1" t="s">
        <v>1108</v>
      </c>
    </row>
    <row r="554" spans="1:5" x14ac:dyDescent="0.2">
      <c r="A554" s="1">
        <v>553</v>
      </c>
      <c r="B554" s="1" t="s">
        <v>1109</v>
      </c>
      <c r="C554" s="4">
        <v>0.91</v>
      </c>
      <c r="E554" s="1" t="s">
        <v>1110</v>
      </c>
    </row>
    <row r="555" spans="1:5" x14ac:dyDescent="0.2">
      <c r="A555" s="1">
        <v>554</v>
      </c>
      <c r="B555" s="1" t="s">
        <v>1111</v>
      </c>
      <c r="C555" s="4">
        <v>0.91</v>
      </c>
      <c r="E555" s="1" t="s">
        <v>1112</v>
      </c>
    </row>
    <row r="556" spans="1:5" x14ac:dyDescent="0.2">
      <c r="A556" s="1">
        <v>555</v>
      </c>
      <c r="B556" s="1" t="s">
        <v>1113</v>
      </c>
      <c r="C556" s="4">
        <v>0.91</v>
      </c>
      <c r="E556" s="1" t="s">
        <v>1114</v>
      </c>
    </row>
    <row r="557" spans="1:5" x14ac:dyDescent="0.2">
      <c r="A557" s="1">
        <v>556</v>
      </c>
      <c r="B557" s="1" t="s">
        <v>1115</v>
      </c>
      <c r="C557" s="4">
        <v>0.91</v>
      </c>
      <c r="E557" s="1" t="s">
        <v>1116</v>
      </c>
    </row>
    <row r="558" spans="1:5" x14ac:dyDescent="0.2">
      <c r="A558" s="1">
        <v>557</v>
      </c>
      <c r="B558" s="1" t="s">
        <v>1117</v>
      </c>
      <c r="C558" s="4">
        <v>0.91</v>
      </c>
      <c r="E558" s="1" t="s">
        <v>1118</v>
      </c>
    </row>
    <row r="559" spans="1:5" x14ac:dyDescent="0.2">
      <c r="A559" s="1">
        <v>558</v>
      </c>
      <c r="B559" s="1" t="s">
        <v>1119</v>
      </c>
      <c r="C559" s="4">
        <v>0.91</v>
      </c>
      <c r="E559" s="1" t="s">
        <v>1120</v>
      </c>
    </row>
    <row r="560" spans="1:5" x14ac:dyDescent="0.2">
      <c r="A560" s="1">
        <v>559</v>
      </c>
      <c r="B560" s="1" t="s">
        <v>1121</v>
      </c>
      <c r="C560" s="4">
        <v>0.91</v>
      </c>
      <c r="E560" s="1" t="s">
        <v>1122</v>
      </c>
    </row>
    <row r="561" spans="1:5" x14ac:dyDescent="0.2">
      <c r="A561" s="1">
        <v>560</v>
      </c>
      <c r="B561" s="1" t="s">
        <v>1123</v>
      </c>
      <c r="C561" s="4">
        <v>0.91</v>
      </c>
      <c r="E561" s="1" t="s">
        <v>1124</v>
      </c>
    </row>
    <row r="562" spans="1:5" x14ac:dyDescent="0.2">
      <c r="A562" s="1">
        <v>561</v>
      </c>
      <c r="B562" s="1" t="s">
        <v>1125</v>
      </c>
      <c r="C562" s="4">
        <v>0.92</v>
      </c>
      <c r="E562" s="1" t="s">
        <v>1126</v>
      </c>
    </row>
    <row r="563" spans="1:5" x14ac:dyDescent="0.2">
      <c r="A563" s="1">
        <v>562</v>
      </c>
      <c r="B563" s="1" t="s">
        <v>1127</v>
      </c>
      <c r="C563" s="4">
        <v>0.92</v>
      </c>
      <c r="E563" s="1" t="s">
        <v>1128</v>
      </c>
    </row>
    <row r="564" spans="1:5" x14ac:dyDescent="0.2">
      <c r="A564" s="1">
        <v>563</v>
      </c>
      <c r="B564" s="1" t="s">
        <v>1129</v>
      </c>
      <c r="C564" s="4">
        <v>0.92</v>
      </c>
      <c r="E564" s="1" t="s">
        <v>1130</v>
      </c>
    </row>
    <row r="565" spans="1:5" x14ac:dyDescent="0.2">
      <c r="A565" s="1">
        <v>564</v>
      </c>
      <c r="B565" s="1" t="s">
        <v>1131</v>
      </c>
      <c r="C565" s="4">
        <v>0.92</v>
      </c>
      <c r="E565" s="1" t="s">
        <v>1132</v>
      </c>
    </row>
    <row r="566" spans="1:5" x14ac:dyDescent="0.2">
      <c r="A566" s="1">
        <v>565</v>
      </c>
      <c r="B566" s="1" t="s">
        <v>1133</v>
      </c>
      <c r="C566" s="4">
        <v>0.92</v>
      </c>
      <c r="E566" s="1" t="s">
        <v>1134</v>
      </c>
    </row>
    <row r="567" spans="1:5" x14ac:dyDescent="0.2">
      <c r="A567" s="1">
        <v>566</v>
      </c>
      <c r="B567" s="1" t="s">
        <v>1135</v>
      </c>
      <c r="C567" s="4">
        <v>0.92</v>
      </c>
      <c r="E567" s="1" t="s">
        <v>1136</v>
      </c>
    </row>
    <row r="568" spans="1:5" x14ac:dyDescent="0.2">
      <c r="A568" s="1">
        <v>567</v>
      </c>
      <c r="B568" s="1" t="s">
        <v>1137</v>
      </c>
      <c r="C568" s="4">
        <v>0.92</v>
      </c>
      <c r="E568" s="1" t="s">
        <v>1138</v>
      </c>
    </row>
    <row r="569" spans="1:5" x14ac:dyDescent="0.2">
      <c r="A569" s="1">
        <v>568</v>
      </c>
      <c r="B569" s="1" t="s">
        <v>1139</v>
      </c>
      <c r="C569" s="4">
        <v>0.92</v>
      </c>
      <c r="E569" s="1" t="s">
        <v>1140</v>
      </c>
    </row>
    <row r="570" spans="1:5" x14ac:dyDescent="0.2">
      <c r="A570" s="1">
        <v>569</v>
      </c>
      <c r="B570" s="1" t="s">
        <v>1141</v>
      </c>
      <c r="C570" s="4">
        <v>0.92</v>
      </c>
      <c r="E570" s="1" t="s">
        <v>1142</v>
      </c>
    </row>
    <row r="571" spans="1:5" x14ac:dyDescent="0.2">
      <c r="A571" s="1">
        <v>570</v>
      </c>
      <c r="B571" s="1" t="s">
        <v>1143</v>
      </c>
      <c r="C571" s="4">
        <v>0.92</v>
      </c>
      <c r="E571" s="1" t="s">
        <v>1144</v>
      </c>
    </row>
    <row r="572" spans="1:5" x14ac:dyDescent="0.2">
      <c r="A572" s="1">
        <v>571</v>
      </c>
      <c r="B572" s="1" t="s">
        <v>1145</v>
      </c>
      <c r="C572" s="4">
        <v>0.92</v>
      </c>
      <c r="E572" s="1" t="s">
        <v>1146</v>
      </c>
    </row>
    <row r="573" spans="1:5" x14ac:dyDescent="0.2">
      <c r="A573" s="1">
        <v>572</v>
      </c>
      <c r="B573" s="1" t="s">
        <v>1147</v>
      </c>
      <c r="C573" s="4">
        <v>0.92</v>
      </c>
      <c r="E573" s="1" t="s">
        <v>1148</v>
      </c>
    </row>
    <row r="574" spans="1:5" x14ac:dyDescent="0.2">
      <c r="A574" s="1">
        <v>573</v>
      </c>
      <c r="B574" s="1" t="s">
        <v>1149</v>
      </c>
      <c r="C574" s="4">
        <v>0.92</v>
      </c>
      <c r="E574" s="1" t="s">
        <v>1150</v>
      </c>
    </row>
    <row r="575" spans="1:5" x14ac:dyDescent="0.2">
      <c r="A575" s="1">
        <v>574</v>
      </c>
      <c r="B575" s="1" t="s">
        <v>1151</v>
      </c>
      <c r="C575" s="4">
        <v>0.93</v>
      </c>
      <c r="E575" s="1" t="s">
        <v>1152</v>
      </c>
    </row>
    <row r="576" spans="1:5" x14ac:dyDescent="0.2">
      <c r="A576" s="1">
        <v>575</v>
      </c>
      <c r="B576" s="1" t="s">
        <v>1153</v>
      </c>
      <c r="C576" s="4">
        <v>0.93</v>
      </c>
      <c r="E576" s="1" t="s">
        <v>1154</v>
      </c>
    </row>
    <row r="577" spans="1:5" x14ac:dyDescent="0.2">
      <c r="A577" s="1">
        <v>576</v>
      </c>
      <c r="B577" s="1" t="s">
        <v>1155</v>
      </c>
      <c r="C577" s="4">
        <v>0.93</v>
      </c>
      <c r="E577" s="1" t="s">
        <v>1156</v>
      </c>
    </row>
    <row r="578" spans="1:5" x14ac:dyDescent="0.2">
      <c r="A578" s="1">
        <v>577</v>
      </c>
      <c r="B578" s="1" t="s">
        <v>1157</v>
      </c>
      <c r="C578" s="4">
        <v>0.93</v>
      </c>
      <c r="E578" s="1" t="s">
        <v>1158</v>
      </c>
    </row>
    <row r="579" spans="1:5" x14ac:dyDescent="0.2">
      <c r="A579" s="1">
        <v>578</v>
      </c>
      <c r="B579" s="1" t="s">
        <v>1159</v>
      </c>
      <c r="C579" s="4">
        <v>0.93</v>
      </c>
      <c r="E579" s="1" t="s">
        <v>1160</v>
      </c>
    </row>
    <row r="580" spans="1:5" x14ac:dyDescent="0.2">
      <c r="A580" s="1">
        <v>579</v>
      </c>
      <c r="B580" s="1" t="s">
        <v>1161</v>
      </c>
      <c r="C580" s="4">
        <v>0.93</v>
      </c>
      <c r="E580" s="1" t="s">
        <v>1162</v>
      </c>
    </row>
    <row r="581" spans="1:5" x14ac:dyDescent="0.2">
      <c r="A581" s="1">
        <v>580</v>
      </c>
      <c r="B581" s="1" t="s">
        <v>1163</v>
      </c>
      <c r="C581" s="4">
        <v>0.93</v>
      </c>
      <c r="E581" s="1" t="s">
        <v>1164</v>
      </c>
    </row>
    <row r="582" spans="1:5" x14ac:dyDescent="0.2">
      <c r="A582" s="1">
        <v>581</v>
      </c>
      <c r="B582" s="1" t="s">
        <v>1165</v>
      </c>
      <c r="C582" s="4">
        <v>0.93</v>
      </c>
      <c r="E582" s="1" t="s">
        <v>1166</v>
      </c>
    </row>
    <row r="583" spans="1:5" x14ac:dyDescent="0.2">
      <c r="A583" s="1">
        <v>582</v>
      </c>
      <c r="B583" s="1" t="s">
        <v>1167</v>
      </c>
      <c r="C583" s="4">
        <v>0.93</v>
      </c>
      <c r="E583" s="1" t="s">
        <v>1168</v>
      </c>
    </row>
    <row r="584" spans="1:5" x14ac:dyDescent="0.2">
      <c r="A584" s="1">
        <v>583</v>
      </c>
      <c r="B584" s="1" t="s">
        <v>1169</v>
      </c>
      <c r="C584" s="4">
        <v>0.93</v>
      </c>
      <c r="E584" s="1" t="s">
        <v>1170</v>
      </c>
    </row>
    <row r="585" spans="1:5" x14ac:dyDescent="0.2">
      <c r="A585" s="1">
        <v>584</v>
      </c>
      <c r="B585" s="1" t="s">
        <v>1171</v>
      </c>
      <c r="C585" s="4">
        <v>0.93</v>
      </c>
      <c r="E585" s="1" t="s">
        <v>1172</v>
      </c>
    </row>
    <row r="586" spans="1:5" x14ac:dyDescent="0.2">
      <c r="A586" s="1">
        <v>585</v>
      </c>
      <c r="B586" s="1" t="s">
        <v>1173</v>
      </c>
      <c r="C586" s="4">
        <v>0.93</v>
      </c>
      <c r="E586" s="1" t="s">
        <v>1174</v>
      </c>
    </row>
    <row r="587" spans="1:5" x14ac:dyDescent="0.2">
      <c r="A587" s="1">
        <v>586</v>
      </c>
      <c r="B587" s="1" t="s">
        <v>1175</v>
      </c>
      <c r="C587" s="4">
        <v>0.93</v>
      </c>
      <c r="D587" s="3">
        <v>1</v>
      </c>
      <c r="E587" s="1" t="s">
        <v>1176</v>
      </c>
    </row>
    <row r="588" spans="1:5" x14ac:dyDescent="0.2">
      <c r="A588" s="1">
        <v>587</v>
      </c>
      <c r="B588" s="1" t="s">
        <v>1177</v>
      </c>
      <c r="C588" s="4">
        <v>0.93</v>
      </c>
      <c r="E588" s="1" t="s">
        <v>1178</v>
      </c>
    </row>
    <row r="589" spans="1:5" x14ac:dyDescent="0.2">
      <c r="A589" s="1">
        <v>588</v>
      </c>
      <c r="B589" s="1" t="s">
        <v>1179</v>
      </c>
      <c r="C589" s="4">
        <v>0.93</v>
      </c>
      <c r="D589" s="3">
        <v>1</v>
      </c>
      <c r="E589" s="1" t="s">
        <v>1180</v>
      </c>
    </row>
    <row r="590" spans="1:5" x14ac:dyDescent="0.2">
      <c r="A590" s="1">
        <v>589</v>
      </c>
      <c r="B590" s="1" t="s">
        <v>1181</v>
      </c>
      <c r="C590" s="4">
        <v>0.94</v>
      </c>
      <c r="D590" s="3">
        <v>1</v>
      </c>
      <c r="E590" s="1" t="s">
        <v>1182</v>
      </c>
    </row>
    <row r="591" spans="1:5" x14ac:dyDescent="0.2">
      <c r="A591" s="1">
        <v>590</v>
      </c>
      <c r="B591" s="1" t="s">
        <v>1183</v>
      </c>
      <c r="C591" s="4">
        <v>0.94</v>
      </c>
      <c r="E591" s="1" t="s">
        <v>1184</v>
      </c>
    </row>
    <row r="592" spans="1:5" x14ac:dyDescent="0.2">
      <c r="A592" s="1">
        <v>591</v>
      </c>
      <c r="B592" s="1" t="s">
        <v>1185</v>
      </c>
      <c r="C592" s="4">
        <v>0.94</v>
      </c>
      <c r="E592" s="1" t="s">
        <v>1186</v>
      </c>
    </row>
    <row r="593" spans="1:5" x14ac:dyDescent="0.2">
      <c r="A593" s="1">
        <v>592</v>
      </c>
      <c r="B593" s="1" t="s">
        <v>1187</v>
      </c>
      <c r="C593" s="4">
        <v>0.94</v>
      </c>
      <c r="D593" s="3">
        <v>0</v>
      </c>
      <c r="E593" s="1" t="s">
        <v>1188</v>
      </c>
    </row>
    <row r="594" spans="1:5" x14ac:dyDescent="0.2">
      <c r="A594" s="1">
        <v>593</v>
      </c>
      <c r="B594" s="1" t="s">
        <v>1189</v>
      </c>
      <c r="C594" s="4">
        <v>0.94</v>
      </c>
      <c r="E594" s="1" t="s">
        <v>1190</v>
      </c>
    </row>
    <row r="595" spans="1:5" x14ac:dyDescent="0.2">
      <c r="A595" s="1">
        <v>594</v>
      </c>
      <c r="B595" s="1" t="s">
        <v>1191</v>
      </c>
      <c r="C595" s="4">
        <v>0.94</v>
      </c>
      <c r="E595" s="1" t="s">
        <v>1192</v>
      </c>
    </row>
    <row r="596" spans="1:5" x14ac:dyDescent="0.2">
      <c r="A596" s="1">
        <v>595</v>
      </c>
      <c r="B596" s="1" t="s">
        <v>1193</v>
      </c>
      <c r="C596" s="4">
        <v>0.94</v>
      </c>
      <c r="E596" s="1" t="s">
        <v>1194</v>
      </c>
    </row>
    <row r="597" spans="1:5" x14ac:dyDescent="0.2">
      <c r="A597" s="1">
        <v>596</v>
      </c>
      <c r="B597" s="1" t="s">
        <v>1195</v>
      </c>
      <c r="C597" s="4">
        <v>0.94</v>
      </c>
      <c r="E597" s="1" t="s">
        <v>1196</v>
      </c>
    </row>
    <row r="598" spans="1:5" x14ac:dyDescent="0.2">
      <c r="A598" s="1">
        <v>597</v>
      </c>
      <c r="B598" s="1" t="s">
        <v>1197</v>
      </c>
      <c r="C598" s="4">
        <v>0.94</v>
      </c>
      <c r="E598" s="1" t="s">
        <v>1198</v>
      </c>
    </row>
    <row r="599" spans="1:5" x14ac:dyDescent="0.2">
      <c r="A599" s="1">
        <v>598</v>
      </c>
      <c r="B599" s="1" t="s">
        <v>1199</v>
      </c>
      <c r="C599" s="4">
        <v>0.94</v>
      </c>
      <c r="E599" s="1" t="s">
        <v>1200</v>
      </c>
    </row>
    <row r="600" spans="1:5" x14ac:dyDescent="0.2">
      <c r="A600" s="1">
        <v>599</v>
      </c>
      <c r="B600" s="1" t="s">
        <v>1201</v>
      </c>
      <c r="C600" s="4">
        <v>0.94</v>
      </c>
      <c r="D600" s="3">
        <v>1</v>
      </c>
      <c r="E600" s="1" t="s">
        <v>1202</v>
      </c>
    </row>
    <row r="601" spans="1:5" x14ac:dyDescent="0.2">
      <c r="A601" s="1">
        <v>600</v>
      </c>
      <c r="B601" s="1" t="s">
        <v>1203</v>
      </c>
      <c r="C601" s="4">
        <v>0.94</v>
      </c>
      <c r="E601" s="1" t="s">
        <v>1204</v>
      </c>
    </row>
    <row r="602" spans="1:5" x14ac:dyDescent="0.2">
      <c r="A602" s="1">
        <v>601</v>
      </c>
      <c r="B602" s="1" t="s">
        <v>1205</v>
      </c>
      <c r="C602" s="4">
        <v>0.94</v>
      </c>
      <c r="E602" s="1" t="s">
        <v>1206</v>
      </c>
    </row>
    <row r="603" spans="1:5" x14ac:dyDescent="0.2">
      <c r="A603" s="1">
        <v>602</v>
      </c>
      <c r="B603" s="1" t="s">
        <v>1207</v>
      </c>
      <c r="C603" s="4">
        <v>0.94</v>
      </c>
      <c r="E603" s="1" t="s">
        <v>1208</v>
      </c>
    </row>
    <row r="604" spans="1:5" x14ac:dyDescent="0.2">
      <c r="A604" s="1">
        <v>603</v>
      </c>
      <c r="B604" s="1" t="s">
        <v>1209</v>
      </c>
      <c r="C604" s="4">
        <v>0.94</v>
      </c>
      <c r="E604" s="1" t="s">
        <v>1210</v>
      </c>
    </row>
    <row r="605" spans="1:5" x14ac:dyDescent="0.2">
      <c r="A605" s="1">
        <v>604</v>
      </c>
      <c r="B605" s="1" t="s">
        <v>1211</v>
      </c>
      <c r="C605" s="4">
        <v>0.94</v>
      </c>
      <c r="E605" s="1" t="s">
        <v>1212</v>
      </c>
    </row>
    <row r="606" spans="1:5" x14ac:dyDescent="0.2">
      <c r="A606" s="1">
        <v>605</v>
      </c>
      <c r="B606" s="1" t="s">
        <v>1213</v>
      </c>
      <c r="C606" s="4">
        <v>0.94</v>
      </c>
      <c r="E606" s="1" t="s">
        <v>1214</v>
      </c>
    </row>
    <row r="607" spans="1:5" x14ac:dyDescent="0.2">
      <c r="A607" s="1">
        <v>606</v>
      </c>
      <c r="B607" s="1" t="s">
        <v>1215</v>
      </c>
      <c r="C607" s="4">
        <v>0.94</v>
      </c>
      <c r="E607" s="1" t="s">
        <v>1216</v>
      </c>
    </row>
    <row r="608" spans="1:5" x14ac:dyDescent="0.2">
      <c r="A608" s="1">
        <v>607</v>
      </c>
      <c r="B608" s="1" t="s">
        <v>1217</v>
      </c>
      <c r="C608" s="4">
        <v>0.94</v>
      </c>
      <c r="E608" s="1" t="s">
        <v>1218</v>
      </c>
    </row>
    <row r="609" spans="1:5" x14ac:dyDescent="0.2">
      <c r="A609" s="1">
        <v>608</v>
      </c>
      <c r="B609" s="1" t="s">
        <v>1219</v>
      </c>
      <c r="C609" s="4">
        <v>0.94</v>
      </c>
      <c r="E609" s="1" t="s">
        <v>1220</v>
      </c>
    </row>
    <row r="610" spans="1:5" x14ac:dyDescent="0.2">
      <c r="A610" s="1">
        <v>609</v>
      </c>
      <c r="B610" s="1" t="s">
        <v>1221</v>
      </c>
      <c r="C610" s="4">
        <v>0.94</v>
      </c>
      <c r="D610" s="3">
        <v>1</v>
      </c>
      <c r="E610" s="1" t="s">
        <v>1222</v>
      </c>
    </row>
    <row r="611" spans="1:5" x14ac:dyDescent="0.2">
      <c r="A611" s="1">
        <v>610</v>
      </c>
      <c r="B611" s="1" t="s">
        <v>1223</v>
      </c>
      <c r="C611" s="4">
        <v>0.95</v>
      </c>
      <c r="E611" s="1" t="s">
        <v>1224</v>
      </c>
    </row>
    <row r="612" spans="1:5" x14ac:dyDescent="0.2">
      <c r="A612" s="1">
        <v>611</v>
      </c>
      <c r="B612" s="1" t="s">
        <v>1225</v>
      </c>
      <c r="C612" s="4">
        <v>0.95</v>
      </c>
      <c r="E612" s="1" t="s">
        <v>1226</v>
      </c>
    </row>
    <row r="613" spans="1:5" x14ac:dyDescent="0.2">
      <c r="A613" s="1">
        <v>612</v>
      </c>
      <c r="B613" s="1" t="s">
        <v>1227</v>
      </c>
      <c r="C613" s="4">
        <v>0.95</v>
      </c>
      <c r="E613" s="1" t="s">
        <v>1228</v>
      </c>
    </row>
    <row r="614" spans="1:5" x14ac:dyDescent="0.2">
      <c r="A614" s="1">
        <v>613</v>
      </c>
      <c r="B614" s="1" t="s">
        <v>1229</v>
      </c>
      <c r="C614" s="4">
        <v>0.95</v>
      </c>
      <c r="E614" s="1" t="s">
        <v>1230</v>
      </c>
    </row>
    <row r="615" spans="1:5" x14ac:dyDescent="0.2">
      <c r="A615" s="1">
        <v>614</v>
      </c>
      <c r="B615" s="1" t="s">
        <v>1231</v>
      </c>
      <c r="C615" s="4">
        <v>0.95</v>
      </c>
      <c r="E615" s="1" t="s">
        <v>1232</v>
      </c>
    </row>
    <row r="616" spans="1:5" x14ac:dyDescent="0.2">
      <c r="A616" s="1">
        <v>615</v>
      </c>
      <c r="B616" s="1" t="s">
        <v>1233</v>
      </c>
      <c r="C616" s="4">
        <v>0.95</v>
      </c>
      <c r="E616" s="1" t="s">
        <v>1234</v>
      </c>
    </row>
    <row r="617" spans="1:5" x14ac:dyDescent="0.2">
      <c r="A617" s="1">
        <v>616</v>
      </c>
      <c r="B617" s="1" t="s">
        <v>1235</v>
      </c>
      <c r="C617" s="4">
        <v>0.95</v>
      </c>
      <c r="E617" s="1" t="s">
        <v>1236</v>
      </c>
    </row>
    <row r="618" spans="1:5" x14ac:dyDescent="0.2">
      <c r="A618" s="1">
        <v>617</v>
      </c>
      <c r="B618" s="1" t="s">
        <v>1237</v>
      </c>
      <c r="C618" s="4">
        <v>0.95</v>
      </c>
      <c r="E618" s="1" t="s">
        <v>1238</v>
      </c>
    </row>
    <row r="619" spans="1:5" x14ac:dyDescent="0.2">
      <c r="A619" s="1">
        <v>618</v>
      </c>
      <c r="B619" s="1" t="s">
        <v>1239</v>
      </c>
      <c r="C619" s="4">
        <v>0.95</v>
      </c>
      <c r="E619" s="1" t="s">
        <v>1240</v>
      </c>
    </row>
    <row r="620" spans="1:5" x14ac:dyDescent="0.2">
      <c r="A620" s="1">
        <v>619</v>
      </c>
      <c r="B620" s="1" t="s">
        <v>1241</v>
      </c>
      <c r="C620" s="4">
        <v>0.95</v>
      </c>
      <c r="E620" s="1" t="s">
        <v>1242</v>
      </c>
    </row>
    <row r="621" spans="1:5" x14ac:dyDescent="0.2">
      <c r="A621" s="1">
        <v>620</v>
      </c>
      <c r="B621" s="1" t="s">
        <v>1243</v>
      </c>
      <c r="C621" s="4">
        <v>0.95</v>
      </c>
      <c r="E621" s="1" t="s">
        <v>1244</v>
      </c>
    </row>
    <row r="622" spans="1:5" x14ac:dyDescent="0.2">
      <c r="A622" s="1">
        <v>621</v>
      </c>
      <c r="B622" s="1" t="s">
        <v>1245</v>
      </c>
      <c r="C622" s="4">
        <v>0.95</v>
      </c>
      <c r="D622" s="3">
        <v>1</v>
      </c>
      <c r="E622" s="1" t="s">
        <v>1246</v>
      </c>
    </row>
    <row r="623" spans="1:5" x14ac:dyDescent="0.2">
      <c r="A623" s="1">
        <v>622</v>
      </c>
      <c r="B623" s="1" t="s">
        <v>1247</v>
      </c>
      <c r="C623" s="4">
        <v>0.95</v>
      </c>
      <c r="E623" s="1" t="s">
        <v>1248</v>
      </c>
    </row>
    <row r="624" spans="1:5" x14ac:dyDescent="0.2">
      <c r="A624" s="1">
        <v>623</v>
      </c>
      <c r="B624" s="1" t="s">
        <v>1249</v>
      </c>
      <c r="C624" s="4">
        <v>0.95</v>
      </c>
      <c r="E624" s="1" t="s">
        <v>1250</v>
      </c>
    </row>
    <row r="625" spans="1:5" x14ac:dyDescent="0.2">
      <c r="A625" s="1">
        <v>624</v>
      </c>
      <c r="B625" s="1" t="s">
        <v>1251</v>
      </c>
      <c r="C625" s="4">
        <v>0.95</v>
      </c>
      <c r="E625" s="1" t="s">
        <v>1252</v>
      </c>
    </row>
    <row r="626" spans="1:5" x14ac:dyDescent="0.2">
      <c r="A626" s="1">
        <v>625</v>
      </c>
      <c r="B626" s="1" t="s">
        <v>1253</v>
      </c>
      <c r="C626" s="4">
        <v>0.95</v>
      </c>
      <c r="E626" s="1" t="s">
        <v>1254</v>
      </c>
    </row>
    <row r="627" spans="1:5" x14ac:dyDescent="0.2">
      <c r="A627" s="1">
        <v>626</v>
      </c>
      <c r="B627" s="1" t="s">
        <v>1255</v>
      </c>
      <c r="C627" s="4">
        <v>0.95</v>
      </c>
      <c r="E627" s="1" t="s">
        <v>1256</v>
      </c>
    </row>
    <row r="628" spans="1:5" x14ac:dyDescent="0.2">
      <c r="A628" s="1">
        <v>627</v>
      </c>
      <c r="B628" s="1" t="s">
        <v>1257</v>
      </c>
      <c r="C628" s="4">
        <v>0.96</v>
      </c>
      <c r="E628" s="1" t="s">
        <v>1258</v>
      </c>
    </row>
    <row r="629" spans="1:5" x14ac:dyDescent="0.2">
      <c r="A629" s="1">
        <v>628</v>
      </c>
      <c r="B629" s="1" t="s">
        <v>1259</v>
      </c>
      <c r="C629" s="4">
        <v>0.96</v>
      </c>
      <c r="E629" s="1" t="s">
        <v>1260</v>
      </c>
    </row>
    <row r="630" spans="1:5" x14ac:dyDescent="0.2">
      <c r="A630" s="1">
        <v>629</v>
      </c>
      <c r="B630" s="1" t="s">
        <v>1261</v>
      </c>
      <c r="C630" s="4">
        <v>0.96</v>
      </c>
      <c r="E630" s="1" t="s">
        <v>1262</v>
      </c>
    </row>
    <row r="631" spans="1:5" x14ac:dyDescent="0.2">
      <c r="A631" s="1">
        <v>630</v>
      </c>
      <c r="B631" s="1" t="s">
        <v>1263</v>
      </c>
      <c r="C631" s="4">
        <v>0.96</v>
      </c>
      <c r="E631" s="1" t="s">
        <v>1264</v>
      </c>
    </row>
    <row r="632" spans="1:5" x14ac:dyDescent="0.2">
      <c r="A632" s="1">
        <v>631</v>
      </c>
      <c r="B632" s="1" t="s">
        <v>1265</v>
      </c>
      <c r="C632" s="4">
        <v>0.96</v>
      </c>
      <c r="D632" s="3">
        <v>1</v>
      </c>
      <c r="E632" s="1" t="s">
        <v>1266</v>
      </c>
    </row>
    <row r="633" spans="1:5" x14ac:dyDescent="0.2">
      <c r="A633" s="1">
        <v>632</v>
      </c>
      <c r="B633" s="1" t="s">
        <v>1267</v>
      </c>
      <c r="C633" s="4">
        <v>0.96</v>
      </c>
      <c r="E633" s="1" t="s">
        <v>1268</v>
      </c>
    </row>
    <row r="634" spans="1:5" x14ac:dyDescent="0.2">
      <c r="A634" s="1">
        <v>633</v>
      </c>
      <c r="B634" s="1" t="s">
        <v>1269</v>
      </c>
      <c r="C634" s="4">
        <v>0.96</v>
      </c>
      <c r="E634" s="1" t="s">
        <v>1270</v>
      </c>
    </row>
    <row r="635" spans="1:5" x14ac:dyDescent="0.2">
      <c r="A635" s="1">
        <v>634</v>
      </c>
      <c r="B635" s="1" t="s">
        <v>1271</v>
      </c>
      <c r="C635" s="4">
        <v>0.96</v>
      </c>
      <c r="E635" s="1" t="s">
        <v>1272</v>
      </c>
    </row>
    <row r="636" spans="1:5" x14ac:dyDescent="0.2">
      <c r="A636" s="1">
        <v>635</v>
      </c>
      <c r="B636" s="1" t="s">
        <v>1273</v>
      </c>
      <c r="C636" s="4">
        <v>0.96</v>
      </c>
      <c r="E636" s="1" t="s">
        <v>1274</v>
      </c>
    </row>
    <row r="637" spans="1:5" x14ac:dyDescent="0.2">
      <c r="A637" s="1">
        <v>636</v>
      </c>
      <c r="B637" s="1" t="s">
        <v>1275</v>
      </c>
      <c r="C637" s="4">
        <v>0.96</v>
      </c>
      <c r="E637" s="1" t="s">
        <v>1276</v>
      </c>
    </row>
    <row r="638" spans="1:5" x14ac:dyDescent="0.2">
      <c r="A638" s="1">
        <v>637</v>
      </c>
      <c r="B638" s="1" t="s">
        <v>1277</v>
      </c>
      <c r="C638" s="4">
        <v>0.96</v>
      </c>
      <c r="E638" s="1" t="s">
        <v>1278</v>
      </c>
    </row>
    <row r="639" spans="1:5" x14ac:dyDescent="0.2">
      <c r="A639" s="1">
        <v>638</v>
      </c>
      <c r="B639" s="1" t="s">
        <v>1279</v>
      </c>
      <c r="C639" s="4">
        <v>0.96</v>
      </c>
      <c r="E639" s="1" t="s">
        <v>1280</v>
      </c>
    </row>
    <row r="640" spans="1:5" x14ac:dyDescent="0.2">
      <c r="A640" s="1">
        <v>639</v>
      </c>
      <c r="B640" s="1" t="s">
        <v>1281</v>
      </c>
      <c r="C640" s="4">
        <v>0.96</v>
      </c>
      <c r="D640" s="3">
        <v>1</v>
      </c>
      <c r="E640" s="1" t="s">
        <v>1282</v>
      </c>
    </row>
    <row r="641" spans="1:6" x14ac:dyDescent="0.2">
      <c r="A641" s="1">
        <v>640</v>
      </c>
      <c r="B641" s="1" t="s">
        <v>1283</v>
      </c>
      <c r="C641" s="4">
        <v>0.96</v>
      </c>
      <c r="E641" s="1" t="s">
        <v>1284</v>
      </c>
    </row>
    <row r="642" spans="1:6" x14ac:dyDescent="0.2">
      <c r="A642" s="1">
        <v>641</v>
      </c>
      <c r="B642" s="1" t="s">
        <v>1285</v>
      </c>
      <c r="C642" s="4">
        <v>0.96</v>
      </c>
      <c r="E642" s="1" t="s">
        <v>1286</v>
      </c>
    </row>
    <row r="643" spans="1:6" x14ac:dyDescent="0.2">
      <c r="A643" s="1">
        <v>642</v>
      </c>
      <c r="B643" s="1" t="s">
        <v>1287</v>
      </c>
      <c r="C643" s="4">
        <v>0.96</v>
      </c>
      <c r="E643" s="1" t="s">
        <v>1288</v>
      </c>
    </row>
    <row r="644" spans="1:6" x14ac:dyDescent="0.2">
      <c r="A644" s="1">
        <v>643</v>
      </c>
      <c r="B644" s="1" t="s">
        <v>1289</v>
      </c>
      <c r="C644" s="4">
        <v>0.96</v>
      </c>
      <c r="E644" s="1" t="s">
        <v>1290</v>
      </c>
    </row>
    <row r="645" spans="1:6" x14ac:dyDescent="0.2">
      <c r="A645" s="1">
        <v>644</v>
      </c>
      <c r="B645" s="1" t="s">
        <v>1291</v>
      </c>
      <c r="C645" s="4">
        <v>0.97</v>
      </c>
      <c r="E645" s="1" t="s">
        <v>1292</v>
      </c>
    </row>
    <row r="646" spans="1:6" x14ac:dyDescent="0.2">
      <c r="A646" s="1">
        <v>645</v>
      </c>
      <c r="B646" s="1" t="s">
        <v>1293</v>
      </c>
      <c r="C646" s="4">
        <v>0.97</v>
      </c>
      <c r="E646" s="1" t="s">
        <v>1294</v>
      </c>
    </row>
    <row r="647" spans="1:6" x14ac:dyDescent="0.2">
      <c r="A647" s="1">
        <v>646</v>
      </c>
      <c r="B647" s="1" t="s">
        <v>1295</v>
      </c>
      <c r="C647" s="4">
        <v>0.97</v>
      </c>
      <c r="E647" s="1" t="s">
        <v>1296</v>
      </c>
    </row>
    <row r="648" spans="1:6" x14ac:dyDescent="0.2">
      <c r="A648" s="1">
        <v>647</v>
      </c>
      <c r="B648" s="1" t="s">
        <v>1297</v>
      </c>
      <c r="C648" s="4">
        <v>0.97</v>
      </c>
      <c r="E648" s="1" t="s">
        <v>1298</v>
      </c>
    </row>
    <row r="649" spans="1:6" x14ac:dyDescent="0.2">
      <c r="A649" s="1">
        <v>648</v>
      </c>
      <c r="B649" s="1" t="s">
        <v>1299</v>
      </c>
      <c r="C649" s="4">
        <v>0.97</v>
      </c>
      <c r="E649" s="1" t="s">
        <v>1300</v>
      </c>
    </row>
    <row r="650" spans="1:6" x14ac:dyDescent="0.2">
      <c r="A650" s="1">
        <v>649</v>
      </c>
      <c r="B650" s="1" t="s">
        <v>1301</v>
      </c>
      <c r="C650" s="4">
        <v>0.97</v>
      </c>
      <c r="D650" s="3">
        <v>1</v>
      </c>
      <c r="E650" s="1" t="s">
        <v>1302</v>
      </c>
    </row>
    <row r="651" spans="1:6" x14ac:dyDescent="0.2">
      <c r="A651" s="1">
        <v>650</v>
      </c>
      <c r="B651" s="1" t="s">
        <v>1303</v>
      </c>
      <c r="C651" s="4">
        <v>0.97</v>
      </c>
      <c r="E651" s="1" t="s">
        <v>1304</v>
      </c>
    </row>
    <row r="652" spans="1:6" x14ac:dyDescent="0.2">
      <c r="A652" s="1">
        <v>651</v>
      </c>
      <c r="B652" s="1" t="s">
        <v>1305</v>
      </c>
      <c r="C652" s="4">
        <v>0.97</v>
      </c>
      <c r="E652" s="1" t="s">
        <v>1306</v>
      </c>
    </row>
    <row r="653" spans="1:6" x14ac:dyDescent="0.2">
      <c r="A653" s="1">
        <v>652</v>
      </c>
      <c r="B653" s="1" t="s">
        <v>1307</v>
      </c>
      <c r="C653" s="4">
        <v>0.97</v>
      </c>
      <c r="E653" s="1" t="s">
        <v>1308</v>
      </c>
      <c r="F653" s="1" t="s">
        <v>1309</v>
      </c>
    </row>
    <row r="654" spans="1:6" x14ac:dyDescent="0.2">
      <c r="A654" s="1">
        <v>653</v>
      </c>
      <c r="B654" s="1" t="s">
        <v>1310</v>
      </c>
      <c r="C654" s="4">
        <v>0.97</v>
      </c>
      <c r="E654" s="1" t="s">
        <v>1311</v>
      </c>
    </row>
    <row r="655" spans="1:6" x14ac:dyDescent="0.2">
      <c r="A655" s="1">
        <v>654</v>
      </c>
      <c r="B655" s="1" t="s">
        <v>1312</v>
      </c>
      <c r="C655" s="4">
        <v>0.97</v>
      </c>
      <c r="E655" s="1" t="s">
        <v>1313</v>
      </c>
    </row>
    <row r="656" spans="1:6" x14ac:dyDescent="0.2">
      <c r="A656" s="1">
        <v>655</v>
      </c>
      <c r="B656" s="1" t="s">
        <v>1314</v>
      </c>
      <c r="C656" s="4">
        <v>0.97</v>
      </c>
      <c r="E656" s="1" t="s">
        <v>1315</v>
      </c>
    </row>
    <row r="657" spans="1:5" x14ac:dyDescent="0.2">
      <c r="A657" s="1">
        <v>656</v>
      </c>
      <c r="B657" s="1" t="s">
        <v>1316</v>
      </c>
      <c r="C657" s="4">
        <v>0.97</v>
      </c>
      <c r="E657" s="1" t="s">
        <v>1317</v>
      </c>
    </row>
    <row r="658" spans="1:5" x14ac:dyDescent="0.2">
      <c r="A658" s="1">
        <v>657</v>
      </c>
      <c r="B658" s="1" t="s">
        <v>1318</v>
      </c>
      <c r="C658" s="4">
        <v>0.97</v>
      </c>
      <c r="D658" s="3">
        <v>1</v>
      </c>
      <c r="E658" s="1" t="s">
        <v>1319</v>
      </c>
    </row>
    <row r="659" spans="1:5" x14ac:dyDescent="0.2">
      <c r="A659" s="1">
        <v>658</v>
      </c>
      <c r="B659" s="1" t="s">
        <v>1320</v>
      </c>
      <c r="C659" s="4">
        <v>0.97</v>
      </c>
      <c r="E659" s="1" t="s">
        <v>1321</v>
      </c>
    </row>
    <row r="660" spans="1:5" x14ac:dyDescent="0.2">
      <c r="A660" s="1">
        <v>659</v>
      </c>
      <c r="B660" s="1" t="s">
        <v>1322</v>
      </c>
      <c r="C660" s="4">
        <v>0.97</v>
      </c>
      <c r="E660" s="1" t="s">
        <v>1323</v>
      </c>
    </row>
    <row r="661" spans="1:5" x14ac:dyDescent="0.2">
      <c r="A661" s="1">
        <v>660</v>
      </c>
      <c r="B661" s="1" t="s">
        <v>1324</v>
      </c>
      <c r="C661" s="4">
        <v>0.97</v>
      </c>
      <c r="E661" s="1" t="s">
        <v>1325</v>
      </c>
    </row>
    <row r="662" spans="1:5" x14ac:dyDescent="0.2">
      <c r="A662" s="1">
        <v>661</v>
      </c>
      <c r="B662" s="1" t="s">
        <v>1326</v>
      </c>
      <c r="C662" s="4">
        <v>0.97</v>
      </c>
      <c r="E662" s="1" t="s">
        <v>1327</v>
      </c>
    </row>
    <row r="663" spans="1:5" x14ac:dyDescent="0.2">
      <c r="A663" s="1">
        <v>662</v>
      </c>
      <c r="B663" s="1" t="s">
        <v>1328</v>
      </c>
      <c r="C663" s="4">
        <v>0.97</v>
      </c>
      <c r="D663" s="3">
        <v>1</v>
      </c>
      <c r="E663" s="1" t="s">
        <v>1329</v>
      </c>
    </row>
    <row r="664" spans="1:5" x14ac:dyDescent="0.2">
      <c r="A664" s="1">
        <v>663</v>
      </c>
      <c r="B664" s="1" t="s">
        <v>1330</v>
      </c>
      <c r="C664" s="4">
        <v>0.97</v>
      </c>
      <c r="E664" s="1" t="s">
        <v>1331</v>
      </c>
    </row>
    <row r="665" spans="1:5" x14ac:dyDescent="0.2">
      <c r="A665" s="1">
        <v>664</v>
      </c>
      <c r="B665" s="1" t="s">
        <v>1332</v>
      </c>
      <c r="C665" s="4">
        <v>0.97</v>
      </c>
      <c r="E665" s="1" t="s">
        <v>1333</v>
      </c>
    </row>
    <row r="666" spans="1:5" x14ac:dyDescent="0.2">
      <c r="A666" s="1">
        <v>665</v>
      </c>
      <c r="B666" s="1" t="s">
        <v>1334</v>
      </c>
      <c r="C666" s="4">
        <v>0.97</v>
      </c>
      <c r="E666" s="1" t="s">
        <v>1335</v>
      </c>
    </row>
    <row r="667" spans="1:5" x14ac:dyDescent="0.2">
      <c r="A667" s="1">
        <v>666</v>
      </c>
      <c r="B667" s="1" t="s">
        <v>1336</v>
      </c>
      <c r="C667" s="4">
        <v>0.97</v>
      </c>
      <c r="E667" s="1" t="s">
        <v>1337</v>
      </c>
    </row>
    <row r="668" spans="1:5" x14ac:dyDescent="0.2">
      <c r="A668" s="1">
        <v>667</v>
      </c>
      <c r="B668" s="1" t="s">
        <v>1338</v>
      </c>
      <c r="C668" s="4">
        <v>0.97</v>
      </c>
      <c r="D668" s="3">
        <v>1</v>
      </c>
      <c r="E668" s="1" t="s">
        <v>1339</v>
      </c>
    </row>
    <row r="669" spans="1:5" x14ac:dyDescent="0.2">
      <c r="A669" s="1">
        <v>668</v>
      </c>
      <c r="B669" s="1" t="s">
        <v>1340</v>
      </c>
      <c r="C669" s="4">
        <v>0.97</v>
      </c>
      <c r="E669" s="1" t="s">
        <v>1341</v>
      </c>
    </row>
    <row r="670" spans="1:5" x14ac:dyDescent="0.2">
      <c r="A670" s="1">
        <v>669</v>
      </c>
      <c r="B670" s="1" t="s">
        <v>1342</v>
      </c>
      <c r="C670" s="4">
        <v>0.98</v>
      </c>
      <c r="E670" s="1" t="s">
        <v>1343</v>
      </c>
    </row>
    <row r="671" spans="1:5" x14ac:dyDescent="0.2">
      <c r="A671" s="1">
        <v>670</v>
      </c>
      <c r="B671" s="1" t="s">
        <v>1344</v>
      </c>
      <c r="C671" s="4">
        <v>0.98</v>
      </c>
      <c r="E671" s="1" t="s">
        <v>1345</v>
      </c>
    </row>
    <row r="672" spans="1:5" x14ac:dyDescent="0.2">
      <c r="A672" s="1">
        <v>671</v>
      </c>
      <c r="B672" s="1" t="s">
        <v>1346</v>
      </c>
      <c r="C672" s="4">
        <v>0.98</v>
      </c>
      <c r="E672" s="1" t="s">
        <v>1347</v>
      </c>
    </row>
    <row r="673" spans="1:5" x14ac:dyDescent="0.2">
      <c r="A673" s="1">
        <v>672</v>
      </c>
      <c r="B673" s="1" t="s">
        <v>1348</v>
      </c>
      <c r="C673" s="4">
        <v>0.98</v>
      </c>
      <c r="E673" s="1" t="s">
        <v>1349</v>
      </c>
    </row>
    <row r="674" spans="1:5" x14ac:dyDescent="0.2">
      <c r="A674" s="1">
        <v>673</v>
      </c>
      <c r="B674" s="1" t="s">
        <v>1350</v>
      </c>
      <c r="C674" s="4">
        <v>0.98</v>
      </c>
      <c r="E674" s="1" t="s">
        <v>1351</v>
      </c>
    </row>
    <row r="675" spans="1:5" x14ac:dyDescent="0.2">
      <c r="A675" s="1">
        <v>674</v>
      </c>
      <c r="B675" s="1" t="s">
        <v>1352</v>
      </c>
      <c r="C675" s="4">
        <v>0.98</v>
      </c>
      <c r="E675" s="1" t="s">
        <v>1353</v>
      </c>
    </row>
    <row r="676" spans="1:5" x14ac:dyDescent="0.2">
      <c r="A676" s="1">
        <v>675</v>
      </c>
      <c r="B676" s="1" t="s">
        <v>1354</v>
      </c>
      <c r="C676" s="4">
        <v>0.98</v>
      </c>
      <c r="D676" s="3">
        <v>1</v>
      </c>
      <c r="E676" s="1" t="s">
        <v>1355</v>
      </c>
    </row>
    <row r="677" spans="1:5" x14ac:dyDescent="0.2">
      <c r="A677" s="1">
        <v>676</v>
      </c>
      <c r="B677" s="1" t="s">
        <v>1356</v>
      </c>
      <c r="C677" s="4">
        <v>0.98</v>
      </c>
      <c r="E677" s="1" t="s">
        <v>1357</v>
      </c>
    </row>
    <row r="678" spans="1:5" x14ac:dyDescent="0.2">
      <c r="A678" s="1">
        <v>677</v>
      </c>
      <c r="B678" s="1" t="s">
        <v>1358</v>
      </c>
      <c r="C678" s="4">
        <v>0.98</v>
      </c>
      <c r="D678" s="3">
        <v>1</v>
      </c>
      <c r="E678" s="1" t="s">
        <v>1359</v>
      </c>
    </row>
    <row r="679" spans="1:5" x14ac:dyDescent="0.2">
      <c r="A679" s="1">
        <v>678</v>
      </c>
      <c r="B679" s="1" t="s">
        <v>1360</v>
      </c>
      <c r="C679" s="4">
        <v>0.98</v>
      </c>
      <c r="E679" s="1" t="s">
        <v>1361</v>
      </c>
    </row>
    <row r="680" spans="1:5" x14ac:dyDescent="0.2">
      <c r="A680" s="1">
        <v>679</v>
      </c>
      <c r="B680" s="1" t="s">
        <v>1362</v>
      </c>
      <c r="C680" s="4">
        <v>0.98</v>
      </c>
      <c r="E680" s="1" t="s">
        <v>1363</v>
      </c>
    </row>
    <row r="681" spans="1:5" x14ac:dyDescent="0.2">
      <c r="A681" s="1">
        <v>680</v>
      </c>
      <c r="B681" s="1" t="s">
        <v>1364</v>
      </c>
      <c r="C681" s="4">
        <v>0.98</v>
      </c>
      <c r="E681" s="1" t="s">
        <v>1365</v>
      </c>
    </row>
    <row r="682" spans="1:5" x14ac:dyDescent="0.2">
      <c r="A682" s="1">
        <v>681</v>
      </c>
      <c r="B682" s="1" t="s">
        <v>1366</v>
      </c>
      <c r="C682" s="4">
        <v>0.98</v>
      </c>
      <c r="E682" s="1" t="s">
        <v>1367</v>
      </c>
    </row>
    <row r="683" spans="1:5" x14ac:dyDescent="0.2">
      <c r="A683" s="1">
        <v>682</v>
      </c>
      <c r="B683" s="1" t="s">
        <v>1368</v>
      </c>
      <c r="C683" s="4">
        <v>0.98</v>
      </c>
      <c r="E683" s="1" t="s">
        <v>1369</v>
      </c>
    </row>
    <row r="684" spans="1:5" x14ac:dyDescent="0.2">
      <c r="A684" s="1">
        <v>683</v>
      </c>
      <c r="B684" s="1" t="s">
        <v>1370</v>
      </c>
      <c r="C684" s="4">
        <v>0.98</v>
      </c>
      <c r="E684" s="1" t="s">
        <v>1371</v>
      </c>
    </row>
    <row r="685" spans="1:5" x14ac:dyDescent="0.2">
      <c r="A685" s="1">
        <v>684</v>
      </c>
      <c r="B685" s="1" t="s">
        <v>1372</v>
      </c>
      <c r="C685" s="4">
        <v>0.98</v>
      </c>
      <c r="E685" s="1" t="s">
        <v>1373</v>
      </c>
    </row>
    <row r="686" spans="1:5" x14ac:dyDescent="0.2">
      <c r="A686" s="1">
        <v>685</v>
      </c>
      <c r="B686" s="1" t="s">
        <v>1374</v>
      </c>
      <c r="C686" s="4">
        <v>0.98</v>
      </c>
      <c r="E686" s="1" t="s">
        <v>1375</v>
      </c>
    </row>
    <row r="687" spans="1:5" x14ac:dyDescent="0.2">
      <c r="A687" s="1">
        <v>686</v>
      </c>
      <c r="B687" s="1" t="s">
        <v>1376</v>
      </c>
      <c r="C687" s="4">
        <v>0.98</v>
      </c>
      <c r="D687" s="3">
        <v>1</v>
      </c>
      <c r="E687" s="1" t="s">
        <v>1377</v>
      </c>
    </row>
    <row r="688" spans="1:5" x14ac:dyDescent="0.2">
      <c r="A688" s="1">
        <v>687</v>
      </c>
      <c r="B688" s="1" t="s">
        <v>1378</v>
      </c>
      <c r="C688" s="4">
        <v>0.98</v>
      </c>
      <c r="E688" s="1" t="s">
        <v>1379</v>
      </c>
    </row>
    <row r="689" spans="1:5" x14ac:dyDescent="0.2">
      <c r="A689" s="1">
        <v>688</v>
      </c>
      <c r="B689" s="1" t="s">
        <v>1380</v>
      </c>
      <c r="C689" s="4">
        <v>0.98</v>
      </c>
      <c r="E689" s="1" t="s">
        <v>1381</v>
      </c>
    </row>
    <row r="690" spans="1:5" x14ac:dyDescent="0.2">
      <c r="A690" s="1">
        <v>689</v>
      </c>
      <c r="B690" s="1" t="s">
        <v>1382</v>
      </c>
      <c r="C690" s="4">
        <v>0.98</v>
      </c>
      <c r="E690" s="1" t="s">
        <v>1383</v>
      </c>
    </row>
    <row r="691" spans="1:5" x14ac:dyDescent="0.2">
      <c r="A691" s="1">
        <v>690</v>
      </c>
      <c r="B691" s="1" t="s">
        <v>1384</v>
      </c>
      <c r="C691" s="4">
        <v>0.98</v>
      </c>
      <c r="E691" s="1" t="s">
        <v>1385</v>
      </c>
    </row>
    <row r="692" spans="1:5" x14ac:dyDescent="0.2">
      <c r="A692" s="1">
        <v>691</v>
      </c>
      <c r="B692" s="1" t="s">
        <v>1386</v>
      </c>
      <c r="C692" s="4">
        <v>0.99</v>
      </c>
      <c r="D692" s="3">
        <v>1</v>
      </c>
      <c r="E692" s="1" t="s">
        <v>1387</v>
      </c>
    </row>
    <row r="693" spans="1:5" x14ac:dyDescent="0.2">
      <c r="A693" s="1">
        <v>692</v>
      </c>
      <c r="B693" s="1" t="s">
        <v>1388</v>
      </c>
      <c r="C693" s="4">
        <v>0.99</v>
      </c>
      <c r="E693" s="1" t="s">
        <v>1389</v>
      </c>
    </row>
    <row r="694" spans="1:5" x14ac:dyDescent="0.2">
      <c r="A694" s="1">
        <v>693</v>
      </c>
      <c r="B694" s="1" t="s">
        <v>1390</v>
      </c>
      <c r="C694" s="4">
        <v>0.99</v>
      </c>
      <c r="E694" s="1" t="s">
        <v>1391</v>
      </c>
    </row>
    <row r="695" spans="1:5" x14ac:dyDescent="0.2">
      <c r="A695" s="1">
        <v>694</v>
      </c>
      <c r="B695" s="1" t="s">
        <v>1392</v>
      </c>
      <c r="C695" s="4">
        <v>0.99</v>
      </c>
      <c r="E695" s="1" t="s">
        <v>1393</v>
      </c>
    </row>
    <row r="696" spans="1:5" x14ac:dyDescent="0.2">
      <c r="A696" s="1">
        <v>695</v>
      </c>
      <c r="B696" s="1" t="s">
        <v>1394</v>
      </c>
      <c r="C696" s="4">
        <v>0.99</v>
      </c>
      <c r="E696" s="1" t="s">
        <v>1395</v>
      </c>
    </row>
    <row r="697" spans="1:5" x14ac:dyDescent="0.2">
      <c r="A697" s="1">
        <v>696</v>
      </c>
      <c r="B697" s="1" t="s">
        <v>1396</v>
      </c>
      <c r="C697" s="4">
        <v>0.99</v>
      </c>
      <c r="E697" s="1" t="s">
        <v>1397</v>
      </c>
    </row>
    <row r="698" spans="1:5" x14ac:dyDescent="0.2">
      <c r="A698" s="1">
        <v>697</v>
      </c>
      <c r="B698" s="1" t="s">
        <v>1398</v>
      </c>
      <c r="C698" s="4">
        <v>0.99</v>
      </c>
      <c r="E698" s="1" t="s">
        <v>1399</v>
      </c>
    </row>
    <row r="699" spans="1:5" x14ac:dyDescent="0.2">
      <c r="A699" s="1">
        <v>698</v>
      </c>
      <c r="B699" s="1" t="s">
        <v>1400</v>
      </c>
      <c r="C699" s="4">
        <v>0.99</v>
      </c>
      <c r="D699" s="3">
        <v>1</v>
      </c>
      <c r="E699" s="1" t="s">
        <v>1401</v>
      </c>
    </row>
    <row r="700" spans="1:5" x14ac:dyDescent="0.2">
      <c r="A700" s="1">
        <v>699</v>
      </c>
      <c r="B700" s="1" t="s">
        <v>1402</v>
      </c>
      <c r="C700" s="4">
        <v>0.99</v>
      </c>
      <c r="E700" s="1" t="s">
        <v>1403</v>
      </c>
    </row>
    <row r="701" spans="1:5" x14ac:dyDescent="0.2">
      <c r="A701" s="1">
        <v>700</v>
      </c>
      <c r="B701" s="1" t="s">
        <v>1404</v>
      </c>
      <c r="C701" s="4">
        <v>0.99</v>
      </c>
      <c r="E701" s="1" t="s">
        <v>1405</v>
      </c>
    </row>
    <row r="702" spans="1:5" x14ac:dyDescent="0.2">
      <c r="A702" s="1">
        <v>701</v>
      </c>
      <c r="B702" s="1" t="s">
        <v>1406</v>
      </c>
      <c r="C702" s="4">
        <v>0.99</v>
      </c>
      <c r="E702" s="1" t="s">
        <v>1407</v>
      </c>
    </row>
    <row r="703" spans="1:5" x14ac:dyDescent="0.2">
      <c r="A703" s="1">
        <v>702</v>
      </c>
      <c r="B703" s="1" t="s">
        <v>1408</v>
      </c>
      <c r="C703" s="4">
        <v>0.99</v>
      </c>
      <c r="E703" s="1" t="s">
        <v>1409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8"/>
  <sheetViews>
    <sheetView tabSelected="1" workbookViewId="0">
      <selection activeCell="B10" sqref="B10"/>
    </sheetView>
  </sheetViews>
  <sheetFormatPr defaultRowHeight="12.75" x14ac:dyDescent="0.2"/>
  <cols>
    <col min="1" max="1" width="19.140625" customWidth="1"/>
    <col min="2" max="2" width="15.28515625" customWidth="1"/>
    <col min="4" max="4" width="31.28515625" customWidth="1"/>
    <col min="7" max="8" width="15.28515625" customWidth="1"/>
  </cols>
  <sheetData>
    <row r="1" spans="1:9" x14ac:dyDescent="0.2">
      <c r="A1" t="s">
        <v>4370</v>
      </c>
      <c r="B1" t="s">
        <v>4371</v>
      </c>
      <c r="C1" t="s">
        <v>4372</v>
      </c>
      <c r="D1" t="s">
        <v>4373</v>
      </c>
    </row>
    <row r="2" spans="1:9" x14ac:dyDescent="0.2">
      <c r="A2">
        <f>COUNTA(A4:A705)</f>
        <v>702</v>
      </c>
      <c r="B2">
        <f>COUNTA(B4:B843)</f>
        <v>840</v>
      </c>
      <c r="C2">
        <f>COUNTA(C4:C843)</f>
        <v>438</v>
      </c>
      <c r="D2">
        <f>COUNTA(D4:D429)</f>
        <v>426</v>
      </c>
    </row>
    <row r="3" spans="1:9" ht="15" x14ac:dyDescent="0.25">
      <c r="A3" s="1" t="s">
        <v>3</v>
      </c>
      <c r="B3" s="31" t="s">
        <v>3659</v>
      </c>
      <c r="C3" s="31" t="s">
        <v>1412</v>
      </c>
      <c r="D3" s="36" t="s">
        <v>2158</v>
      </c>
      <c r="E3" s="63" t="s">
        <v>2151</v>
      </c>
      <c r="G3" s="31" t="s">
        <v>3659</v>
      </c>
      <c r="H3" s="31"/>
      <c r="I3" s="31" t="s">
        <v>1412</v>
      </c>
    </row>
    <row r="4" spans="1:9" ht="16.5" customHeight="1" x14ac:dyDescent="0.2">
      <c r="A4" s="1" t="s">
        <v>143</v>
      </c>
      <c r="B4" s="12" t="s">
        <v>113</v>
      </c>
      <c r="C4" s="29">
        <v>2421</v>
      </c>
      <c r="D4" s="39" t="s">
        <v>2162</v>
      </c>
      <c r="G4" s="12" t="s">
        <v>113</v>
      </c>
      <c r="H4" s="12"/>
      <c r="I4" s="29">
        <v>2421</v>
      </c>
    </row>
    <row r="5" spans="1:9" ht="16.5" customHeight="1" x14ac:dyDescent="0.2">
      <c r="A5" s="1" t="s">
        <v>393</v>
      </c>
      <c r="B5" s="12" t="s">
        <v>257</v>
      </c>
      <c r="C5" s="29">
        <v>2643</v>
      </c>
      <c r="D5" s="39" t="s">
        <v>2167</v>
      </c>
      <c r="G5" s="12" t="s">
        <v>257</v>
      </c>
      <c r="H5" s="12"/>
      <c r="I5" s="29">
        <v>2643</v>
      </c>
    </row>
    <row r="6" spans="1:9" ht="16.5" customHeight="1" x14ac:dyDescent="0.2">
      <c r="A6" s="1" t="s">
        <v>251</v>
      </c>
      <c r="B6" s="12" t="s">
        <v>171</v>
      </c>
      <c r="C6" s="29">
        <v>2142</v>
      </c>
      <c r="D6" s="39" t="s">
        <v>2172</v>
      </c>
      <c r="G6" s="12" t="s">
        <v>171</v>
      </c>
      <c r="H6" s="12"/>
      <c r="I6" s="29">
        <v>2142</v>
      </c>
    </row>
    <row r="7" spans="1:9" ht="16.5" customHeight="1" x14ac:dyDescent="0.2">
      <c r="A7" s="1" t="s">
        <v>125</v>
      </c>
      <c r="B7" s="12" t="s">
        <v>1374</v>
      </c>
      <c r="C7" s="29">
        <v>3315</v>
      </c>
      <c r="D7" s="39" t="s">
        <v>2175</v>
      </c>
      <c r="G7" s="12" t="s">
        <v>1374</v>
      </c>
      <c r="H7" s="12"/>
      <c r="I7" s="29">
        <v>3315</v>
      </c>
    </row>
    <row r="8" spans="1:9" ht="16.5" customHeight="1" x14ac:dyDescent="0.2">
      <c r="A8" s="1" t="s">
        <v>121</v>
      </c>
      <c r="B8" s="12" t="s">
        <v>849</v>
      </c>
      <c r="C8" s="29">
        <v>3323</v>
      </c>
      <c r="D8" s="39" t="s">
        <v>2179</v>
      </c>
      <c r="G8" s="12" t="s">
        <v>849</v>
      </c>
      <c r="H8" s="12"/>
      <c r="I8" s="29">
        <v>3323</v>
      </c>
    </row>
    <row r="9" spans="1:9" ht="16.5" customHeight="1" x14ac:dyDescent="0.2">
      <c r="A9" s="1" t="s">
        <v>137</v>
      </c>
      <c r="B9" s="12" t="s">
        <v>1461</v>
      </c>
      <c r="C9" s="29">
        <v>3333</v>
      </c>
      <c r="D9" s="39" t="s">
        <v>2185</v>
      </c>
      <c r="G9" s="12" t="s">
        <v>1461</v>
      </c>
      <c r="H9" s="12"/>
      <c r="I9" s="29">
        <v>3333</v>
      </c>
    </row>
    <row r="10" spans="1:9" ht="16.5" customHeight="1" x14ac:dyDescent="0.2">
      <c r="A10" s="1" t="s">
        <v>805</v>
      </c>
      <c r="B10" s="12" t="s">
        <v>1745</v>
      </c>
      <c r="C10" s="29">
        <v>3211</v>
      </c>
      <c r="D10" s="39" t="s">
        <v>2188</v>
      </c>
      <c r="G10" s="12" t="s">
        <v>1745</v>
      </c>
      <c r="H10" s="12"/>
      <c r="I10" s="29">
        <v>3211</v>
      </c>
    </row>
    <row r="11" spans="1:9" ht="16.5" customHeight="1" x14ac:dyDescent="0.2">
      <c r="A11" s="1" t="s">
        <v>239</v>
      </c>
      <c r="B11" s="12" t="s">
        <v>1033</v>
      </c>
      <c r="C11" s="29">
        <v>2165</v>
      </c>
      <c r="D11" s="39" t="s">
        <v>2191</v>
      </c>
      <c r="G11" s="12" t="s">
        <v>1033</v>
      </c>
      <c r="H11" s="12"/>
      <c r="I11" s="29">
        <v>2165</v>
      </c>
    </row>
    <row r="12" spans="1:9" ht="16.5" customHeight="1" x14ac:dyDescent="0.2">
      <c r="A12" s="1" t="s">
        <v>307</v>
      </c>
      <c r="B12" s="12" t="s">
        <v>453</v>
      </c>
      <c r="C12" s="29">
        <v>3119</v>
      </c>
      <c r="D12" s="39" t="s">
        <v>2196</v>
      </c>
      <c r="G12" s="12" t="s">
        <v>453</v>
      </c>
      <c r="H12" s="12"/>
      <c r="I12" s="29">
        <v>3119</v>
      </c>
    </row>
    <row r="13" spans="1:9" ht="16.5" customHeight="1" x14ac:dyDescent="0.2">
      <c r="A13" s="1" t="s">
        <v>217</v>
      </c>
      <c r="B13" s="12" t="s">
        <v>3665</v>
      </c>
      <c r="C13" s="29">
        <v>3513</v>
      </c>
      <c r="D13" s="39" t="s">
        <v>2200</v>
      </c>
      <c r="G13" s="12" t="s">
        <v>3665</v>
      </c>
      <c r="H13" s="12"/>
      <c r="I13" s="29">
        <v>3513</v>
      </c>
    </row>
    <row r="14" spans="1:9" ht="16.5" customHeight="1" x14ac:dyDescent="0.2">
      <c r="A14" s="1" t="s">
        <v>225</v>
      </c>
      <c r="B14" s="12" t="s">
        <v>273</v>
      </c>
      <c r="C14" s="29">
        <v>2120</v>
      </c>
      <c r="D14" s="39" t="s">
        <v>2203</v>
      </c>
      <c r="G14" s="12" t="s">
        <v>273</v>
      </c>
      <c r="H14" s="12"/>
      <c r="I14" s="29">
        <v>2120</v>
      </c>
    </row>
    <row r="15" spans="1:9" ht="16.5" customHeight="1" x14ac:dyDescent="0.2">
      <c r="A15" s="1" t="s">
        <v>659</v>
      </c>
      <c r="B15" s="12" t="s">
        <v>119</v>
      </c>
      <c r="C15" s="29">
        <v>3422</v>
      </c>
      <c r="D15" s="39" t="s">
        <v>2207</v>
      </c>
      <c r="G15" s="12" t="s">
        <v>119</v>
      </c>
      <c r="H15" s="12"/>
      <c r="I15" s="29">
        <v>3422</v>
      </c>
    </row>
    <row r="16" spans="1:9" ht="16.5" customHeight="1" x14ac:dyDescent="0.2">
      <c r="A16" s="1" t="s">
        <v>1263</v>
      </c>
      <c r="B16" s="12" t="s">
        <v>1378</v>
      </c>
      <c r="C16" s="29">
        <v>4419</v>
      </c>
      <c r="D16" s="39" t="s">
        <v>2212</v>
      </c>
      <c r="G16" s="12" t="s">
        <v>1378</v>
      </c>
      <c r="H16" s="12"/>
      <c r="I16" s="29">
        <v>4419</v>
      </c>
    </row>
    <row r="17" spans="1:9" ht="16.5" customHeight="1" x14ac:dyDescent="0.2">
      <c r="A17" s="1" t="s">
        <v>59</v>
      </c>
      <c r="B17" s="12" t="s">
        <v>63</v>
      </c>
      <c r="C17" s="29">
        <v>1212</v>
      </c>
      <c r="D17" s="39" t="s">
        <v>2216</v>
      </c>
      <c r="G17" s="12" t="s">
        <v>63</v>
      </c>
      <c r="H17" s="12"/>
      <c r="I17" s="29">
        <v>1212</v>
      </c>
    </row>
    <row r="18" spans="1:9" ht="16.5" customHeight="1" x14ac:dyDescent="0.2">
      <c r="A18" s="1" t="s">
        <v>63</v>
      </c>
      <c r="B18" s="12" t="s">
        <v>277</v>
      </c>
      <c r="C18" s="29">
        <v>1312</v>
      </c>
      <c r="D18" s="39" t="s">
        <v>2221</v>
      </c>
      <c r="G18" s="12" t="s">
        <v>277</v>
      </c>
      <c r="H18" s="12"/>
      <c r="I18" s="29">
        <v>1312</v>
      </c>
    </row>
    <row r="19" spans="1:9" ht="16.5" customHeight="1" x14ac:dyDescent="0.2">
      <c r="A19" s="1" t="s">
        <v>277</v>
      </c>
      <c r="B19" s="12" t="s">
        <v>309</v>
      </c>
      <c r="C19" s="29">
        <v>2149</v>
      </c>
      <c r="D19" s="39" t="s">
        <v>2225</v>
      </c>
      <c r="G19" s="12" t="s">
        <v>309</v>
      </c>
      <c r="H19" s="12"/>
      <c r="I19" s="29">
        <v>2149</v>
      </c>
    </row>
    <row r="20" spans="1:9" ht="16.5" customHeight="1" x14ac:dyDescent="0.2">
      <c r="A20" s="1" t="s">
        <v>311</v>
      </c>
      <c r="B20" s="12" t="s">
        <v>529</v>
      </c>
      <c r="C20" s="29">
        <v>3115</v>
      </c>
      <c r="D20" s="39" t="s">
        <v>2229</v>
      </c>
      <c r="G20" s="12" t="s">
        <v>529</v>
      </c>
      <c r="H20" s="12"/>
      <c r="I20" s="29">
        <v>3115</v>
      </c>
    </row>
    <row r="21" spans="1:9" ht="16.5" customHeight="1" x14ac:dyDescent="0.2">
      <c r="A21" s="1" t="s">
        <v>145</v>
      </c>
      <c r="B21" s="12" t="s">
        <v>367</v>
      </c>
      <c r="C21" s="29">
        <v>1346</v>
      </c>
      <c r="D21" s="39" t="s">
        <v>2233</v>
      </c>
      <c r="G21" s="12" t="s">
        <v>367</v>
      </c>
      <c r="H21" s="12"/>
      <c r="I21" s="29">
        <v>2421</v>
      </c>
    </row>
    <row r="22" spans="1:9" ht="16.5" customHeight="1" x14ac:dyDescent="0.2">
      <c r="A22" s="1" t="s">
        <v>47</v>
      </c>
      <c r="B22" s="12" t="s">
        <v>307</v>
      </c>
      <c r="C22" s="29">
        <v>1322</v>
      </c>
      <c r="D22" s="39" t="s">
        <v>2238</v>
      </c>
      <c r="G22" s="12" t="s">
        <v>307</v>
      </c>
      <c r="H22" s="12"/>
      <c r="I22" s="29">
        <v>1346</v>
      </c>
    </row>
    <row r="23" spans="1:9" ht="16.5" customHeight="1" x14ac:dyDescent="0.2">
      <c r="A23" s="1" t="s">
        <v>107</v>
      </c>
      <c r="B23" s="12" t="s">
        <v>455</v>
      </c>
      <c r="C23" s="29">
        <v>2422</v>
      </c>
      <c r="D23" s="39" t="s">
        <v>2242</v>
      </c>
      <c r="G23" s="12" t="s">
        <v>455</v>
      </c>
      <c r="H23" s="12"/>
      <c r="I23" s="29">
        <v>1322</v>
      </c>
    </row>
    <row r="24" spans="1:9" ht="16.5" customHeight="1" x14ac:dyDescent="0.2">
      <c r="A24" s="1" t="s">
        <v>159</v>
      </c>
      <c r="B24" s="12" t="s">
        <v>435</v>
      </c>
      <c r="C24" s="29">
        <v>2131</v>
      </c>
      <c r="D24" s="39" t="s">
        <v>2248</v>
      </c>
      <c r="G24" s="12" t="s">
        <v>435</v>
      </c>
      <c r="H24" s="12"/>
      <c r="I24" s="29">
        <v>2422</v>
      </c>
    </row>
    <row r="25" spans="1:9" ht="16.5" customHeight="1" x14ac:dyDescent="0.2">
      <c r="A25" s="1" t="s">
        <v>327</v>
      </c>
      <c r="B25" s="12" t="s">
        <v>175</v>
      </c>
      <c r="C25" s="29">
        <v>1113</v>
      </c>
      <c r="D25" s="39" t="s">
        <v>2252</v>
      </c>
      <c r="G25" s="12" t="s">
        <v>175</v>
      </c>
      <c r="H25" s="12"/>
      <c r="I25" s="29">
        <v>2131</v>
      </c>
    </row>
    <row r="26" spans="1:9" ht="16.5" customHeight="1" x14ac:dyDescent="0.2">
      <c r="A26" s="1" t="s">
        <v>333</v>
      </c>
      <c r="B26" s="12" t="s">
        <v>115</v>
      </c>
      <c r="C26" s="30">
        <v>1345</v>
      </c>
      <c r="D26" s="39" t="s">
        <v>2256</v>
      </c>
      <c r="G26" s="12" t="s">
        <v>115</v>
      </c>
      <c r="H26" s="12"/>
      <c r="I26" s="29">
        <v>2131</v>
      </c>
    </row>
    <row r="27" spans="1:9" ht="16.5" customHeight="1" x14ac:dyDescent="0.2">
      <c r="A27" s="1" t="s">
        <v>27</v>
      </c>
      <c r="B27" s="12" t="s">
        <v>1424</v>
      </c>
      <c r="C27" s="29">
        <v>2411</v>
      </c>
      <c r="D27" s="39" t="s">
        <v>2261</v>
      </c>
      <c r="G27" s="12" t="s">
        <v>1424</v>
      </c>
      <c r="H27" s="12"/>
      <c r="I27" s="29">
        <v>1113</v>
      </c>
    </row>
    <row r="28" spans="1:9" ht="16.5" customHeight="1" x14ac:dyDescent="0.2">
      <c r="A28" s="1" t="s">
        <v>75</v>
      </c>
      <c r="B28" s="12" t="s">
        <v>1440</v>
      </c>
      <c r="C28" s="29">
        <v>3240</v>
      </c>
      <c r="D28" s="44" t="s">
        <v>2268</v>
      </c>
      <c r="G28" s="12" t="s">
        <v>1440</v>
      </c>
      <c r="H28" s="12"/>
      <c r="I28" s="30">
        <v>1345</v>
      </c>
    </row>
    <row r="29" spans="1:9" ht="16.5" customHeight="1" x14ac:dyDescent="0.2">
      <c r="A29" s="1" t="s">
        <v>163</v>
      </c>
      <c r="B29" s="12" t="s">
        <v>1181</v>
      </c>
      <c r="C29" s="28">
        <v>3355</v>
      </c>
      <c r="D29" s="48" t="s">
        <v>2271</v>
      </c>
      <c r="G29" s="12" t="s">
        <v>1181</v>
      </c>
      <c r="H29" s="12"/>
      <c r="I29" s="29">
        <v>2411</v>
      </c>
    </row>
    <row r="30" spans="1:9" ht="16.5" customHeight="1" x14ac:dyDescent="0.2">
      <c r="A30" s="1" t="s">
        <v>821</v>
      </c>
      <c r="B30" s="12" t="s">
        <v>215</v>
      </c>
      <c r="C30" s="29">
        <v>1341</v>
      </c>
      <c r="D30" s="44" t="s">
        <v>2276</v>
      </c>
      <c r="G30" s="12" t="s">
        <v>215</v>
      </c>
      <c r="H30" s="12"/>
      <c r="I30" s="29">
        <v>3240</v>
      </c>
    </row>
    <row r="31" spans="1:9" ht="16.5" customHeight="1" x14ac:dyDescent="0.2">
      <c r="A31" s="1" t="s">
        <v>895</v>
      </c>
      <c r="B31" s="13" t="s">
        <v>39</v>
      </c>
      <c r="C31" s="29">
        <v>1120</v>
      </c>
      <c r="D31" s="44" t="s">
        <v>2279</v>
      </c>
      <c r="G31" s="13" t="s">
        <v>39</v>
      </c>
      <c r="H31" s="13"/>
      <c r="I31" s="28">
        <v>3355</v>
      </c>
    </row>
    <row r="32" spans="1:9" ht="16.5" customHeight="1" x14ac:dyDescent="0.2">
      <c r="A32" s="1" t="s">
        <v>69</v>
      </c>
      <c r="B32" s="12" t="s">
        <v>145</v>
      </c>
      <c r="C32" s="29">
        <v>3413</v>
      </c>
      <c r="D32" s="48" t="s">
        <v>2283</v>
      </c>
      <c r="G32" s="12" t="s">
        <v>145</v>
      </c>
      <c r="H32" s="12"/>
      <c r="I32" s="29">
        <v>1341</v>
      </c>
    </row>
    <row r="33" spans="1:9" ht="16.5" customHeight="1" x14ac:dyDescent="0.2">
      <c r="A33" s="1" t="s">
        <v>9</v>
      </c>
      <c r="B33" s="12" t="s">
        <v>143</v>
      </c>
      <c r="C33" s="29">
        <v>2635</v>
      </c>
      <c r="D33" s="44" t="s">
        <v>2286</v>
      </c>
      <c r="G33" s="12" t="s">
        <v>143</v>
      </c>
      <c r="H33" s="12"/>
      <c r="I33" s="29">
        <v>1120</v>
      </c>
    </row>
    <row r="34" spans="1:9" ht="16.5" customHeight="1" x14ac:dyDescent="0.2">
      <c r="A34" s="1" t="s">
        <v>455</v>
      </c>
      <c r="B34" s="12" t="s">
        <v>1564</v>
      </c>
      <c r="C34" s="29">
        <v>9129</v>
      </c>
      <c r="D34" s="44" t="s">
        <v>2289</v>
      </c>
      <c r="G34" s="12" t="s">
        <v>1564</v>
      </c>
      <c r="H34" s="12"/>
      <c r="I34" s="29">
        <v>3413</v>
      </c>
    </row>
    <row r="35" spans="1:9" ht="16.5" customHeight="1" x14ac:dyDescent="0.2">
      <c r="A35" s="1" t="s">
        <v>443</v>
      </c>
      <c r="B35" s="12" t="s">
        <v>451</v>
      </c>
      <c r="C35" s="29">
        <v>2310</v>
      </c>
      <c r="D35" s="44" t="s">
        <v>2294</v>
      </c>
      <c r="G35" s="12" t="s">
        <v>451</v>
      </c>
      <c r="H35" s="12"/>
      <c r="I35" s="29">
        <v>2635</v>
      </c>
    </row>
    <row r="36" spans="1:9" ht="16.5" customHeight="1" x14ac:dyDescent="0.2">
      <c r="A36" s="1" t="s">
        <v>1015</v>
      </c>
      <c r="B36" s="12" t="s">
        <v>1808</v>
      </c>
      <c r="C36" s="29">
        <v>3259</v>
      </c>
      <c r="D36" s="44" t="s">
        <v>2297</v>
      </c>
      <c r="G36" s="12" t="s">
        <v>1808</v>
      </c>
      <c r="H36" s="12"/>
      <c r="I36" s="29">
        <v>9129</v>
      </c>
    </row>
    <row r="37" spans="1:9" ht="16.5" customHeight="1" x14ac:dyDescent="0.2">
      <c r="A37" s="1" t="s">
        <v>477</v>
      </c>
      <c r="B37" s="12" t="s">
        <v>1576</v>
      </c>
      <c r="C37" s="29">
        <v>6121</v>
      </c>
      <c r="D37" s="44" t="s">
        <v>2301</v>
      </c>
      <c r="G37" s="12" t="s">
        <v>1576</v>
      </c>
      <c r="H37" s="12"/>
      <c r="I37" s="29">
        <v>2310</v>
      </c>
    </row>
    <row r="38" spans="1:9" ht="16.5" customHeight="1" x14ac:dyDescent="0.2">
      <c r="A38" s="1" t="s">
        <v>849</v>
      </c>
      <c r="B38" s="12" t="s">
        <v>1762</v>
      </c>
      <c r="C38" s="29">
        <v>7515</v>
      </c>
      <c r="D38" s="44" t="s">
        <v>2304</v>
      </c>
      <c r="G38" s="12" t="s">
        <v>1762</v>
      </c>
      <c r="H38" s="12"/>
      <c r="I38" s="29">
        <v>3259</v>
      </c>
    </row>
    <row r="39" spans="1:9" ht="16.5" customHeight="1" x14ac:dyDescent="0.2">
      <c r="A39" s="1" t="s">
        <v>1354</v>
      </c>
      <c r="B39" s="12" t="s">
        <v>639</v>
      </c>
      <c r="C39" s="29">
        <v>3112</v>
      </c>
      <c r="D39" s="44" t="s">
        <v>2307</v>
      </c>
      <c r="G39" s="12" t="s">
        <v>639</v>
      </c>
      <c r="H39" s="12"/>
      <c r="I39" s="29">
        <v>6121</v>
      </c>
    </row>
    <row r="40" spans="1:9" ht="16.5" customHeight="1" x14ac:dyDescent="0.2">
      <c r="A40" s="1" t="s">
        <v>1374</v>
      </c>
      <c r="B40" s="12" t="s">
        <v>1219</v>
      </c>
      <c r="C40" s="29">
        <v>3432</v>
      </c>
      <c r="D40" s="44" t="s">
        <v>2310</v>
      </c>
      <c r="G40" s="12" t="s">
        <v>1219</v>
      </c>
      <c r="H40" s="12"/>
      <c r="I40" s="29">
        <v>7515</v>
      </c>
    </row>
    <row r="41" spans="1:9" ht="16.5" customHeight="1" x14ac:dyDescent="0.2">
      <c r="A41" s="1" t="s">
        <v>321</v>
      </c>
      <c r="B41" s="12" t="s">
        <v>1273</v>
      </c>
      <c r="C41" s="29">
        <v>4412</v>
      </c>
      <c r="D41" s="44" t="s">
        <v>2313</v>
      </c>
      <c r="G41" s="12" t="s">
        <v>1273</v>
      </c>
      <c r="H41" s="12"/>
      <c r="I41" s="29">
        <v>3112</v>
      </c>
    </row>
    <row r="42" spans="1:9" ht="16.5" customHeight="1" x14ac:dyDescent="0.2">
      <c r="A42" s="1" t="s">
        <v>645</v>
      </c>
      <c r="B42" s="12" t="s">
        <v>189</v>
      </c>
      <c r="C42" s="29">
        <v>1439</v>
      </c>
      <c r="D42" s="44" t="s">
        <v>2316</v>
      </c>
      <c r="G42" s="12" t="s">
        <v>189</v>
      </c>
      <c r="H42" s="12"/>
      <c r="I42" s="29">
        <v>3432</v>
      </c>
    </row>
    <row r="43" spans="1:9" ht="16.5" customHeight="1" x14ac:dyDescent="0.2">
      <c r="A43" s="1" t="s">
        <v>1301</v>
      </c>
      <c r="B43" s="12" t="s">
        <v>753</v>
      </c>
      <c r="C43" s="29">
        <v>211</v>
      </c>
      <c r="D43" s="44" t="s">
        <v>2320</v>
      </c>
      <c r="G43" s="12" t="s">
        <v>753</v>
      </c>
      <c r="H43" s="12"/>
      <c r="I43" s="29">
        <v>4412</v>
      </c>
    </row>
    <row r="44" spans="1:9" ht="16.5" customHeight="1" x14ac:dyDescent="0.2">
      <c r="A44" s="1" t="s">
        <v>487</v>
      </c>
      <c r="B44" s="12" t="s">
        <v>1586</v>
      </c>
      <c r="C44" s="28">
        <v>2144</v>
      </c>
      <c r="D44" s="44" t="s">
        <v>2323</v>
      </c>
      <c r="G44" s="12" t="s">
        <v>1586</v>
      </c>
      <c r="H44" s="12"/>
      <c r="I44" s="29">
        <v>2310</v>
      </c>
    </row>
    <row r="45" spans="1:9" ht="16.5" customHeight="1" x14ac:dyDescent="0.2">
      <c r="A45" s="1" t="s">
        <v>113</v>
      </c>
      <c r="B45" s="12" t="s">
        <v>565</v>
      </c>
      <c r="C45" s="29">
        <v>2353</v>
      </c>
      <c r="D45" s="44" t="s">
        <v>2326</v>
      </c>
      <c r="G45" s="12" t="s">
        <v>455</v>
      </c>
      <c r="H45" s="12"/>
      <c r="I45" s="29">
        <v>1439</v>
      </c>
    </row>
    <row r="46" spans="1:9" ht="16.5" customHeight="1" x14ac:dyDescent="0.2">
      <c r="A46" s="1" t="s">
        <v>367</v>
      </c>
      <c r="B46" s="13" t="s">
        <v>593</v>
      </c>
      <c r="C46" s="29">
        <v>3354</v>
      </c>
      <c r="D46" s="44" t="s">
        <v>2330</v>
      </c>
      <c r="G46" s="12" t="s">
        <v>565</v>
      </c>
      <c r="H46" s="12"/>
      <c r="I46" s="29">
        <v>211</v>
      </c>
    </row>
    <row r="47" spans="1:9" ht="16.5" customHeight="1" x14ac:dyDescent="0.2">
      <c r="A47" s="1" t="s">
        <v>245</v>
      </c>
      <c r="B47" s="12" t="s">
        <v>413</v>
      </c>
      <c r="C47" s="29">
        <v>2656</v>
      </c>
      <c r="D47" s="44" t="s">
        <v>2336</v>
      </c>
      <c r="G47" s="13" t="s">
        <v>593</v>
      </c>
      <c r="H47" s="13"/>
      <c r="I47" s="28">
        <v>2144</v>
      </c>
    </row>
    <row r="48" spans="1:9" ht="16.5" customHeight="1" x14ac:dyDescent="0.2">
      <c r="A48" s="1" t="s">
        <v>575</v>
      </c>
      <c r="B48" s="12" t="s">
        <v>321</v>
      </c>
      <c r="C48" s="29">
        <v>5242</v>
      </c>
      <c r="D48" s="44" t="s">
        <v>2340</v>
      </c>
      <c r="G48" s="12" t="s">
        <v>413</v>
      </c>
      <c r="H48" s="12"/>
      <c r="I48" s="29">
        <v>2353</v>
      </c>
    </row>
    <row r="49" spans="1:9" ht="16.5" customHeight="1" x14ac:dyDescent="0.2">
      <c r="A49" s="1" t="s">
        <v>131</v>
      </c>
      <c r="B49" s="12" t="s">
        <v>345</v>
      </c>
      <c r="C49" s="29">
        <v>5141</v>
      </c>
      <c r="D49" s="44" t="s">
        <v>2343</v>
      </c>
      <c r="G49" s="12" t="s">
        <v>321</v>
      </c>
      <c r="H49" s="12"/>
      <c r="I49" s="29">
        <v>3354</v>
      </c>
    </row>
    <row r="50" spans="1:9" ht="16.5" customHeight="1" x14ac:dyDescent="0.2">
      <c r="A50" s="1" t="s">
        <v>677</v>
      </c>
      <c r="B50" s="12" t="s">
        <v>19</v>
      </c>
      <c r="C50" s="29">
        <v>5244</v>
      </c>
      <c r="D50" s="44" t="s">
        <v>2346</v>
      </c>
      <c r="G50" s="12" t="s">
        <v>345</v>
      </c>
      <c r="H50" s="12"/>
      <c r="I50" s="29">
        <v>2656</v>
      </c>
    </row>
    <row r="51" spans="1:9" ht="16.5" customHeight="1" x14ac:dyDescent="0.2">
      <c r="A51" s="1" t="s">
        <v>435</v>
      </c>
      <c r="B51" s="12" t="s">
        <v>607</v>
      </c>
      <c r="C51" s="29">
        <v>6123</v>
      </c>
      <c r="D51" s="44" t="s">
        <v>2349</v>
      </c>
      <c r="G51" s="12" t="s">
        <v>19</v>
      </c>
      <c r="H51" s="12"/>
      <c r="I51" s="29">
        <v>2635</v>
      </c>
    </row>
    <row r="52" spans="1:9" ht="16.5" customHeight="1" x14ac:dyDescent="0.2">
      <c r="A52" s="1" t="s">
        <v>1181</v>
      </c>
      <c r="B52" s="12" t="s">
        <v>881</v>
      </c>
      <c r="C52" s="29">
        <v>2163</v>
      </c>
      <c r="D52" s="44" t="s">
        <v>2352</v>
      </c>
      <c r="G52" s="12" t="s">
        <v>607</v>
      </c>
      <c r="H52" s="12"/>
      <c r="I52" s="29">
        <v>5242</v>
      </c>
    </row>
    <row r="53" spans="1:9" ht="16.5" customHeight="1" x14ac:dyDescent="0.2">
      <c r="A53" s="1" t="s">
        <v>1085</v>
      </c>
      <c r="B53" s="12" t="s">
        <v>1408</v>
      </c>
      <c r="C53" s="29">
        <v>6112</v>
      </c>
      <c r="D53" s="44" t="s">
        <v>2356</v>
      </c>
      <c r="G53" s="12" t="s">
        <v>881</v>
      </c>
      <c r="H53" s="12"/>
      <c r="I53" s="29">
        <v>5141</v>
      </c>
    </row>
    <row r="54" spans="1:9" ht="16.5" customHeight="1" x14ac:dyDescent="0.2">
      <c r="A54" s="1" t="s">
        <v>1191</v>
      </c>
      <c r="B54" s="12" t="s">
        <v>11</v>
      </c>
      <c r="C54" s="29">
        <v>3111</v>
      </c>
      <c r="D54" s="44" t="s">
        <v>2359</v>
      </c>
      <c r="G54" s="12" t="s">
        <v>1408</v>
      </c>
      <c r="H54" s="12"/>
      <c r="I54" s="29">
        <v>5244</v>
      </c>
    </row>
    <row r="55" spans="1:9" ht="16.5" customHeight="1" x14ac:dyDescent="0.2">
      <c r="A55" s="1" t="s">
        <v>1358</v>
      </c>
      <c r="B55" s="12" t="s">
        <v>1689</v>
      </c>
      <c r="C55" s="29">
        <v>2151</v>
      </c>
      <c r="D55" s="44" t="s">
        <v>2363</v>
      </c>
      <c r="G55" s="12" t="s">
        <v>639</v>
      </c>
      <c r="H55" s="12"/>
      <c r="I55" s="29">
        <v>6123</v>
      </c>
    </row>
    <row r="56" spans="1:9" ht="16.5" customHeight="1" x14ac:dyDescent="0.2">
      <c r="A56" s="1" t="s">
        <v>437</v>
      </c>
      <c r="B56" s="12" t="s">
        <v>1915</v>
      </c>
      <c r="C56" s="29">
        <v>3257</v>
      </c>
      <c r="D56" s="44" t="s">
        <v>2367</v>
      </c>
      <c r="G56" s="12" t="s">
        <v>11</v>
      </c>
      <c r="H56" s="12"/>
      <c r="I56" s="29">
        <v>2635</v>
      </c>
    </row>
    <row r="57" spans="1:9" ht="16.5" customHeight="1" x14ac:dyDescent="0.2">
      <c r="A57" s="1" t="s">
        <v>651</v>
      </c>
      <c r="B57" s="12" t="s">
        <v>641</v>
      </c>
      <c r="C57" s="29">
        <v>2434</v>
      </c>
      <c r="D57" s="51" t="s">
        <v>2371</v>
      </c>
      <c r="G57" s="12" t="s">
        <v>1689</v>
      </c>
      <c r="H57" s="12"/>
      <c r="I57" s="29">
        <v>2163</v>
      </c>
    </row>
    <row r="58" spans="1:9" ht="16.5" customHeight="1" x14ac:dyDescent="0.2">
      <c r="A58" s="1" t="s">
        <v>1400</v>
      </c>
      <c r="B58" s="12" t="s">
        <v>347</v>
      </c>
      <c r="C58" s="29">
        <v>7516</v>
      </c>
      <c r="D58" s="51" t="s">
        <v>2374</v>
      </c>
      <c r="G58" s="12" t="s">
        <v>1915</v>
      </c>
      <c r="H58" s="12"/>
      <c r="I58" s="29">
        <v>6112</v>
      </c>
    </row>
    <row r="59" spans="1:9" ht="16.5" customHeight="1" x14ac:dyDescent="0.2">
      <c r="A59" s="1" t="s">
        <v>399</v>
      </c>
      <c r="B59" s="12" t="s">
        <v>459</v>
      </c>
      <c r="C59" s="28">
        <v>2423</v>
      </c>
      <c r="D59" s="44" t="s">
        <v>2378</v>
      </c>
      <c r="G59" s="12" t="s">
        <v>641</v>
      </c>
      <c r="H59" s="12"/>
      <c r="I59" s="29">
        <v>3111</v>
      </c>
    </row>
    <row r="60" spans="1:9" ht="16.5" customHeight="1" x14ac:dyDescent="0.2">
      <c r="A60" s="1" t="s">
        <v>255</v>
      </c>
      <c r="B60" s="12" t="s">
        <v>551</v>
      </c>
      <c r="C60" s="29">
        <v>7111</v>
      </c>
      <c r="D60" s="44" t="s">
        <v>2382</v>
      </c>
      <c r="G60" s="12" t="s">
        <v>347</v>
      </c>
      <c r="H60" s="12"/>
      <c r="I60" s="29">
        <v>2151</v>
      </c>
    </row>
    <row r="61" spans="1:9" ht="16.5" customHeight="1" x14ac:dyDescent="0.2">
      <c r="A61" s="1" t="s">
        <v>1376</v>
      </c>
      <c r="B61" s="12" t="s">
        <v>1592</v>
      </c>
      <c r="C61" s="29">
        <v>2359</v>
      </c>
      <c r="D61" s="44" t="s">
        <v>2385</v>
      </c>
      <c r="G61" s="12" t="s">
        <v>1219</v>
      </c>
      <c r="H61" s="12"/>
      <c r="I61" s="29">
        <v>3257</v>
      </c>
    </row>
    <row r="62" spans="1:9" ht="16.5" customHeight="1" x14ac:dyDescent="0.2">
      <c r="A62" s="1" t="s">
        <v>1175</v>
      </c>
      <c r="B62" s="13" t="s">
        <v>3660</v>
      </c>
      <c r="C62" s="29">
        <v>2114</v>
      </c>
      <c r="D62" s="44" t="s">
        <v>2388</v>
      </c>
      <c r="G62" s="12" t="s">
        <v>459</v>
      </c>
      <c r="H62" s="12"/>
      <c r="I62" s="29">
        <v>2434</v>
      </c>
    </row>
    <row r="63" spans="1:9" ht="16.5" customHeight="1" x14ac:dyDescent="0.2">
      <c r="A63" s="1" t="s">
        <v>1394</v>
      </c>
      <c r="B63" s="12" t="s">
        <v>311</v>
      </c>
      <c r="C63" s="29">
        <v>2529</v>
      </c>
      <c r="D63" s="51" t="s">
        <v>2392</v>
      </c>
      <c r="G63" s="12" t="s">
        <v>551</v>
      </c>
      <c r="H63" s="12"/>
      <c r="I63" s="29">
        <v>7516</v>
      </c>
    </row>
    <row r="64" spans="1:9" ht="16.5" customHeight="1" x14ac:dyDescent="0.2">
      <c r="A64" s="1" t="s">
        <v>493</v>
      </c>
      <c r="B64" s="12" t="s">
        <v>1669</v>
      </c>
      <c r="C64" s="29">
        <v>2261</v>
      </c>
      <c r="D64" s="51" t="s">
        <v>2395</v>
      </c>
      <c r="G64" s="12" t="s">
        <v>1592</v>
      </c>
      <c r="H64" s="12"/>
      <c r="I64" s="29">
        <v>2310</v>
      </c>
    </row>
    <row r="65" spans="1:9" ht="16.5" customHeight="1" x14ac:dyDescent="0.2">
      <c r="A65" s="1" t="s">
        <v>141</v>
      </c>
      <c r="B65" s="12" t="s">
        <v>209</v>
      </c>
      <c r="C65" s="29">
        <v>2162</v>
      </c>
      <c r="D65" s="51" t="s">
        <v>2398</v>
      </c>
      <c r="G65" s="13" t="s">
        <v>3660</v>
      </c>
      <c r="H65" s="13"/>
      <c r="I65" s="28">
        <v>2423</v>
      </c>
    </row>
    <row r="66" spans="1:9" ht="16.5" customHeight="1" x14ac:dyDescent="0.2">
      <c r="A66" s="1" t="s">
        <v>67</v>
      </c>
      <c r="B66" s="12" t="s">
        <v>123</v>
      </c>
      <c r="C66" s="29">
        <v>6113</v>
      </c>
      <c r="D66" s="44" t="s">
        <v>2402</v>
      </c>
      <c r="G66" s="12" t="s">
        <v>311</v>
      </c>
      <c r="H66" s="12"/>
      <c r="I66" s="29">
        <v>7111</v>
      </c>
    </row>
    <row r="67" spans="1:9" ht="16.5" customHeight="1" x14ac:dyDescent="0.2">
      <c r="A67" s="1" t="s">
        <v>589</v>
      </c>
      <c r="B67" s="12" t="s">
        <v>421</v>
      </c>
      <c r="C67" s="29">
        <v>2146</v>
      </c>
      <c r="D67" s="44" t="s">
        <v>2406</v>
      </c>
      <c r="G67" s="12" t="s">
        <v>1669</v>
      </c>
      <c r="H67" s="12"/>
      <c r="I67" s="29">
        <v>2359</v>
      </c>
    </row>
    <row r="68" spans="1:9" ht="16.5" customHeight="1" x14ac:dyDescent="0.2">
      <c r="A68" s="1" t="s">
        <v>263</v>
      </c>
      <c r="B68" s="12" t="s">
        <v>1497</v>
      </c>
      <c r="C68" s="28">
        <v>4212</v>
      </c>
      <c r="D68" s="44" t="s">
        <v>2409</v>
      </c>
      <c r="G68" s="12" t="s">
        <v>209</v>
      </c>
      <c r="H68" s="12"/>
      <c r="I68" s="29">
        <v>2149</v>
      </c>
    </row>
    <row r="69" spans="1:9" ht="16.5" customHeight="1" x14ac:dyDescent="0.2">
      <c r="A69" s="1" t="s">
        <v>365</v>
      </c>
      <c r="B69" s="12" t="s">
        <v>41</v>
      </c>
      <c r="C69" s="29">
        <v>3339</v>
      </c>
      <c r="D69" s="44" t="s">
        <v>2413</v>
      </c>
      <c r="G69" s="12" t="s">
        <v>123</v>
      </c>
      <c r="H69" s="12"/>
      <c r="I69" s="29">
        <v>2114</v>
      </c>
    </row>
    <row r="70" spans="1:9" ht="16.5" customHeight="1" x14ac:dyDescent="0.2">
      <c r="A70" s="1" t="s">
        <v>223</v>
      </c>
      <c r="B70" s="12" t="s">
        <v>231</v>
      </c>
      <c r="C70" s="29">
        <v>2355</v>
      </c>
      <c r="D70" s="44" t="s">
        <v>2416</v>
      </c>
      <c r="G70" s="12" t="s">
        <v>421</v>
      </c>
      <c r="H70" s="12"/>
      <c r="I70" s="29">
        <v>2120</v>
      </c>
    </row>
    <row r="71" spans="1:9" ht="16.5" customHeight="1" x14ac:dyDescent="0.2">
      <c r="A71" s="1" t="s">
        <v>221</v>
      </c>
      <c r="B71" s="12" t="s">
        <v>53</v>
      </c>
      <c r="C71" s="29">
        <v>2431</v>
      </c>
      <c r="D71" s="51" t="s">
        <v>2419</v>
      </c>
      <c r="G71" s="12" t="s">
        <v>1497</v>
      </c>
      <c r="H71" s="12"/>
      <c r="I71" s="29">
        <v>2529</v>
      </c>
    </row>
    <row r="72" spans="1:9" ht="16.5" customHeight="1" x14ac:dyDescent="0.2">
      <c r="A72" s="1" t="s">
        <v>721</v>
      </c>
      <c r="B72" s="13" t="s">
        <v>91</v>
      </c>
      <c r="C72" s="29">
        <v>2412</v>
      </c>
      <c r="D72" s="51" t="s">
        <v>2421</v>
      </c>
      <c r="G72" s="12" t="s">
        <v>41</v>
      </c>
      <c r="H72" s="12"/>
      <c r="I72" s="29">
        <v>2261</v>
      </c>
    </row>
    <row r="73" spans="1:9" ht="16.5" customHeight="1" x14ac:dyDescent="0.2">
      <c r="A73" s="1" t="s">
        <v>419</v>
      </c>
      <c r="B73" s="12" t="s">
        <v>109</v>
      </c>
      <c r="C73" s="29">
        <v>2512</v>
      </c>
      <c r="D73" s="51" t="s">
        <v>2423</v>
      </c>
      <c r="G73" s="12" t="s">
        <v>231</v>
      </c>
      <c r="H73" s="12"/>
      <c r="I73" s="29">
        <v>2635</v>
      </c>
    </row>
    <row r="74" spans="1:9" ht="16.5" customHeight="1" x14ac:dyDescent="0.2">
      <c r="A74" s="1" t="s">
        <v>427</v>
      </c>
      <c r="B74" s="12" t="s">
        <v>269</v>
      </c>
      <c r="C74" s="29">
        <v>2522</v>
      </c>
      <c r="D74" s="44" t="s">
        <v>2425</v>
      </c>
      <c r="G74" s="12" t="s">
        <v>53</v>
      </c>
      <c r="H74" s="12"/>
      <c r="I74" s="29">
        <v>2635</v>
      </c>
    </row>
    <row r="75" spans="1:9" ht="16.5" customHeight="1" x14ac:dyDescent="0.2">
      <c r="A75" s="1" t="s">
        <v>421</v>
      </c>
      <c r="B75" s="12" t="s">
        <v>97</v>
      </c>
      <c r="C75" s="29">
        <v>3514</v>
      </c>
      <c r="D75" s="51" t="s">
        <v>2428</v>
      </c>
      <c r="G75" s="13" t="s">
        <v>91</v>
      </c>
      <c r="H75" s="13"/>
      <c r="I75" s="28">
        <v>2359</v>
      </c>
    </row>
    <row r="76" spans="1:9" ht="16.5" customHeight="1" x14ac:dyDescent="0.2">
      <c r="A76" s="1" t="s">
        <v>273</v>
      </c>
      <c r="B76" s="12" t="s">
        <v>1191</v>
      </c>
      <c r="C76" s="29">
        <v>1219</v>
      </c>
      <c r="D76" s="44" t="s">
        <v>2432</v>
      </c>
      <c r="G76" s="12" t="s">
        <v>109</v>
      </c>
      <c r="H76" s="12"/>
      <c r="I76" s="29">
        <v>2144</v>
      </c>
    </row>
    <row r="77" spans="1:9" ht="16.5" customHeight="1" x14ac:dyDescent="0.2">
      <c r="A77" s="1" t="s">
        <v>237</v>
      </c>
      <c r="B77" s="12" t="s">
        <v>179</v>
      </c>
      <c r="C77" s="29">
        <v>2413</v>
      </c>
      <c r="D77" s="44" t="s">
        <v>2435</v>
      </c>
      <c r="G77" s="12" t="s">
        <v>269</v>
      </c>
      <c r="H77" s="12"/>
      <c r="I77" s="29">
        <v>2162</v>
      </c>
    </row>
    <row r="78" spans="1:9" ht="16.5" customHeight="1" x14ac:dyDescent="0.2">
      <c r="A78" s="1" t="s">
        <v>429</v>
      </c>
      <c r="B78" s="13" t="s">
        <v>623</v>
      </c>
      <c r="C78" s="29">
        <v>1349</v>
      </c>
      <c r="D78" s="44" t="s">
        <v>2438</v>
      </c>
      <c r="G78" s="12" t="s">
        <v>97</v>
      </c>
      <c r="H78" s="12"/>
      <c r="I78" s="29">
        <v>2635</v>
      </c>
    </row>
    <row r="79" spans="1:9" ht="16.5" customHeight="1" x14ac:dyDescent="0.2">
      <c r="A79" s="1" t="s">
        <v>1402</v>
      </c>
      <c r="B79" s="12" t="s">
        <v>1626</v>
      </c>
      <c r="C79" s="29">
        <v>2164</v>
      </c>
      <c r="D79" s="44" t="s">
        <v>2441</v>
      </c>
      <c r="G79" s="12" t="s">
        <v>1915</v>
      </c>
      <c r="H79" s="12"/>
      <c r="I79" s="29">
        <v>6113</v>
      </c>
    </row>
    <row r="80" spans="1:9" ht="16.5" customHeight="1" x14ac:dyDescent="0.2">
      <c r="A80" s="1" t="s">
        <v>167</v>
      </c>
      <c r="B80" s="12" t="s">
        <v>161</v>
      </c>
      <c r="C80" s="29">
        <v>2633</v>
      </c>
      <c r="D80" s="44" t="s">
        <v>2444</v>
      </c>
      <c r="G80" s="12" t="s">
        <v>1191</v>
      </c>
      <c r="H80" s="12"/>
      <c r="I80" s="29">
        <v>2411</v>
      </c>
    </row>
    <row r="81" spans="1:9" ht="16.5" customHeight="1" x14ac:dyDescent="0.2">
      <c r="A81" s="1" t="s">
        <v>269</v>
      </c>
      <c r="B81" s="12" t="s">
        <v>677</v>
      </c>
      <c r="C81" s="29">
        <v>3353</v>
      </c>
      <c r="D81" s="44" t="s">
        <v>2448</v>
      </c>
      <c r="G81" s="12" t="s">
        <v>179</v>
      </c>
      <c r="H81" s="12"/>
      <c r="I81" s="29">
        <v>2146</v>
      </c>
    </row>
    <row r="82" spans="1:9" ht="16.5" customHeight="1" x14ac:dyDescent="0.2">
      <c r="A82" s="1" t="s">
        <v>1033</v>
      </c>
      <c r="B82" s="12" t="s">
        <v>437</v>
      </c>
      <c r="C82" s="29">
        <v>5312</v>
      </c>
      <c r="D82" s="44" t="s">
        <v>2452</v>
      </c>
      <c r="G82" s="13" t="s">
        <v>623</v>
      </c>
      <c r="H82" s="13"/>
      <c r="I82" s="28">
        <v>4212</v>
      </c>
    </row>
    <row r="83" spans="1:9" ht="16.5" customHeight="1" x14ac:dyDescent="0.2">
      <c r="A83" s="1" t="s">
        <v>527</v>
      </c>
      <c r="B83" s="12" t="s">
        <v>1552</v>
      </c>
      <c r="C83" s="28">
        <v>5329</v>
      </c>
      <c r="D83" s="44" t="s">
        <v>2456</v>
      </c>
      <c r="G83" s="12" t="s">
        <v>1626</v>
      </c>
      <c r="H83" s="12"/>
      <c r="I83" s="29">
        <v>2310</v>
      </c>
    </row>
    <row r="84" spans="1:9" ht="16.5" customHeight="1" x14ac:dyDescent="0.2">
      <c r="A84" s="1" t="s">
        <v>161</v>
      </c>
      <c r="B84" s="12" t="s">
        <v>1533</v>
      </c>
      <c r="C84" s="29">
        <v>2269</v>
      </c>
      <c r="D84" s="44" t="s">
        <v>2460</v>
      </c>
      <c r="G84" s="12" t="s">
        <v>435</v>
      </c>
      <c r="H84" s="12"/>
      <c r="I84" s="29">
        <v>3339</v>
      </c>
    </row>
    <row r="85" spans="1:9" ht="16.5" customHeight="1" x14ac:dyDescent="0.2">
      <c r="A85" s="1" t="s">
        <v>593</v>
      </c>
      <c r="B85" s="12" t="s">
        <v>263</v>
      </c>
      <c r="C85" s="29">
        <v>3254</v>
      </c>
      <c r="D85" s="44" t="s">
        <v>2463</v>
      </c>
      <c r="G85" s="12" t="s">
        <v>1669</v>
      </c>
      <c r="H85" s="12"/>
      <c r="I85" s="29">
        <v>2355</v>
      </c>
    </row>
    <row r="86" spans="1:9" ht="16.5" customHeight="1" x14ac:dyDescent="0.2">
      <c r="A86" s="1" t="s">
        <v>243</v>
      </c>
      <c r="B86" s="12" t="s">
        <v>1085</v>
      </c>
      <c r="C86" s="29">
        <v>3434</v>
      </c>
      <c r="D86" s="44" t="s">
        <v>2466</v>
      </c>
      <c r="G86" s="12" t="s">
        <v>161</v>
      </c>
      <c r="H86" s="12"/>
      <c r="I86" s="29">
        <v>2144</v>
      </c>
    </row>
    <row r="87" spans="1:9" ht="16.5" customHeight="1" x14ac:dyDescent="0.2">
      <c r="A87" s="1" t="s">
        <v>157</v>
      </c>
      <c r="B87" s="12" t="s">
        <v>221</v>
      </c>
      <c r="C87" s="28">
        <v>5413</v>
      </c>
      <c r="D87" s="44" t="s">
        <v>2469</v>
      </c>
      <c r="G87" s="12" t="s">
        <v>677</v>
      </c>
      <c r="H87" s="12"/>
      <c r="I87" s="29">
        <v>2431</v>
      </c>
    </row>
    <row r="88" spans="1:9" ht="16.5" customHeight="1" x14ac:dyDescent="0.2">
      <c r="A88" s="1" t="s">
        <v>171</v>
      </c>
      <c r="B88" s="12" t="s">
        <v>399</v>
      </c>
      <c r="C88" s="29">
        <v>2636</v>
      </c>
      <c r="D88" s="44" t="s">
        <v>2472</v>
      </c>
      <c r="G88" s="12" t="s">
        <v>437</v>
      </c>
      <c r="H88" s="12"/>
      <c r="I88" s="29">
        <v>2412</v>
      </c>
    </row>
    <row r="89" spans="1:9" ht="16.5" customHeight="1" x14ac:dyDescent="0.2">
      <c r="A89" s="1" t="s">
        <v>431</v>
      </c>
      <c r="B89" s="12" t="s">
        <v>371</v>
      </c>
      <c r="C89" s="29">
        <v>2519</v>
      </c>
      <c r="D89" s="44" t="s">
        <v>2474</v>
      </c>
      <c r="G89" s="12" t="s">
        <v>1552</v>
      </c>
      <c r="H89" s="12"/>
      <c r="I89" s="29">
        <v>2635</v>
      </c>
    </row>
    <row r="90" spans="1:9" ht="16.5" customHeight="1" x14ac:dyDescent="0.2">
      <c r="A90" s="1" t="s">
        <v>347</v>
      </c>
      <c r="B90" s="12" t="s">
        <v>219</v>
      </c>
      <c r="C90" s="29">
        <v>3412</v>
      </c>
      <c r="D90" s="44" t="s">
        <v>2478</v>
      </c>
      <c r="G90" s="12" t="s">
        <v>1533</v>
      </c>
      <c r="H90" s="12"/>
      <c r="I90" s="29">
        <v>2131</v>
      </c>
    </row>
    <row r="91" spans="1:9" ht="16.5" customHeight="1" x14ac:dyDescent="0.2">
      <c r="A91" s="1" t="s">
        <v>199</v>
      </c>
      <c r="B91" s="12" t="s">
        <v>253</v>
      </c>
      <c r="C91" s="29">
        <v>4221</v>
      </c>
      <c r="D91" s="44" t="s">
        <v>2483</v>
      </c>
      <c r="G91" s="12" t="s">
        <v>263</v>
      </c>
      <c r="H91" s="12"/>
      <c r="I91" s="29">
        <v>2512</v>
      </c>
    </row>
    <row r="92" spans="1:9" ht="16.5" customHeight="1" x14ac:dyDescent="0.2">
      <c r="A92" s="1" t="s">
        <v>165</v>
      </c>
      <c r="B92" s="12" t="s">
        <v>637</v>
      </c>
      <c r="C92" s="29">
        <v>3114</v>
      </c>
      <c r="D92" s="44" t="s">
        <v>2486</v>
      </c>
      <c r="G92" s="12" t="s">
        <v>1085</v>
      </c>
      <c r="H92" s="12"/>
      <c r="I92" s="29">
        <v>3315</v>
      </c>
    </row>
    <row r="93" spans="1:9" ht="16.5" customHeight="1" x14ac:dyDescent="0.2">
      <c r="A93" s="1" t="s">
        <v>209</v>
      </c>
      <c r="B93" s="13" t="s">
        <v>1773</v>
      </c>
      <c r="C93" s="29">
        <v>2356</v>
      </c>
      <c r="D93" s="44" t="s">
        <v>2489</v>
      </c>
      <c r="G93" s="12" t="s">
        <v>221</v>
      </c>
      <c r="H93" s="12"/>
      <c r="I93" s="29">
        <v>2522</v>
      </c>
    </row>
    <row r="94" spans="1:9" ht="16.5" customHeight="1" x14ac:dyDescent="0.2">
      <c r="A94" s="1" t="s">
        <v>211</v>
      </c>
      <c r="B94" s="12" t="s">
        <v>15</v>
      </c>
      <c r="C94" s="29">
        <v>1343</v>
      </c>
      <c r="D94" s="44" t="s">
        <v>2492</v>
      </c>
      <c r="G94" s="12" t="s">
        <v>221</v>
      </c>
      <c r="H94" s="12"/>
      <c r="I94" s="29">
        <v>3514</v>
      </c>
    </row>
    <row r="95" spans="1:9" ht="16.5" customHeight="1" x14ac:dyDescent="0.2">
      <c r="A95" s="1" t="s">
        <v>105</v>
      </c>
      <c r="B95" s="12" t="s">
        <v>375</v>
      </c>
      <c r="C95" s="29">
        <v>1211</v>
      </c>
      <c r="D95" s="44" t="s">
        <v>2495</v>
      </c>
      <c r="G95" s="12" t="s">
        <v>455</v>
      </c>
      <c r="H95" s="12"/>
      <c r="I95" s="29">
        <v>1219</v>
      </c>
    </row>
    <row r="96" spans="1:9" ht="16.5" customHeight="1" x14ac:dyDescent="0.2">
      <c r="A96" s="1" t="s">
        <v>179</v>
      </c>
      <c r="B96" s="12" t="s">
        <v>785</v>
      </c>
      <c r="C96" s="29">
        <v>2152</v>
      </c>
      <c r="D96" s="44" t="s">
        <v>2498</v>
      </c>
      <c r="G96" s="12" t="s">
        <v>399</v>
      </c>
      <c r="H96" s="12"/>
      <c r="I96" s="29">
        <v>2413</v>
      </c>
    </row>
    <row r="97" spans="1:9" ht="16.5" customHeight="1" x14ac:dyDescent="0.2">
      <c r="A97" s="1" t="s">
        <v>109</v>
      </c>
      <c r="B97" s="12" t="s">
        <v>341</v>
      </c>
      <c r="C97" s="29">
        <v>2112</v>
      </c>
      <c r="D97" s="44" t="s">
        <v>2502</v>
      </c>
      <c r="G97" s="12" t="s">
        <v>455</v>
      </c>
      <c r="H97" s="12"/>
      <c r="I97" s="29">
        <v>1349</v>
      </c>
    </row>
    <row r="98" spans="1:9" ht="16.5" customHeight="1" x14ac:dyDescent="0.2">
      <c r="A98" s="1" t="s">
        <v>381</v>
      </c>
      <c r="B98" s="13" t="s">
        <v>195</v>
      </c>
      <c r="C98" s="29">
        <v>2211</v>
      </c>
      <c r="D98" s="44" t="s">
        <v>2506</v>
      </c>
      <c r="G98" s="12" t="s">
        <v>371</v>
      </c>
      <c r="H98" s="12"/>
      <c r="I98" s="29">
        <v>2164</v>
      </c>
    </row>
    <row r="99" spans="1:9" ht="16.5" customHeight="1" x14ac:dyDescent="0.2">
      <c r="A99" s="1" t="s">
        <v>309</v>
      </c>
      <c r="B99" s="12" t="s">
        <v>197</v>
      </c>
      <c r="C99" s="29">
        <v>2111</v>
      </c>
      <c r="D99" s="44" t="s">
        <v>2509</v>
      </c>
      <c r="G99" s="12" t="s">
        <v>219</v>
      </c>
      <c r="H99" s="12"/>
      <c r="I99" s="29">
        <v>3119</v>
      </c>
    </row>
    <row r="100" spans="1:9" ht="16.5" customHeight="1" x14ac:dyDescent="0.2">
      <c r="A100" s="1" t="s">
        <v>389</v>
      </c>
      <c r="B100" s="12" t="s">
        <v>1628</v>
      </c>
      <c r="C100" s="29">
        <v>3321</v>
      </c>
      <c r="D100" s="44" t="s">
        <v>2513</v>
      </c>
      <c r="G100" s="12" t="s">
        <v>253</v>
      </c>
      <c r="H100" s="12"/>
      <c r="I100" s="29">
        <v>2633</v>
      </c>
    </row>
    <row r="101" spans="1:9" ht="16.5" customHeight="1" x14ac:dyDescent="0.2">
      <c r="A101" s="1" t="s">
        <v>129</v>
      </c>
      <c r="B101" s="12" t="s">
        <v>373</v>
      </c>
      <c r="C101" s="29">
        <v>2352</v>
      </c>
      <c r="D101" s="44" t="s">
        <v>2515</v>
      </c>
      <c r="G101" s="12" t="s">
        <v>321</v>
      </c>
      <c r="H101" s="12"/>
      <c r="I101" s="29">
        <v>3353</v>
      </c>
    </row>
    <row r="102" spans="1:9" ht="16.5" customHeight="1" x14ac:dyDescent="0.2">
      <c r="A102" s="1" t="s">
        <v>613</v>
      </c>
      <c r="B102" s="12" t="s">
        <v>679</v>
      </c>
      <c r="C102" s="29">
        <v>3253</v>
      </c>
      <c r="D102" s="44" t="s">
        <v>2518</v>
      </c>
      <c r="G102" s="12" t="s">
        <v>637</v>
      </c>
      <c r="H102" s="12"/>
      <c r="I102" s="29">
        <v>5312</v>
      </c>
    </row>
    <row r="103" spans="1:9" ht="16.5" customHeight="1" x14ac:dyDescent="0.2">
      <c r="A103" s="1" t="s">
        <v>889</v>
      </c>
      <c r="B103" s="12" t="s">
        <v>951</v>
      </c>
      <c r="C103" s="29">
        <v>2153</v>
      </c>
      <c r="D103" s="44" t="s">
        <v>2521</v>
      </c>
      <c r="G103" s="13" t="s">
        <v>1773</v>
      </c>
      <c r="H103" s="13"/>
      <c r="I103" s="28">
        <v>5329</v>
      </c>
    </row>
    <row r="104" spans="1:9" ht="16.5" customHeight="1" x14ac:dyDescent="0.2">
      <c r="A104" s="1" t="s">
        <v>759</v>
      </c>
      <c r="B104" s="12" t="s">
        <v>445</v>
      </c>
      <c r="C104" s="29">
        <v>4312</v>
      </c>
      <c r="D104" s="44" t="s">
        <v>2524</v>
      </c>
      <c r="G104" s="12" t="s">
        <v>15</v>
      </c>
      <c r="H104" s="12"/>
      <c r="I104" s="29">
        <v>2269</v>
      </c>
    </row>
    <row r="105" spans="1:9" ht="16.5" customHeight="1" x14ac:dyDescent="0.2">
      <c r="A105" s="1" t="s">
        <v>583</v>
      </c>
      <c r="B105" s="12" t="s">
        <v>651</v>
      </c>
      <c r="C105" s="29">
        <v>7549</v>
      </c>
      <c r="D105" s="44" t="s">
        <v>2529</v>
      </c>
      <c r="G105" s="12" t="s">
        <v>375</v>
      </c>
      <c r="H105" s="12"/>
      <c r="I105" s="29">
        <v>3422</v>
      </c>
    </row>
    <row r="106" spans="1:9" ht="16.5" customHeight="1" x14ac:dyDescent="0.2">
      <c r="A106" s="1" t="s">
        <v>829</v>
      </c>
      <c r="B106" s="12" t="s">
        <v>365</v>
      </c>
      <c r="C106" s="29">
        <v>5169</v>
      </c>
      <c r="D106" s="44" t="s">
        <v>2532</v>
      </c>
      <c r="G106" s="12" t="s">
        <v>785</v>
      </c>
      <c r="H106" s="12"/>
      <c r="I106" s="29">
        <v>3254</v>
      </c>
    </row>
    <row r="107" spans="1:9" ht="16.5" customHeight="1" x14ac:dyDescent="0.2">
      <c r="A107" s="1" t="s">
        <v>951</v>
      </c>
      <c r="B107" s="12" t="s">
        <v>443</v>
      </c>
      <c r="C107" s="29">
        <v>5212</v>
      </c>
      <c r="D107" s="44" t="s">
        <v>2535</v>
      </c>
      <c r="G107" s="12" t="s">
        <v>341</v>
      </c>
      <c r="H107" s="12"/>
      <c r="I107" s="29">
        <v>3434</v>
      </c>
    </row>
    <row r="108" spans="1:9" ht="16.5" customHeight="1" x14ac:dyDescent="0.2">
      <c r="A108" s="1" t="s">
        <v>891</v>
      </c>
      <c r="B108" s="12" t="s">
        <v>1582</v>
      </c>
      <c r="C108" s="28">
        <v>3521</v>
      </c>
      <c r="D108" s="44" t="s">
        <v>2538</v>
      </c>
      <c r="G108" s="13" t="s">
        <v>195</v>
      </c>
      <c r="H108" s="13"/>
      <c r="I108" s="28">
        <v>5413</v>
      </c>
    </row>
    <row r="109" spans="1:9" ht="16.5" customHeight="1" x14ac:dyDescent="0.2">
      <c r="A109" s="1" t="s">
        <v>453</v>
      </c>
      <c r="B109" s="12" t="s">
        <v>131</v>
      </c>
      <c r="C109" s="29">
        <v>3423</v>
      </c>
      <c r="D109" s="44" t="s">
        <v>2541</v>
      </c>
      <c r="G109" s="12" t="s">
        <v>197</v>
      </c>
      <c r="H109" s="12"/>
      <c r="I109" s="29">
        <v>2636</v>
      </c>
    </row>
    <row r="110" spans="1:9" ht="16.5" customHeight="1" x14ac:dyDescent="0.2">
      <c r="A110" s="1" t="s">
        <v>219</v>
      </c>
      <c r="B110" s="12" t="s">
        <v>75</v>
      </c>
      <c r="C110" s="29">
        <v>1114</v>
      </c>
      <c r="D110" s="44" t="s">
        <v>2545</v>
      </c>
      <c r="G110" s="12" t="s">
        <v>1497</v>
      </c>
      <c r="H110" s="12"/>
      <c r="I110" s="29">
        <v>2519</v>
      </c>
    </row>
    <row r="111" spans="1:9" ht="16.5" customHeight="1" x14ac:dyDescent="0.2">
      <c r="A111" s="1" t="s">
        <v>529</v>
      </c>
      <c r="B111" s="12" t="s">
        <v>683</v>
      </c>
      <c r="C111" s="29">
        <v>2320</v>
      </c>
      <c r="D111" s="44" t="s">
        <v>2549</v>
      </c>
      <c r="G111" s="12" t="s">
        <v>1628</v>
      </c>
      <c r="H111" s="12"/>
      <c r="I111" s="29">
        <v>2310</v>
      </c>
    </row>
    <row r="112" spans="1:9" ht="16.5" customHeight="1" x14ac:dyDescent="0.2">
      <c r="A112" s="1" t="s">
        <v>445</v>
      </c>
      <c r="B112" s="12" t="s">
        <v>199</v>
      </c>
      <c r="C112" s="29">
        <v>2642</v>
      </c>
      <c r="D112" s="44" t="s">
        <v>2552</v>
      </c>
      <c r="G112" s="12" t="s">
        <v>373</v>
      </c>
      <c r="H112" s="12"/>
      <c r="I112" s="29">
        <v>3412</v>
      </c>
    </row>
    <row r="113" spans="1:9" ht="16.5" customHeight="1" x14ac:dyDescent="0.2">
      <c r="A113" s="1" t="s">
        <v>1273</v>
      </c>
      <c r="B113" s="12" t="s">
        <v>745</v>
      </c>
      <c r="C113" s="29">
        <v>3314</v>
      </c>
      <c r="D113" s="44" t="s">
        <v>2555</v>
      </c>
      <c r="G113" s="12" t="s">
        <v>679</v>
      </c>
      <c r="H113" s="12"/>
      <c r="I113" s="29">
        <v>4221</v>
      </c>
    </row>
    <row r="114" spans="1:9" ht="16.5" customHeight="1" x14ac:dyDescent="0.2">
      <c r="A114" s="1" t="s">
        <v>297</v>
      </c>
      <c r="B114" s="12" t="s">
        <v>1720</v>
      </c>
      <c r="C114" s="29">
        <v>1223</v>
      </c>
      <c r="D114" s="44" t="s">
        <v>2558</v>
      </c>
      <c r="G114" s="12" t="s">
        <v>951</v>
      </c>
      <c r="H114" s="12"/>
      <c r="I114" s="29">
        <v>3114</v>
      </c>
    </row>
    <row r="115" spans="1:9" ht="16.5" customHeight="1" x14ac:dyDescent="0.2">
      <c r="A115" s="1" t="s">
        <v>319</v>
      </c>
      <c r="B115" s="12" t="s">
        <v>259</v>
      </c>
      <c r="C115" s="29">
        <v>3351</v>
      </c>
      <c r="D115" s="44" t="s">
        <v>2561</v>
      </c>
      <c r="G115" s="12" t="s">
        <v>445</v>
      </c>
      <c r="H115" s="12"/>
      <c r="I115" s="29">
        <v>3119</v>
      </c>
    </row>
    <row r="116" spans="1:9" ht="16.5" customHeight="1" x14ac:dyDescent="0.2">
      <c r="A116" s="1" t="s">
        <v>175</v>
      </c>
      <c r="B116" s="12" t="s">
        <v>1400</v>
      </c>
      <c r="C116" s="29">
        <v>1324</v>
      </c>
      <c r="D116" s="44" t="s">
        <v>2564</v>
      </c>
      <c r="G116" s="12" t="s">
        <v>651</v>
      </c>
      <c r="H116" s="12"/>
      <c r="I116" s="29">
        <v>2412</v>
      </c>
    </row>
    <row r="117" spans="1:9" ht="16.5" customHeight="1" x14ac:dyDescent="0.2">
      <c r="A117" s="1" t="s">
        <v>201</v>
      </c>
      <c r="B117" s="12" t="s">
        <v>429</v>
      </c>
      <c r="C117" s="29">
        <v>1344</v>
      </c>
      <c r="D117" s="44" t="s">
        <v>2568</v>
      </c>
      <c r="G117" s="12" t="s">
        <v>365</v>
      </c>
      <c r="H117" s="12"/>
      <c r="I117" s="29">
        <v>2512</v>
      </c>
    </row>
    <row r="118" spans="1:9" ht="16.5" customHeight="1" x14ac:dyDescent="0.2">
      <c r="A118" s="1" t="s">
        <v>115</v>
      </c>
      <c r="B118" s="12" t="s">
        <v>249</v>
      </c>
      <c r="C118" s="29">
        <v>2521</v>
      </c>
      <c r="D118" s="44" t="s">
        <v>2571</v>
      </c>
      <c r="G118" s="12" t="s">
        <v>443</v>
      </c>
      <c r="H118" s="12"/>
      <c r="I118" s="29">
        <v>3339</v>
      </c>
    </row>
    <row r="119" spans="1:9" ht="16.5" customHeight="1" x14ac:dyDescent="0.2">
      <c r="A119" s="1" t="s">
        <v>483</v>
      </c>
      <c r="B119" s="12" t="s">
        <v>1354</v>
      </c>
      <c r="C119" s="29">
        <v>1112</v>
      </c>
      <c r="D119" s="44" t="s">
        <v>2574</v>
      </c>
      <c r="G119" s="12" t="s">
        <v>1582</v>
      </c>
      <c r="H119" s="12"/>
      <c r="I119" s="29">
        <v>2310</v>
      </c>
    </row>
    <row r="120" spans="1:9" ht="16.5" customHeight="1" x14ac:dyDescent="0.2">
      <c r="A120" s="1" t="s">
        <v>135</v>
      </c>
      <c r="B120" s="12" t="s">
        <v>1656</v>
      </c>
      <c r="C120" s="29">
        <v>2634</v>
      </c>
      <c r="D120" s="44" t="s">
        <v>2579</v>
      </c>
      <c r="G120" s="12" t="s">
        <v>1461</v>
      </c>
      <c r="H120" s="12"/>
      <c r="I120" s="29">
        <v>2423</v>
      </c>
    </row>
    <row r="121" spans="1:9" ht="16.5" customHeight="1" x14ac:dyDescent="0.2">
      <c r="A121" s="1" t="s">
        <v>153</v>
      </c>
      <c r="B121" s="12" t="s">
        <v>1659</v>
      </c>
      <c r="C121" s="29">
        <v>1342</v>
      </c>
      <c r="D121" s="44" t="s">
        <v>2583</v>
      </c>
      <c r="G121" s="12" t="s">
        <v>131</v>
      </c>
      <c r="H121" s="12"/>
      <c r="I121" s="29">
        <v>2356</v>
      </c>
    </row>
    <row r="122" spans="1:9" ht="16.5" customHeight="1" x14ac:dyDescent="0.2">
      <c r="A122" s="1" t="s">
        <v>89</v>
      </c>
      <c r="B122" s="12" t="s">
        <v>207</v>
      </c>
      <c r="C122" s="29">
        <v>2514</v>
      </c>
      <c r="D122" s="44" t="s">
        <v>2586</v>
      </c>
      <c r="G122" s="12" t="s">
        <v>75</v>
      </c>
      <c r="H122" s="12"/>
      <c r="I122" s="29">
        <v>1343</v>
      </c>
    </row>
    <row r="123" spans="1:9" ht="16.5" customHeight="1" x14ac:dyDescent="0.2">
      <c r="A123" s="1" t="s">
        <v>415</v>
      </c>
      <c r="B123" s="12" t="s">
        <v>225</v>
      </c>
      <c r="C123" s="29">
        <v>2341</v>
      </c>
      <c r="D123" s="44" t="s">
        <v>2589</v>
      </c>
      <c r="G123" s="12" t="s">
        <v>683</v>
      </c>
      <c r="H123" s="12"/>
      <c r="I123" s="29">
        <v>3111</v>
      </c>
    </row>
    <row r="124" spans="1:9" ht="16.5" customHeight="1" x14ac:dyDescent="0.2">
      <c r="A124" s="1" t="s">
        <v>45</v>
      </c>
      <c r="B124" s="12" t="s">
        <v>1015</v>
      </c>
      <c r="C124" s="29">
        <v>3431</v>
      </c>
      <c r="D124" s="44" t="s">
        <v>2593</v>
      </c>
      <c r="G124" s="12" t="s">
        <v>307</v>
      </c>
      <c r="H124" s="12"/>
      <c r="I124" s="29">
        <v>1211</v>
      </c>
    </row>
    <row r="125" spans="1:9" ht="16.5" customHeight="1" x14ac:dyDescent="0.2">
      <c r="A125" s="1" t="s">
        <v>259</v>
      </c>
      <c r="B125" s="12" t="s">
        <v>137</v>
      </c>
      <c r="C125" s="29">
        <v>3113</v>
      </c>
      <c r="D125" s="51" t="s">
        <v>2598</v>
      </c>
      <c r="G125" s="12" t="s">
        <v>199</v>
      </c>
      <c r="H125" s="12"/>
      <c r="I125" s="29">
        <v>2152</v>
      </c>
    </row>
    <row r="126" spans="1:9" ht="16.5" customHeight="1" x14ac:dyDescent="0.2">
      <c r="A126" s="1" t="s">
        <v>353</v>
      </c>
      <c r="B126" s="12" t="s">
        <v>829</v>
      </c>
      <c r="C126" s="29">
        <v>4311</v>
      </c>
      <c r="D126" s="44" t="s">
        <v>2601</v>
      </c>
      <c r="G126" s="12" t="s">
        <v>745</v>
      </c>
      <c r="H126" s="12"/>
      <c r="I126" s="29">
        <v>2112</v>
      </c>
    </row>
    <row r="127" spans="1:9" ht="16.5" customHeight="1" x14ac:dyDescent="0.2">
      <c r="A127" s="1" t="s">
        <v>745</v>
      </c>
      <c r="B127" s="12" t="s">
        <v>433</v>
      </c>
      <c r="C127" s="29">
        <v>4411</v>
      </c>
      <c r="D127" s="44" t="s">
        <v>2604</v>
      </c>
      <c r="G127" s="12" t="s">
        <v>1720</v>
      </c>
      <c r="H127" s="12"/>
      <c r="I127" s="29">
        <v>2211</v>
      </c>
    </row>
    <row r="128" spans="1:9" ht="16.5" customHeight="1" x14ac:dyDescent="0.2">
      <c r="A128" s="1" t="s">
        <v>349</v>
      </c>
      <c r="B128" s="12" t="s">
        <v>1444</v>
      </c>
      <c r="C128" s="29">
        <v>6130</v>
      </c>
      <c r="D128" s="44" t="s">
        <v>2607</v>
      </c>
      <c r="G128" s="12" t="s">
        <v>259</v>
      </c>
      <c r="H128" s="12"/>
      <c r="I128" s="29">
        <v>2111</v>
      </c>
    </row>
    <row r="129" spans="1:9" ht="16.5" customHeight="1" x14ac:dyDescent="0.2">
      <c r="A129" s="1" t="s">
        <v>177</v>
      </c>
      <c r="B129" s="12" t="s">
        <v>3666</v>
      </c>
      <c r="C129" s="29">
        <v>2632</v>
      </c>
      <c r="D129" s="44" t="s">
        <v>2610</v>
      </c>
      <c r="G129" s="12" t="s">
        <v>1400</v>
      </c>
      <c r="H129" s="12"/>
      <c r="I129" s="29">
        <v>3321</v>
      </c>
    </row>
    <row r="130" spans="1:9" ht="16.5" customHeight="1" x14ac:dyDescent="0.2">
      <c r="A130" s="1" t="s">
        <v>229</v>
      </c>
      <c r="B130" s="12" t="s">
        <v>155</v>
      </c>
      <c r="C130" s="29">
        <v>1330</v>
      </c>
      <c r="D130" s="44" t="s">
        <v>2614</v>
      </c>
      <c r="G130" s="12" t="s">
        <v>429</v>
      </c>
      <c r="H130" s="12"/>
      <c r="I130" s="29">
        <v>2120</v>
      </c>
    </row>
    <row r="131" spans="1:9" ht="16.5" customHeight="1" x14ac:dyDescent="0.2">
      <c r="A131" s="1" t="s">
        <v>695</v>
      </c>
      <c r="B131" s="12" t="s">
        <v>431</v>
      </c>
      <c r="C131" s="29">
        <v>3117</v>
      </c>
      <c r="D131" s="44" t="s">
        <v>2617</v>
      </c>
      <c r="G131" s="12" t="s">
        <v>249</v>
      </c>
      <c r="H131" s="12"/>
      <c r="I131" s="29">
        <v>2431</v>
      </c>
    </row>
    <row r="132" spans="1:9" ht="16.5" customHeight="1" x14ac:dyDescent="0.2">
      <c r="A132" s="1" t="s">
        <v>123</v>
      </c>
      <c r="B132" s="12" t="s">
        <v>1382</v>
      </c>
      <c r="C132" s="29">
        <v>2612</v>
      </c>
      <c r="D132" s="44" t="s">
        <v>2621</v>
      </c>
      <c r="G132" s="12" t="s">
        <v>1354</v>
      </c>
      <c r="H132" s="12"/>
      <c r="I132" s="29">
        <v>3315</v>
      </c>
    </row>
    <row r="133" spans="1:9" ht="16.5" customHeight="1" x14ac:dyDescent="0.2">
      <c r="A133" s="1" t="s">
        <v>565</v>
      </c>
      <c r="B133" s="12" t="s">
        <v>1578</v>
      </c>
      <c r="C133" s="29">
        <v>1411</v>
      </c>
      <c r="D133" s="44" t="s">
        <v>2624</v>
      </c>
      <c r="G133" s="12" t="s">
        <v>1656</v>
      </c>
      <c r="H133" s="12"/>
      <c r="I133" s="29">
        <v>2352</v>
      </c>
    </row>
    <row r="134" spans="1:9" ht="16.5" customHeight="1" x14ac:dyDescent="0.2">
      <c r="A134" s="1" t="s">
        <v>567</v>
      </c>
      <c r="B134" s="12" t="s">
        <v>275</v>
      </c>
      <c r="C134" s="29">
        <v>2424</v>
      </c>
      <c r="D134" s="44" t="s">
        <v>2627</v>
      </c>
      <c r="G134" s="12" t="s">
        <v>1659</v>
      </c>
      <c r="H134" s="12"/>
      <c r="I134" s="29">
        <v>2352</v>
      </c>
    </row>
    <row r="135" spans="1:9" ht="16.5" customHeight="1" x14ac:dyDescent="0.2">
      <c r="A135" s="1" t="s">
        <v>433</v>
      </c>
      <c r="B135" s="12" t="s">
        <v>61</v>
      </c>
      <c r="C135" s="29">
        <v>1431</v>
      </c>
      <c r="D135" s="44" t="s">
        <v>2630</v>
      </c>
      <c r="G135" s="12" t="s">
        <v>207</v>
      </c>
      <c r="H135" s="12"/>
      <c r="I135" s="29">
        <v>2635</v>
      </c>
    </row>
    <row r="136" spans="1:9" ht="16.5" customHeight="1" x14ac:dyDescent="0.2">
      <c r="A136" s="1" t="s">
        <v>51</v>
      </c>
      <c r="B136" s="12" t="s">
        <v>987</v>
      </c>
      <c r="C136" s="29">
        <v>3143</v>
      </c>
      <c r="D136" s="44" t="s">
        <v>2633</v>
      </c>
      <c r="G136" s="12" t="s">
        <v>225</v>
      </c>
      <c r="H136" s="12"/>
      <c r="I136" s="29">
        <v>1219</v>
      </c>
    </row>
    <row r="137" spans="1:9" ht="16.5" customHeight="1" x14ac:dyDescent="0.2">
      <c r="A137" s="1" t="s">
        <v>117</v>
      </c>
      <c r="B137" s="13" t="s">
        <v>3669</v>
      </c>
      <c r="C137" s="29">
        <v>3214</v>
      </c>
      <c r="D137" s="44" t="s">
        <v>2637</v>
      </c>
      <c r="G137" s="12" t="s">
        <v>1015</v>
      </c>
      <c r="H137" s="12"/>
      <c r="I137" s="29">
        <v>3323</v>
      </c>
    </row>
    <row r="138" spans="1:9" ht="16.5" customHeight="1" x14ac:dyDescent="0.2">
      <c r="A138" s="1" t="s">
        <v>37</v>
      </c>
      <c r="B138" s="12" t="s">
        <v>73</v>
      </c>
      <c r="C138" s="29">
        <v>2654</v>
      </c>
      <c r="D138" s="44" t="s">
        <v>2639</v>
      </c>
      <c r="G138" s="12" t="s">
        <v>137</v>
      </c>
      <c r="H138" s="12"/>
      <c r="I138" s="29">
        <v>1219</v>
      </c>
    </row>
    <row r="139" spans="1:9" ht="16.5" customHeight="1" x14ac:dyDescent="0.2">
      <c r="A139" s="1" t="s">
        <v>293</v>
      </c>
      <c r="B139" s="12" t="s">
        <v>461</v>
      </c>
      <c r="C139" s="29">
        <v>1412</v>
      </c>
      <c r="D139" s="44" t="s">
        <v>2643</v>
      </c>
      <c r="G139" s="12" t="s">
        <v>829</v>
      </c>
      <c r="H139" s="12"/>
      <c r="I139" s="29">
        <v>3112</v>
      </c>
    </row>
    <row r="140" spans="1:9" ht="16.5" customHeight="1" x14ac:dyDescent="0.2">
      <c r="A140" s="1" t="s">
        <v>371</v>
      </c>
      <c r="B140" s="12" t="s">
        <v>357</v>
      </c>
      <c r="C140" s="29">
        <v>2511</v>
      </c>
      <c r="D140" s="44" t="s">
        <v>2647</v>
      </c>
      <c r="G140" s="12" t="s">
        <v>433</v>
      </c>
      <c r="H140" s="12"/>
      <c r="I140" s="29">
        <v>2120</v>
      </c>
    </row>
    <row r="141" spans="1:9" ht="16.5" customHeight="1" x14ac:dyDescent="0.2">
      <c r="A141" s="1" t="s">
        <v>81</v>
      </c>
      <c r="B141" s="12" t="s">
        <v>1402</v>
      </c>
      <c r="C141" s="29">
        <v>2161</v>
      </c>
      <c r="D141" s="44" t="s">
        <v>2651</v>
      </c>
      <c r="G141" s="12" t="s">
        <v>1444</v>
      </c>
      <c r="H141" s="12"/>
      <c r="I141" s="29">
        <v>1219</v>
      </c>
    </row>
    <row r="142" spans="1:9" ht="16.5" customHeight="1" x14ac:dyDescent="0.2">
      <c r="A142" s="1" t="s">
        <v>447</v>
      </c>
      <c r="B142" s="12" t="s">
        <v>163</v>
      </c>
      <c r="C142" s="29">
        <v>2141</v>
      </c>
      <c r="D142" s="44" t="s">
        <v>2654</v>
      </c>
      <c r="G142" s="12" t="s">
        <v>3666</v>
      </c>
      <c r="H142" s="12"/>
      <c r="I142" s="29">
        <v>3253</v>
      </c>
    </row>
    <row r="143" spans="1:9" ht="16.5" customHeight="1" x14ac:dyDescent="0.2">
      <c r="A143" s="1" t="s">
        <v>569</v>
      </c>
      <c r="B143" s="12" t="s">
        <v>659</v>
      </c>
      <c r="C143" s="29">
        <v>3312</v>
      </c>
      <c r="D143" s="44" t="s">
        <v>2657</v>
      </c>
      <c r="G143" s="12" t="s">
        <v>155</v>
      </c>
      <c r="H143" s="12"/>
      <c r="I143" s="29">
        <v>2352</v>
      </c>
    </row>
    <row r="144" spans="1:9" ht="16.5" customHeight="1" x14ac:dyDescent="0.2">
      <c r="A144" s="1" t="s">
        <v>253</v>
      </c>
      <c r="B144" s="12" t="s">
        <v>69</v>
      </c>
      <c r="C144" s="29">
        <v>3411</v>
      </c>
      <c r="D144" s="44" t="s">
        <v>2660</v>
      </c>
      <c r="G144" s="12" t="s">
        <v>431</v>
      </c>
      <c r="H144" s="12"/>
      <c r="I144" s="29">
        <v>2152</v>
      </c>
    </row>
    <row r="145" spans="1:9" ht="16.5" customHeight="1" x14ac:dyDescent="0.2">
      <c r="A145" s="1" t="s">
        <v>257</v>
      </c>
      <c r="B145" s="12" t="s">
        <v>223</v>
      </c>
      <c r="C145" s="29">
        <v>6224</v>
      </c>
      <c r="D145" s="44" t="s">
        <v>2663</v>
      </c>
      <c r="G145" s="12" t="s">
        <v>199</v>
      </c>
      <c r="H145" s="12"/>
      <c r="I145" s="29">
        <v>2153</v>
      </c>
    </row>
    <row r="146" spans="1:9" ht="16.5" customHeight="1" x14ac:dyDescent="0.2">
      <c r="A146" s="1" t="s">
        <v>1334</v>
      </c>
      <c r="B146" s="12" t="s">
        <v>393</v>
      </c>
      <c r="C146" s="29">
        <v>2133</v>
      </c>
      <c r="D146" s="44" t="s">
        <v>2667</v>
      </c>
      <c r="G146" s="12" t="s">
        <v>1382</v>
      </c>
      <c r="H146" s="12"/>
      <c r="I146" s="29">
        <v>4312</v>
      </c>
    </row>
    <row r="147" spans="1:9" ht="16.5" customHeight="1" x14ac:dyDescent="0.2">
      <c r="A147" s="1" t="s">
        <v>479</v>
      </c>
      <c r="B147" s="12" t="s">
        <v>87</v>
      </c>
      <c r="C147" s="29">
        <v>1222</v>
      </c>
      <c r="D147" s="44" t="s">
        <v>2672</v>
      </c>
      <c r="G147" s="12" t="s">
        <v>1578</v>
      </c>
      <c r="H147" s="12"/>
      <c r="I147" s="29">
        <v>2310</v>
      </c>
    </row>
    <row r="148" spans="1:9" ht="16.5" customHeight="1" x14ac:dyDescent="0.2">
      <c r="A148" s="1" t="s">
        <v>641</v>
      </c>
      <c r="B148" s="12" t="s">
        <v>51</v>
      </c>
      <c r="C148" s="29">
        <v>3332</v>
      </c>
      <c r="D148" s="44" t="s">
        <v>2676</v>
      </c>
      <c r="G148" s="12" t="s">
        <v>275</v>
      </c>
      <c r="H148" s="12"/>
      <c r="I148" s="29">
        <v>7549</v>
      </c>
    </row>
    <row r="149" spans="1:9" ht="16.5" customHeight="1" x14ac:dyDescent="0.2">
      <c r="A149" s="1" t="s">
        <v>1117</v>
      </c>
      <c r="B149" s="12" t="s">
        <v>589</v>
      </c>
      <c r="C149" s="29">
        <v>2113</v>
      </c>
      <c r="D149" s="44" t="s">
        <v>2680</v>
      </c>
      <c r="G149" s="12" t="s">
        <v>61</v>
      </c>
      <c r="H149" s="12"/>
      <c r="I149" s="29">
        <v>5169</v>
      </c>
    </row>
    <row r="150" spans="1:9" ht="16.5" customHeight="1" x14ac:dyDescent="0.2">
      <c r="A150" s="1" t="s">
        <v>981</v>
      </c>
      <c r="B150" s="12" t="s">
        <v>1501</v>
      </c>
      <c r="C150" s="29">
        <v>3118</v>
      </c>
      <c r="D150" s="44" t="s">
        <v>2683</v>
      </c>
      <c r="G150" s="12" t="s">
        <v>987</v>
      </c>
      <c r="H150" s="12"/>
      <c r="I150" s="29">
        <v>5212</v>
      </c>
    </row>
    <row r="151" spans="1:9" ht="16.5" customHeight="1" x14ac:dyDescent="0.2">
      <c r="A151" s="1" t="s">
        <v>717</v>
      </c>
      <c r="B151" s="12" t="s">
        <v>43</v>
      </c>
      <c r="C151" s="29">
        <v>5164</v>
      </c>
      <c r="D151" s="44" t="s">
        <v>2686</v>
      </c>
      <c r="G151" s="13" t="s">
        <v>3669</v>
      </c>
      <c r="H151" s="13"/>
      <c r="I151" s="28">
        <v>3521</v>
      </c>
    </row>
    <row r="152" spans="1:9" ht="16.5" customHeight="1" x14ac:dyDescent="0.2">
      <c r="A152" s="1" t="s">
        <v>841</v>
      </c>
      <c r="B152" s="12" t="s">
        <v>185</v>
      </c>
      <c r="C152" s="29">
        <v>2145</v>
      </c>
      <c r="D152" s="44" t="s">
        <v>2690</v>
      </c>
      <c r="G152" s="12" t="s">
        <v>73</v>
      </c>
      <c r="H152" s="12"/>
      <c r="I152" s="29">
        <v>3423</v>
      </c>
    </row>
    <row r="153" spans="1:9" ht="16.5" customHeight="1" x14ac:dyDescent="0.2">
      <c r="A153" s="1" t="s">
        <v>101</v>
      </c>
      <c r="B153" s="12" t="s">
        <v>1644</v>
      </c>
      <c r="C153" s="29">
        <v>3435</v>
      </c>
      <c r="D153" s="44" t="s">
        <v>2693</v>
      </c>
      <c r="G153" s="12" t="s">
        <v>455</v>
      </c>
      <c r="H153" s="12"/>
      <c r="I153" s="29">
        <v>1114</v>
      </c>
    </row>
    <row r="154" spans="1:9" ht="16.5" customHeight="1" x14ac:dyDescent="0.2">
      <c r="A154" s="1" t="s">
        <v>559</v>
      </c>
      <c r="B154" s="12" t="s">
        <v>1346</v>
      </c>
      <c r="C154" s="29">
        <v>3352</v>
      </c>
      <c r="D154" s="44" t="s">
        <v>2697</v>
      </c>
      <c r="G154" s="12" t="s">
        <v>461</v>
      </c>
      <c r="H154" s="12"/>
      <c r="I154" s="29">
        <v>2320</v>
      </c>
    </row>
    <row r="155" spans="1:9" ht="16.5" customHeight="1" x14ac:dyDescent="0.2">
      <c r="A155" s="1" t="s">
        <v>683</v>
      </c>
      <c r="B155" s="12" t="s">
        <v>1388</v>
      </c>
      <c r="C155" s="29">
        <v>2652</v>
      </c>
      <c r="D155" s="44" t="s">
        <v>2700</v>
      </c>
      <c r="G155" s="12" t="s">
        <v>357</v>
      </c>
      <c r="H155" s="12"/>
      <c r="I155" s="29">
        <v>2642</v>
      </c>
    </row>
    <row r="156" spans="1:9" ht="16.5" customHeight="1" x14ac:dyDescent="0.2">
      <c r="A156" s="1" t="s">
        <v>231</v>
      </c>
      <c r="B156" s="12" t="s">
        <v>237</v>
      </c>
      <c r="C156" s="29">
        <v>2513</v>
      </c>
      <c r="D156" s="44" t="s">
        <v>2704</v>
      </c>
      <c r="G156" s="12" t="s">
        <v>1402</v>
      </c>
      <c r="H156" s="12"/>
      <c r="I156" s="29">
        <v>3314</v>
      </c>
    </row>
    <row r="157" spans="1:9" ht="16.5" customHeight="1" x14ac:dyDescent="0.2">
      <c r="A157" s="1" t="s">
        <v>91</v>
      </c>
      <c r="B157" s="12" t="s">
        <v>159</v>
      </c>
      <c r="C157" s="28">
        <v>1420</v>
      </c>
      <c r="D157" s="44" t="s">
        <v>2707</v>
      </c>
      <c r="G157" s="12" t="s">
        <v>163</v>
      </c>
      <c r="H157" s="12"/>
      <c r="I157" s="29">
        <v>1223</v>
      </c>
    </row>
    <row r="158" spans="1:9" ht="16.5" customHeight="1" x14ac:dyDescent="0.2">
      <c r="A158" s="1" t="s">
        <v>127</v>
      </c>
      <c r="B158" s="12" t="s">
        <v>447</v>
      </c>
      <c r="C158" s="29">
        <v>1111</v>
      </c>
      <c r="D158" s="44" t="s">
        <v>2711</v>
      </c>
      <c r="G158" s="12" t="s">
        <v>321</v>
      </c>
      <c r="H158" s="12"/>
      <c r="I158" s="29">
        <v>3351</v>
      </c>
    </row>
    <row r="159" spans="1:9" ht="16.5" customHeight="1" x14ac:dyDescent="0.2">
      <c r="A159" s="1" t="s">
        <v>53</v>
      </c>
      <c r="B159" s="12" t="s">
        <v>239</v>
      </c>
      <c r="C159" s="29">
        <v>1221</v>
      </c>
      <c r="D159" s="44" t="s">
        <v>2714</v>
      </c>
      <c r="G159" s="12" t="s">
        <v>659</v>
      </c>
      <c r="H159" s="12"/>
      <c r="I159" s="29">
        <v>1324</v>
      </c>
    </row>
    <row r="160" spans="1:9" ht="16.5" customHeight="1" x14ac:dyDescent="0.2">
      <c r="A160" s="1" t="s">
        <v>97</v>
      </c>
      <c r="B160" s="12" t="s">
        <v>1117</v>
      </c>
      <c r="C160" s="29">
        <v>1321</v>
      </c>
      <c r="D160" s="44" t="s">
        <v>2716</v>
      </c>
      <c r="G160" s="12" t="s">
        <v>69</v>
      </c>
      <c r="H160" s="12"/>
      <c r="I160" s="29">
        <v>1344</v>
      </c>
    </row>
    <row r="161" spans="1:9" ht="16.5" customHeight="1" x14ac:dyDescent="0.2">
      <c r="A161" s="1" t="s">
        <v>207</v>
      </c>
      <c r="B161" s="12" t="s">
        <v>709</v>
      </c>
      <c r="C161" s="29">
        <v>3334</v>
      </c>
      <c r="D161" s="44" t="s">
        <v>2720</v>
      </c>
      <c r="G161" s="12" t="s">
        <v>223</v>
      </c>
      <c r="H161" s="12"/>
      <c r="I161" s="29">
        <v>2521</v>
      </c>
    </row>
    <row r="162" spans="1:9" ht="16.5" customHeight="1" x14ac:dyDescent="0.2">
      <c r="A162" s="1" t="s">
        <v>19</v>
      </c>
      <c r="B162" s="12" t="s">
        <v>27</v>
      </c>
      <c r="C162" s="29">
        <v>1323</v>
      </c>
      <c r="D162" s="44" t="s">
        <v>2724</v>
      </c>
      <c r="G162" s="12" t="s">
        <v>393</v>
      </c>
      <c r="H162" s="12"/>
      <c r="I162" s="29">
        <v>1346</v>
      </c>
    </row>
    <row r="163" spans="1:9" ht="16.5" customHeight="1" x14ac:dyDescent="0.2">
      <c r="A163" s="1" t="s">
        <v>11</v>
      </c>
      <c r="B163" s="12" t="s">
        <v>821</v>
      </c>
      <c r="C163" s="29">
        <v>8343</v>
      </c>
      <c r="D163" s="44" t="s">
        <v>2727</v>
      </c>
      <c r="G163" s="12" t="s">
        <v>393</v>
      </c>
      <c r="H163" s="12"/>
      <c r="I163" s="29">
        <v>1112</v>
      </c>
    </row>
    <row r="164" spans="1:9" ht="16.5" customHeight="1" x14ac:dyDescent="0.2">
      <c r="A164" s="1" t="s">
        <v>271</v>
      </c>
      <c r="B164" s="12" t="s">
        <v>333</v>
      </c>
      <c r="C164" s="29">
        <v>2354</v>
      </c>
      <c r="D164" s="44" t="s">
        <v>2730</v>
      </c>
      <c r="G164" s="13" t="s">
        <v>179</v>
      </c>
      <c r="H164" s="13"/>
      <c r="I164" s="28">
        <v>2149</v>
      </c>
    </row>
    <row r="165" spans="1:9" ht="16.5" customHeight="1" x14ac:dyDescent="0.2">
      <c r="A165" s="1" t="s">
        <v>451</v>
      </c>
      <c r="B165" s="12" t="s">
        <v>559</v>
      </c>
      <c r="C165" s="29">
        <v>2264</v>
      </c>
      <c r="D165" s="44" t="s">
        <v>2732</v>
      </c>
      <c r="G165" s="12" t="s">
        <v>87</v>
      </c>
      <c r="H165" s="12"/>
      <c r="I165" s="29">
        <v>2636</v>
      </c>
    </row>
    <row r="166" spans="1:9" ht="16.5" customHeight="1" x14ac:dyDescent="0.2">
      <c r="A166" s="1" t="s">
        <v>373</v>
      </c>
      <c r="B166" s="12" t="s">
        <v>117</v>
      </c>
      <c r="C166" s="29">
        <v>2263</v>
      </c>
      <c r="D166" s="44" t="s">
        <v>2735</v>
      </c>
      <c r="G166" s="12" t="s">
        <v>51</v>
      </c>
      <c r="H166" s="12"/>
      <c r="I166" s="29">
        <v>2634</v>
      </c>
    </row>
    <row r="167" spans="1:9" ht="16.5" customHeight="1" x14ac:dyDescent="0.2">
      <c r="A167" s="1" t="s">
        <v>87</v>
      </c>
      <c r="B167" s="12" t="s">
        <v>9</v>
      </c>
      <c r="C167" s="29">
        <v>2631</v>
      </c>
      <c r="D167" s="44" t="s">
        <v>2737</v>
      </c>
      <c r="G167" s="12" t="s">
        <v>75</v>
      </c>
      <c r="H167" s="12"/>
      <c r="I167" s="29">
        <v>1342</v>
      </c>
    </row>
    <row r="168" spans="1:9" ht="16.5" customHeight="1" x14ac:dyDescent="0.2">
      <c r="A168" s="1" t="s">
        <v>197</v>
      </c>
      <c r="B168" s="12" t="s">
        <v>3678</v>
      </c>
      <c r="C168" s="29">
        <v>5152</v>
      </c>
      <c r="D168" s="44" t="s">
        <v>2739</v>
      </c>
      <c r="G168" s="12" t="s">
        <v>589</v>
      </c>
      <c r="H168" s="12"/>
      <c r="I168" s="29">
        <v>2514</v>
      </c>
    </row>
    <row r="169" spans="1:9" ht="16.5" customHeight="1" x14ac:dyDescent="0.2">
      <c r="A169" s="1" t="s">
        <v>233</v>
      </c>
      <c r="B169" s="12" t="s">
        <v>47</v>
      </c>
      <c r="C169" s="29">
        <v>3512</v>
      </c>
      <c r="D169" s="44" t="s">
        <v>2743</v>
      </c>
      <c r="G169" s="12" t="s">
        <v>1501</v>
      </c>
      <c r="H169" s="12"/>
      <c r="I169" s="29">
        <v>3314</v>
      </c>
    </row>
    <row r="170" spans="1:9" ht="16.5" customHeight="1" x14ac:dyDescent="0.2">
      <c r="A170" s="1" t="s">
        <v>555</v>
      </c>
      <c r="B170" s="12" t="s">
        <v>187</v>
      </c>
      <c r="C170" s="29">
        <v>5113</v>
      </c>
      <c r="D170" s="44" t="s">
        <v>2746</v>
      </c>
      <c r="G170" s="12" t="s">
        <v>43</v>
      </c>
      <c r="H170" s="12"/>
      <c r="I170" s="29">
        <v>2341</v>
      </c>
    </row>
    <row r="171" spans="1:9" ht="16.5" customHeight="1" x14ac:dyDescent="0.2">
      <c r="A171" s="1" t="s">
        <v>709</v>
      </c>
      <c r="B171" s="12" t="s">
        <v>21</v>
      </c>
      <c r="C171" s="29">
        <v>2266</v>
      </c>
      <c r="D171" s="44" t="s">
        <v>2748</v>
      </c>
      <c r="G171" s="12" t="s">
        <v>185</v>
      </c>
      <c r="H171" s="12"/>
      <c r="I171" s="29">
        <v>3431</v>
      </c>
    </row>
    <row r="172" spans="1:9" ht="16.5" customHeight="1" x14ac:dyDescent="0.2">
      <c r="A172" s="1" t="s">
        <v>295</v>
      </c>
      <c r="B172" s="12" t="s">
        <v>1241</v>
      </c>
      <c r="C172" s="29">
        <v>3142</v>
      </c>
      <c r="D172" s="44" t="s">
        <v>2751</v>
      </c>
      <c r="G172" s="12" t="s">
        <v>951</v>
      </c>
      <c r="H172" s="12"/>
      <c r="I172" s="29">
        <v>3113</v>
      </c>
    </row>
    <row r="173" spans="1:9" ht="16.5" customHeight="1" x14ac:dyDescent="0.2">
      <c r="A173" s="1" t="s">
        <v>545</v>
      </c>
      <c r="B173" s="12" t="s">
        <v>1642</v>
      </c>
      <c r="C173" s="29">
        <v>7317</v>
      </c>
      <c r="D173" s="44" t="s">
        <v>2753</v>
      </c>
      <c r="G173" s="12" t="s">
        <v>1644</v>
      </c>
      <c r="H173" s="12"/>
      <c r="I173" s="29">
        <v>2310</v>
      </c>
    </row>
    <row r="174" spans="1:9" ht="16.5" customHeight="1" x14ac:dyDescent="0.2">
      <c r="A174" s="1" t="s">
        <v>1221</v>
      </c>
      <c r="B174" s="12" t="s">
        <v>327</v>
      </c>
      <c r="C174" s="28">
        <v>2132</v>
      </c>
      <c r="D174" s="44" t="s">
        <v>2757</v>
      </c>
      <c r="G174" s="12" t="s">
        <v>1346</v>
      </c>
      <c r="H174" s="12"/>
      <c r="I174" s="29">
        <v>4311</v>
      </c>
    </row>
    <row r="175" spans="1:9" ht="16.5" customHeight="1" x14ac:dyDescent="0.2">
      <c r="A175" s="1" t="s">
        <v>605</v>
      </c>
      <c r="B175" s="12" t="s">
        <v>241</v>
      </c>
      <c r="C175" s="29">
        <v>5321</v>
      </c>
      <c r="D175" s="44" t="s">
        <v>2760</v>
      </c>
      <c r="G175" s="12" t="s">
        <v>1388</v>
      </c>
      <c r="H175" s="12"/>
      <c r="I175" s="29">
        <v>4411</v>
      </c>
    </row>
    <row r="176" spans="1:9" ht="16.5" customHeight="1" x14ac:dyDescent="0.2">
      <c r="A176" s="1" t="s">
        <v>1406</v>
      </c>
      <c r="B176" s="12" t="s">
        <v>67</v>
      </c>
      <c r="C176" s="29">
        <v>3255</v>
      </c>
      <c r="D176" s="44" t="s">
        <v>2763</v>
      </c>
      <c r="G176" s="12" t="s">
        <v>1915</v>
      </c>
      <c r="H176" s="12"/>
      <c r="I176" s="29">
        <v>6130</v>
      </c>
    </row>
    <row r="177" spans="1:9" ht="16.5" customHeight="1" x14ac:dyDescent="0.2">
      <c r="A177" s="1" t="s">
        <v>227</v>
      </c>
      <c r="B177" s="12" t="s">
        <v>167</v>
      </c>
      <c r="C177" s="29">
        <v>9412</v>
      </c>
      <c r="D177" s="44" t="s">
        <v>2765</v>
      </c>
      <c r="G177" s="12" t="s">
        <v>237</v>
      </c>
      <c r="H177" s="12"/>
      <c r="I177" s="29">
        <v>2120</v>
      </c>
    </row>
    <row r="178" spans="1:9" ht="16.5" customHeight="1" x14ac:dyDescent="0.2">
      <c r="A178" s="1" t="s">
        <v>77</v>
      </c>
      <c r="B178" s="12" t="s">
        <v>211</v>
      </c>
      <c r="C178" s="29">
        <v>5221</v>
      </c>
      <c r="D178" s="44" t="s">
        <v>2768</v>
      </c>
      <c r="G178" s="12" t="s">
        <v>159</v>
      </c>
      <c r="H178" s="12"/>
      <c r="I178" s="29">
        <v>1223</v>
      </c>
    </row>
    <row r="179" spans="1:9" ht="16.5" customHeight="1" x14ac:dyDescent="0.2">
      <c r="A179" s="1" t="s">
        <v>385</v>
      </c>
      <c r="B179" s="12" t="s">
        <v>1301</v>
      </c>
      <c r="C179" s="29">
        <v>3141</v>
      </c>
      <c r="D179" s="44" t="s">
        <v>2771</v>
      </c>
      <c r="G179" s="12" t="s">
        <v>447</v>
      </c>
      <c r="H179" s="12"/>
      <c r="I179" s="29">
        <v>2632</v>
      </c>
    </row>
    <row r="180" spans="1:9" ht="16.5" customHeight="1" x14ac:dyDescent="0.2">
      <c r="A180" s="1" t="s">
        <v>43</v>
      </c>
      <c r="B180" s="12" t="s">
        <v>527</v>
      </c>
      <c r="C180" s="29">
        <v>2653</v>
      </c>
      <c r="D180" s="44" t="s">
        <v>2774</v>
      </c>
      <c r="G180" s="12" t="s">
        <v>239</v>
      </c>
      <c r="H180" s="12"/>
      <c r="I180" s="29">
        <v>1330</v>
      </c>
    </row>
    <row r="181" spans="1:9" ht="16.5" customHeight="1" x14ac:dyDescent="0.2">
      <c r="A181" s="1" t="s">
        <v>403</v>
      </c>
      <c r="B181" s="12" t="s">
        <v>255</v>
      </c>
      <c r="C181" s="29">
        <v>9411</v>
      </c>
      <c r="D181" s="44" t="s">
        <v>2781</v>
      </c>
      <c r="G181" s="12" t="s">
        <v>1117</v>
      </c>
      <c r="H181" s="12"/>
      <c r="I181" s="29">
        <v>3117</v>
      </c>
    </row>
    <row r="182" spans="1:9" ht="16.5" customHeight="1" x14ac:dyDescent="0.2">
      <c r="A182" s="1" t="s">
        <v>461</v>
      </c>
      <c r="B182" s="12" t="s">
        <v>381</v>
      </c>
      <c r="C182" s="29">
        <v>5120</v>
      </c>
      <c r="D182" s="44" t="s">
        <v>2785</v>
      </c>
      <c r="G182" s="12" t="s">
        <v>709</v>
      </c>
      <c r="H182" s="12"/>
      <c r="I182" s="29">
        <v>2612</v>
      </c>
    </row>
    <row r="183" spans="1:9" ht="16.5" customHeight="1" x14ac:dyDescent="0.2">
      <c r="A183" s="1" t="s">
        <v>85</v>
      </c>
      <c r="B183" s="12" t="s">
        <v>319</v>
      </c>
      <c r="C183" s="29">
        <v>2212</v>
      </c>
      <c r="D183" s="44" t="s">
        <v>2788</v>
      </c>
      <c r="G183" s="12" t="s">
        <v>27</v>
      </c>
      <c r="H183" s="12"/>
      <c r="I183" s="29">
        <v>1411</v>
      </c>
    </row>
    <row r="184" spans="1:9" ht="16.5" customHeight="1" x14ac:dyDescent="0.2">
      <c r="A184" s="1" t="s">
        <v>93</v>
      </c>
      <c r="B184" s="12" t="s">
        <v>493</v>
      </c>
      <c r="C184" s="29">
        <v>5419</v>
      </c>
      <c r="D184" s="39" t="s">
        <v>2791</v>
      </c>
      <c r="G184" s="12" t="s">
        <v>821</v>
      </c>
      <c r="H184" s="12"/>
      <c r="I184" s="29">
        <v>1219</v>
      </c>
    </row>
    <row r="185" spans="1:9" ht="16.5" customHeight="1" x14ac:dyDescent="0.2">
      <c r="A185" s="1" t="s">
        <v>155</v>
      </c>
      <c r="B185" s="12" t="s">
        <v>59</v>
      </c>
      <c r="C185" s="29">
        <v>8321</v>
      </c>
      <c r="D185" s="39" t="s">
        <v>2796</v>
      </c>
      <c r="G185" s="12" t="s">
        <v>131</v>
      </c>
      <c r="H185" s="12"/>
      <c r="I185" s="29">
        <v>2424</v>
      </c>
    </row>
    <row r="186" spans="1:9" ht="16.5" customHeight="1" x14ac:dyDescent="0.2">
      <c r="A186" s="1" t="s">
        <v>83</v>
      </c>
      <c r="B186" s="12" t="s">
        <v>1620</v>
      </c>
      <c r="C186" s="29">
        <v>5249</v>
      </c>
      <c r="D186" s="39" t="s">
        <v>2800</v>
      </c>
      <c r="G186" s="12" t="s">
        <v>333</v>
      </c>
      <c r="H186" s="12"/>
      <c r="I186" s="29">
        <v>1431</v>
      </c>
    </row>
    <row r="187" spans="1:9" ht="16.5" customHeight="1" x14ac:dyDescent="0.2">
      <c r="A187" s="1" t="s">
        <v>413</v>
      </c>
      <c r="B187" s="12" t="s">
        <v>1394</v>
      </c>
      <c r="C187" s="29">
        <v>9214</v>
      </c>
      <c r="D187" s="39" t="s">
        <v>2803</v>
      </c>
      <c r="G187" s="12" t="s">
        <v>559</v>
      </c>
      <c r="H187" s="12"/>
      <c r="I187" s="29">
        <v>3143</v>
      </c>
    </row>
    <row r="188" spans="1:9" ht="16.5" customHeight="1" x14ac:dyDescent="0.2">
      <c r="A188" s="1" t="s">
        <v>375</v>
      </c>
      <c r="B188" s="12" t="s">
        <v>1406</v>
      </c>
      <c r="C188" s="29">
        <v>3230</v>
      </c>
      <c r="D188" s="39" t="s">
        <v>2806</v>
      </c>
      <c r="G188" s="12" t="s">
        <v>117</v>
      </c>
      <c r="H188" s="12"/>
      <c r="I188" s="29">
        <v>2634</v>
      </c>
    </row>
    <row r="189" spans="1:9" ht="16.5" customHeight="1" x14ac:dyDescent="0.2">
      <c r="A189" s="1" t="s">
        <v>99</v>
      </c>
      <c r="B189" s="12" t="s">
        <v>477</v>
      </c>
      <c r="C189" s="29">
        <v>4225</v>
      </c>
      <c r="D189" s="39" t="s">
        <v>2809</v>
      </c>
      <c r="G189" s="12" t="s">
        <v>9</v>
      </c>
      <c r="H189" s="12"/>
      <c r="I189" s="29">
        <v>1112</v>
      </c>
    </row>
    <row r="190" spans="1:9" ht="16.5" customHeight="1" x14ac:dyDescent="0.2">
      <c r="A190" s="1" t="s">
        <v>833</v>
      </c>
      <c r="B190" s="12" t="s">
        <v>229</v>
      </c>
      <c r="C190" s="29">
        <v>5162</v>
      </c>
      <c r="D190" s="39" t="s">
        <v>2811</v>
      </c>
      <c r="G190" s="12" t="s">
        <v>3678</v>
      </c>
      <c r="H190" s="12"/>
      <c r="I190" s="29">
        <v>3214</v>
      </c>
    </row>
    <row r="191" spans="1:9" ht="16.5" customHeight="1" x14ac:dyDescent="0.2">
      <c r="A191" s="1" t="s">
        <v>71</v>
      </c>
      <c r="B191" s="12" t="s">
        <v>251</v>
      </c>
      <c r="C191" s="29">
        <v>5322</v>
      </c>
      <c r="D191" s="39" t="s">
        <v>2814</v>
      </c>
      <c r="G191" s="12" t="s">
        <v>47</v>
      </c>
      <c r="H191" s="12"/>
      <c r="I191" s="29">
        <v>1345</v>
      </c>
    </row>
    <row r="192" spans="1:9" ht="16.5" customHeight="1" x14ac:dyDescent="0.2">
      <c r="A192" s="1" t="s">
        <v>655</v>
      </c>
      <c r="B192" s="12" t="s">
        <v>245</v>
      </c>
      <c r="C192" s="29">
        <v>4415</v>
      </c>
      <c r="D192" s="39" t="s">
        <v>2818</v>
      </c>
      <c r="G192" s="12" t="s">
        <v>187</v>
      </c>
      <c r="H192" s="12"/>
      <c r="I192" s="29">
        <v>2654</v>
      </c>
    </row>
    <row r="193" spans="1:9" ht="16.5" customHeight="1" x14ac:dyDescent="0.2">
      <c r="A193" s="1" t="s">
        <v>723</v>
      </c>
      <c r="B193" s="12" t="s">
        <v>45</v>
      </c>
      <c r="C193" s="29">
        <v>2265</v>
      </c>
      <c r="D193" s="39" t="s">
        <v>2821</v>
      </c>
      <c r="G193" s="12" t="s">
        <v>21</v>
      </c>
      <c r="H193" s="12"/>
      <c r="I193" s="29">
        <v>2261</v>
      </c>
    </row>
    <row r="194" spans="1:9" ht="16.5" customHeight="1" x14ac:dyDescent="0.2">
      <c r="A194" s="1" t="s">
        <v>1388</v>
      </c>
      <c r="B194" s="12" t="s">
        <v>505</v>
      </c>
      <c r="C194" s="29">
        <v>4229</v>
      </c>
      <c r="D194" s="39" t="s">
        <v>2825</v>
      </c>
      <c r="G194" s="12" t="s">
        <v>1241</v>
      </c>
      <c r="H194" s="12"/>
      <c r="I194" s="29">
        <v>6130</v>
      </c>
    </row>
    <row r="195" spans="1:9" ht="16.5" customHeight="1" x14ac:dyDescent="0.2">
      <c r="A195" s="1" t="s">
        <v>543</v>
      </c>
      <c r="B195" s="12" t="s">
        <v>891</v>
      </c>
      <c r="C195" s="29">
        <v>4321</v>
      </c>
      <c r="D195" s="39" t="s">
        <v>2829</v>
      </c>
      <c r="G195" s="12" t="s">
        <v>1642</v>
      </c>
      <c r="H195" s="12"/>
      <c r="I195" s="29">
        <v>2310</v>
      </c>
    </row>
    <row r="196" spans="1:9" ht="16.5" customHeight="1" x14ac:dyDescent="0.2">
      <c r="A196" s="1" t="s">
        <v>79</v>
      </c>
      <c r="B196" s="12" t="s">
        <v>177</v>
      </c>
      <c r="C196" s="28">
        <v>3222</v>
      </c>
      <c r="D196" s="39" t="s">
        <v>2834</v>
      </c>
      <c r="G196" s="12" t="s">
        <v>327</v>
      </c>
      <c r="H196" s="12"/>
      <c r="I196" s="29">
        <v>1412</v>
      </c>
    </row>
    <row r="197" spans="1:9" ht="16.5" customHeight="1" x14ac:dyDescent="0.2">
      <c r="A197" s="1" t="s">
        <v>35</v>
      </c>
      <c r="B197" s="12" t="s">
        <v>981</v>
      </c>
      <c r="C197" s="29">
        <v>7314</v>
      </c>
      <c r="D197" s="39" t="s">
        <v>2837</v>
      </c>
      <c r="G197" s="12" t="s">
        <v>137</v>
      </c>
      <c r="H197" s="12"/>
      <c r="I197" s="29">
        <v>1114</v>
      </c>
    </row>
    <row r="198" spans="1:9" ht="16.5" customHeight="1" x14ac:dyDescent="0.2">
      <c r="A198" s="1" t="s">
        <v>637</v>
      </c>
      <c r="B198" s="12" t="s">
        <v>613</v>
      </c>
      <c r="C198" s="29">
        <v>3331</v>
      </c>
      <c r="D198" s="39" t="s">
        <v>2841</v>
      </c>
      <c r="G198" s="12" t="s">
        <v>241</v>
      </c>
      <c r="H198" s="12"/>
      <c r="I198" s="29">
        <v>2163</v>
      </c>
    </row>
    <row r="199" spans="1:9" ht="16.5" customHeight="1" x14ac:dyDescent="0.2">
      <c r="A199" s="1" t="s">
        <v>193</v>
      </c>
      <c r="B199" s="12" t="s">
        <v>343</v>
      </c>
      <c r="C199" s="29">
        <v>5142</v>
      </c>
      <c r="D199" s="39" t="s">
        <v>2845</v>
      </c>
      <c r="G199" s="12" t="s">
        <v>67</v>
      </c>
      <c r="H199" s="12"/>
      <c r="I199" s="29">
        <v>2511</v>
      </c>
    </row>
    <row r="200" spans="1:9" ht="16.5" customHeight="1" x14ac:dyDescent="0.2">
      <c r="A200" s="1" t="s">
        <v>235</v>
      </c>
      <c r="B200" s="12" t="s">
        <v>157</v>
      </c>
      <c r="C200" s="29">
        <v>3344</v>
      </c>
      <c r="D200" s="44" t="s">
        <v>2850</v>
      </c>
      <c r="G200" s="12" t="s">
        <v>167</v>
      </c>
      <c r="H200" s="12"/>
      <c r="I200" s="29">
        <v>2161</v>
      </c>
    </row>
    <row r="201" spans="1:9" ht="16.5" customHeight="1" x14ac:dyDescent="0.2">
      <c r="A201" s="1" t="s">
        <v>265</v>
      </c>
      <c r="B201" s="12" t="s">
        <v>1632</v>
      </c>
      <c r="C201" s="29">
        <v>9331</v>
      </c>
      <c r="D201" s="39" t="s">
        <v>2853</v>
      </c>
      <c r="G201" s="12" t="s">
        <v>211</v>
      </c>
      <c r="H201" s="12"/>
      <c r="I201" s="29">
        <v>2141</v>
      </c>
    </row>
    <row r="202" spans="1:9" ht="16.5" customHeight="1" x14ac:dyDescent="0.2">
      <c r="A202" s="1" t="s">
        <v>139</v>
      </c>
      <c r="B202" s="12" t="s">
        <v>3668</v>
      </c>
      <c r="C202" s="29">
        <v>5161</v>
      </c>
      <c r="D202" s="44" t="s">
        <v>2858</v>
      </c>
      <c r="G202" s="12" t="s">
        <v>1301</v>
      </c>
      <c r="H202" s="12"/>
      <c r="I202" s="29">
        <v>3333</v>
      </c>
    </row>
    <row r="203" spans="1:9" ht="16.5" customHeight="1" x14ac:dyDescent="0.2">
      <c r="A203" s="1" t="s">
        <v>241</v>
      </c>
      <c r="B203" s="12" t="s">
        <v>351</v>
      </c>
      <c r="C203" s="29">
        <v>2651</v>
      </c>
      <c r="D203" s="44" t="s">
        <v>2863</v>
      </c>
      <c r="G203" s="12" t="s">
        <v>527</v>
      </c>
      <c r="H203" s="12"/>
      <c r="I203" s="29">
        <v>2165</v>
      </c>
    </row>
    <row r="204" spans="1:9" ht="16.5" customHeight="1" x14ac:dyDescent="0.2">
      <c r="A204" s="1" t="s">
        <v>181</v>
      </c>
      <c r="B204" s="12" t="s">
        <v>37</v>
      </c>
      <c r="C204" s="29">
        <v>1213</v>
      </c>
      <c r="D204" s="39" t="s">
        <v>2866</v>
      </c>
      <c r="G204" s="12" t="s">
        <v>255</v>
      </c>
      <c r="H204" s="12"/>
      <c r="I204" s="29">
        <v>3312</v>
      </c>
    </row>
    <row r="205" spans="1:9" ht="16.5" customHeight="1" x14ac:dyDescent="0.2">
      <c r="A205" s="1" t="s">
        <v>275</v>
      </c>
      <c r="B205" s="12" t="s">
        <v>1175</v>
      </c>
      <c r="C205" s="29">
        <v>5414</v>
      </c>
      <c r="D205" s="39" t="s">
        <v>2870</v>
      </c>
      <c r="G205" s="12" t="s">
        <v>381</v>
      </c>
      <c r="H205" s="12"/>
      <c r="I205" s="29">
        <v>2146</v>
      </c>
    </row>
    <row r="206" spans="1:9" ht="16.5" customHeight="1" x14ac:dyDescent="0.2">
      <c r="A206" s="1" t="s">
        <v>325</v>
      </c>
      <c r="B206" s="12" t="s">
        <v>147</v>
      </c>
      <c r="C206" s="29">
        <v>1311</v>
      </c>
      <c r="D206" s="39" t="s">
        <v>2873</v>
      </c>
      <c r="G206" s="12" t="s">
        <v>319</v>
      </c>
      <c r="H206" s="12"/>
      <c r="I206" s="29">
        <v>2131</v>
      </c>
    </row>
    <row r="207" spans="1:9" ht="16.5" customHeight="1" x14ac:dyDescent="0.2">
      <c r="A207" s="1" t="s">
        <v>189</v>
      </c>
      <c r="B207" s="12" t="s">
        <v>1590</v>
      </c>
      <c r="C207" s="28">
        <v>3155</v>
      </c>
      <c r="D207" s="44" t="s">
        <v>2879</v>
      </c>
      <c r="G207" s="12" t="s">
        <v>493</v>
      </c>
      <c r="H207" s="12"/>
      <c r="I207" s="29">
        <v>3339</v>
      </c>
    </row>
    <row r="208" spans="1:9" ht="16.5" customHeight="1" x14ac:dyDescent="0.2">
      <c r="A208" s="1" t="s">
        <v>585</v>
      </c>
      <c r="B208" s="12" t="s">
        <v>3662</v>
      </c>
      <c r="C208" s="29">
        <v>3343</v>
      </c>
      <c r="D208" s="44" t="s">
        <v>2882</v>
      </c>
      <c r="G208" s="12" t="s">
        <v>375</v>
      </c>
      <c r="H208" s="12"/>
      <c r="I208" s="29">
        <v>3423</v>
      </c>
    </row>
    <row r="209" spans="1:9" ht="16.5" customHeight="1" x14ac:dyDescent="0.2">
      <c r="A209" s="1" t="s">
        <v>57</v>
      </c>
      <c r="B209" s="12" t="s">
        <v>805</v>
      </c>
      <c r="C209" s="29">
        <v>3116</v>
      </c>
      <c r="D209" s="48" t="s">
        <v>2885</v>
      </c>
      <c r="G209" s="12" t="s">
        <v>59</v>
      </c>
      <c r="H209" s="12"/>
      <c r="I209" s="29">
        <v>1212</v>
      </c>
    </row>
    <row r="210" spans="1:9" ht="16.5" customHeight="1" x14ac:dyDescent="0.2">
      <c r="A210" s="1" t="s">
        <v>521</v>
      </c>
      <c r="B210" s="12" t="s">
        <v>141</v>
      </c>
      <c r="C210" s="29">
        <v>3511</v>
      </c>
      <c r="D210" s="44" t="s">
        <v>2889</v>
      </c>
      <c r="G210" s="12" t="s">
        <v>1620</v>
      </c>
      <c r="H210" s="12"/>
      <c r="I210" s="29">
        <v>2310</v>
      </c>
    </row>
    <row r="211" spans="1:9" ht="16.5" customHeight="1" x14ac:dyDescent="0.2">
      <c r="A211" s="1" t="s">
        <v>187</v>
      </c>
      <c r="B211" s="12" t="s">
        <v>889</v>
      </c>
      <c r="C211" s="29">
        <v>6122</v>
      </c>
      <c r="D211" s="44" t="s">
        <v>2893</v>
      </c>
      <c r="G211" s="12" t="s">
        <v>1394</v>
      </c>
      <c r="H211" s="12"/>
      <c r="I211" s="29">
        <v>2411</v>
      </c>
    </row>
    <row r="212" spans="1:9" ht="16.5" customHeight="1" x14ac:dyDescent="0.2">
      <c r="A212" s="1" t="s">
        <v>471</v>
      </c>
      <c r="B212" s="12" t="s">
        <v>293</v>
      </c>
      <c r="C212" s="29">
        <v>7319</v>
      </c>
      <c r="D212" s="44" t="s">
        <v>2895</v>
      </c>
      <c r="G212" s="12" t="s">
        <v>1406</v>
      </c>
      <c r="H212" s="12"/>
      <c r="I212" s="29">
        <v>3411</v>
      </c>
    </row>
    <row r="213" spans="1:9" ht="16.5" customHeight="1" x14ac:dyDescent="0.2">
      <c r="A213" s="1" t="s">
        <v>119</v>
      </c>
      <c r="B213" s="12" t="s">
        <v>121</v>
      </c>
      <c r="C213" s="29">
        <v>2622</v>
      </c>
      <c r="D213" s="44" t="s">
        <v>2897</v>
      </c>
      <c r="G213" s="12" t="s">
        <v>477</v>
      </c>
      <c r="H213" s="12"/>
      <c r="I213" s="29">
        <v>3323</v>
      </c>
    </row>
    <row r="214" spans="1:9" ht="16.5" customHeight="1" x14ac:dyDescent="0.2">
      <c r="A214" s="1" t="s">
        <v>1372</v>
      </c>
      <c r="B214" s="12" t="s">
        <v>81</v>
      </c>
      <c r="C214" s="29">
        <v>4413</v>
      </c>
      <c r="D214" s="44" t="s">
        <v>2902</v>
      </c>
      <c r="G214" s="12" t="s">
        <v>639</v>
      </c>
      <c r="H214" s="12"/>
      <c r="I214" s="29">
        <v>6224</v>
      </c>
    </row>
    <row r="215" spans="1:9" ht="16.5" customHeight="1" x14ac:dyDescent="0.2">
      <c r="A215" s="1" t="s">
        <v>361</v>
      </c>
      <c r="B215" s="12" t="s">
        <v>217</v>
      </c>
      <c r="C215" s="29">
        <v>4131</v>
      </c>
      <c r="D215" s="44" t="s">
        <v>2905</v>
      </c>
      <c r="G215" s="12" t="s">
        <v>229</v>
      </c>
      <c r="H215" s="12"/>
      <c r="I215" s="29">
        <v>2133</v>
      </c>
    </row>
    <row r="216" spans="1:9" ht="16.5" customHeight="1" x14ac:dyDescent="0.2">
      <c r="A216" s="1" t="s">
        <v>29</v>
      </c>
      <c r="B216" s="12" t="s">
        <v>895</v>
      </c>
      <c r="C216" s="29">
        <v>8341</v>
      </c>
      <c r="D216" s="44" t="s">
        <v>2910</v>
      </c>
      <c r="G216" s="12" t="s">
        <v>251</v>
      </c>
      <c r="H216" s="12"/>
      <c r="I216" s="29">
        <v>1222</v>
      </c>
    </row>
    <row r="217" spans="1:9" ht="16.5" customHeight="1" x14ac:dyDescent="0.2">
      <c r="A217" s="1" t="s">
        <v>147</v>
      </c>
      <c r="B217" s="12" t="s">
        <v>1376</v>
      </c>
      <c r="C217" s="28">
        <v>4214</v>
      </c>
      <c r="D217" s="48" t="s">
        <v>2913</v>
      </c>
      <c r="G217" s="12" t="s">
        <v>245</v>
      </c>
      <c r="H217" s="12"/>
      <c r="I217" s="29">
        <v>3332</v>
      </c>
    </row>
    <row r="218" spans="1:9" ht="16.5" customHeight="1" x14ac:dyDescent="0.2">
      <c r="A218" s="1" t="s">
        <v>313</v>
      </c>
      <c r="B218" s="12" t="s">
        <v>1598</v>
      </c>
      <c r="C218" s="29">
        <v>4416</v>
      </c>
      <c r="D218" s="44" t="s">
        <v>2917</v>
      </c>
      <c r="G218" s="12" t="s">
        <v>445</v>
      </c>
      <c r="H218" s="12"/>
      <c r="I218" s="29">
        <v>3115</v>
      </c>
    </row>
    <row r="219" spans="1:9" ht="16.5" customHeight="1" x14ac:dyDescent="0.2">
      <c r="A219" s="1" t="s">
        <v>345</v>
      </c>
      <c r="B219" s="12" t="s">
        <v>243</v>
      </c>
      <c r="C219" s="29">
        <v>7321</v>
      </c>
      <c r="D219" s="44" t="s">
        <v>2920</v>
      </c>
      <c r="G219" s="12" t="s">
        <v>45</v>
      </c>
      <c r="H219" s="12"/>
      <c r="I219" s="29">
        <v>2131</v>
      </c>
    </row>
    <row r="220" spans="1:9" ht="16.5" customHeight="1" x14ac:dyDescent="0.2">
      <c r="A220" s="1" t="s">
        <v>801</v>
      </c>
      <c r="B220" s="12" t="s">
        <v>789</v>
      </c>
      <c r="C220" s="29">
        <v>4211</v>
      </c>
      <c r="D220" s="44" t="s">
        <v>2923</v>
      </c>
      <c r="G220" s="12" t="s">
        <v>505</v>
      </c>
      <c r="H220" s="12"/>
      <c r="I220" s="29">
        <v>3211</v>
      </c>
    </row>
    <row r="221" spans="1:9" ht="16.5" customHeight="1" x14ac:dyDescent="0.2">
      <c r="A221" s="1" t="s">
        <v>305</v>
      </c>
      <c r="B221" s="12" t="s">
        <v>183</v>
      </c>
      <c r="C221" s="29">
        <v>9621</v>
      </c>
      <c r="D221" s="44" t="s">
        <v>2926</v>
      </c>
      <c r="G221" s="12" t="s">
        <v>891</v>
      </c>
      <c r="H221" s="12"/>
      <c r="I221" s="29">
        <v>3115</v>
      </c>
    </row>
    <row r="222" spans="1:9" ht="16.5" customHeight="1" x14ac:dyDescent="0.2">
      <c r="A222" s="1" t="s">
        <v>357</v>
      </c>
      <c r="B222" s="12" t="s">
        <v>271</v>
      </c>
      <c r="C222" s="29">
        <v>6210</v>
      </c>
      <c r="D222" s="44" t="s">
        <v>2929</v>
      </c>
      <c r="G222" s="12" t="s">
        <v>177</v>
      </c>
      <c r="H222" s="12"/>
      <c r="I222" s="29">
        <v>2113</v>
      </c>
    </row>
    <row r="223" spans="1:9" ht="16.5" customHeight="1" x14ac:dyDescent="0.2">
      <c r="A223" s="1" t="s">
        <v>405</v>
      </c>
      <c r="B223" s="12" t="s">
        <v>1604</v>
      </c>
      <c r="C223" s="29">
        <v>6223</v>
      </c>
      <c r="D223" s="48" t="s">
        <v>2931</v>
      </c>
      <c r="G223" s="12" t="s">
        <v>981</v>
      </c>
      <c r="H223" s="12"/>
      <c r="I223" s="29">
        <v>3119</v>
      </c>
    </row>
    <row r="224" spans="1:9" ht="16.5" customHeight="1" x14ac:dyDescent="0.2">
      <c r="A224" s="1" t="s">
        <v>283</v>
      </c>
      <c r="B224" s="12" t="s">
        <v>695</v>
      </c>
      <c r="C224" s="29">
        <v>5153</v>
      </c>
      <c r="D224" s="44" t="s">
        <v>2934</v>
      </c>
      <c r="G224" s="12" t="s">
        <v>613</v>
      </c>
      <c r="H224" s="12"/>
      <c r="I224" s="29">
        <v>3118</v>
      </c>
    </row>
    <row r="225" spans="1:9" ht="16.5" customHeight="1" x14ac:dyDescent="0.2">
      <c r="A225" s="1" t="s">
        <v>1055</v>
      </c>
      <c r="B225" s="12" t="s">
        <v>1554</v>
      </c>
      <c r="C225" s="29">
        <v>4110</v>
      </c>
      <c r="D225" s="39" t="s">
        <v>2938</v>
      </c>
      <c r="G225" s="12" t="s">
        <v>343</v>
      </c>
      <c r="H225" s="12"/>
      <c r="I225" s="29">
        <v>5164</v>
      </c>
    </row>
    <row r="226" spans="1:9" ht="16.5" customHeight="1" x14ac:dyDescent="0.2">
      <c r="A226" s="1" t="s">
        <v>249</v>
      </c>
      <c r="B226" s="12" t="s">
        <v>129</v>
      </c>
      <c r="C226" s="29">
        <v>2166</v>
      </c>
      <c r="D226" s="44" t="s">
        <v>2943</v>
      </c>
      <c r="G226" s="12" t="s">
        <v>157</v>
      </c>
      <c r="H226" s="12"/>
      <c r="I226" s="29">
        <v>2145</v>
      </c>
    </row>
    <row r="227" spans="1:9" ht="16.5" customHeight="1" x14ac:dyDescent="0.2">
      <c r="A227" s="1" t="s">
        <v>533</v>
      </c>
      <c r="B227" s="12" t="s">
        <v>567</v>
      </c>
      <c r="C227" s="29">
        <v>4132</v>
      </c>
      <c r="D227" s="44" t="s">
        <v>2947</v>
      </c>
      <c r="G227" s="12" t="s">
        <v>1632</v>
      </c>
      <c r="H227" s="12"/>
      <c r="I227" s="29">
        <v>2310</v>
      </c>
    </row>
    <row r="228" spans="1:9" ht="16.5" customHeight="1" x14ac:dyDescent="0.2">
      <c r="A228" s="1" t="s">
        <v>635</v>
      </c>
      <c r="B228" s="12" t="s">
        <v>1834</v>
      </c>
      <c r="C228" s="28">
        <v>4223</v>
      </c>
      <c r="D228" s="44" t="s">
        <v>2952</v>
      </c>
      <c r="G228" s="12" t="s">
        <v>3668</v>
      </c>
      <c r="H228" s="12"/>
      <c r="I228" s="29">
        <v>3435</v>
      </c>
    </row>
    <row r="229" spans="1:9" ht="16.5" customHeight="1" x14ac:dyDescent="0.2">
      <c r="A229" s="1" t="s">
        <v>817</v>
      </c>
      <c r="B229" s="12" t="s">
        <v>105</v>
      </c>
      <c r="C229" s="29">
        <v>4213</v>
      </c>
      <c r="D229" s="44" t="s">
        <v>2955</v>
      </c>
      <c r="G229" s="12" t="s">
        <v>351</v>
      </c>
      <c r="H229" s="12"/>
      <c r="I229" s="29">
        <v>3259</v>
      </c>
    </row>
    <row r="230" spans="1:9" ht="16.5" customHeight="1" x14ac:dyDescent="0.2">
      <c r="A230" s="1" t="s">
        <v>1350</v>
      </c>
      <c r="B230" s="12" t="s">
        <v>353</v>
      </c>
      <c r="C230" s="29">
        <v>5222</v>
      </c>
      <c r="D230" s="44" t="s">
        <v>2958</v>
      </c>
      <c r="G230" s="12" t="s">
        <v>639</v>
      </c>
      <c r="H230" s="12"/>
      <c r="I230" s="29">
        <v>6112</v>
      </c>
    </row>
    <row r="231" spans="1:9" ht="16.5" customHeight="1" x14ac:dyDescent="0.2">
      <c r="A231" s="1" t="s">
        <v>377</v>
      </c>
      <c r="B231" s="12" t="s">
        <v>1596</v>
      </c>
      <c r="C231" s="29">
        <v>6221</v>
      </c>
      <c r="D231" s="44" t="s">
        <v>2960</v>
      </c>
      <c r="G231" s="12" t="s">
        <v>37</v>
      </c>
      <c r="H231" s="12"/>
      <c r="I231" s="29">
        <v>2634</v>
      </c>
    </row>
    <row r="232" spans="1:9" ht="16.5" customHeight="1" x14ac:dyDescent="0.2">
      <c r="A232" s="1" t="s">
        <v>185</v>
      </c>
      <c r="B232" s="12" t="s">
        <v>3664</v>
      </c>
      <c r="C232" s="29">
        <v>3359</v>
      </c>
      <c r="D232" s="44" t="s">
        <v>2965</v>
      </c>
      <c r="G232" s="12" t="s">
        <v>1175</v>
      </c>
      <c r="H232" s="12"/>
      <c r="I232" s="29">
        <v>3352</v>
      </c>
    </row>
    <row r="233" spans="1:9" ht="16.5" customHeight="1" x14ac:dyDescent="0.2">
      <c r="A233" s="1" t="s">
        <v>667</v>
      </c>
      <c r="B233" s="12" t="s">
        <v>583</v>
      </c>
      <c r="C233" s="29">
        <v>9629</v>
      </c>
      <c r="D233" s="44" t="s">
        <v>2968</v>
      </c>
      <c r="G233" s="12" t="s">
        <v>147</v>
      </c>
      <c r="H233" s="12"/>
      <c r="I233" s="29">
        <v>2652</v>
      </c>
    </row>
    <row r="234" spans="1:9" ht="16.5" customHeight="1" x14ac:dyDescent="0.2">
      <c r="A234" s="1" t="s">
        <v>491</v>
      </c>
      <c r="B234" s="12" t="s">
        <v>1095</v>
      </c>
      <c r="C234" s="29">
        <v>7535</v>
      </c>
      <c r="D234" s="44" t="s">
        <v>2970</v>
      </c>
      <c r="G234" s="12" t="s">
        <v>1590</v>
      </c>
      <c r="H234" s="12"/>
      <c r="I234" s="29">
        <v>2310</v>
      </c>
    </row>
    <row r="235" spans="1:9" ht="16.5" customHeight="1" x14ac:dyDescent="0.2">
      <c r="A235" s="1" t="s">
        <v>203</v>
      </c>
      <c r="B235" s="12" t="s">
        <v>13</v>
      </c>
      <c r="C235" s="29">
        <v>3433</v>
      </c>
      <c r="D235" s="44" t="s">
        <v>2972</v>
      </c>
      <c r="G235" s="12" t="s">
        <v>3662</v>
      </c>
      <c r="H235" s="12"/>
      <c r="I235" s="29">
        <v>2513</v>
      </c>
    </row>
    <row r="236" spans="1:9" ht="16.5" customHeight="1" x14ac:dyDescent="0.2">
      <c r="A236" s="1" t="s">
        <v>41</v>
      </c>
      <c r="B236" s="12" t="s">
        <v>1649</v>
      </c>
      <c r="C236" s="29">
        <v>5132</v>
      </c>
      <c r="D236" s="44" t="s">
        <v>2974</v>
      </c>
      <c r="G236" s="12" t="s">
        <v>805</v>
      </c>
      <c r="H236" s="12"/>
      <c r="I236" s="29">
        <v>1219</v>
      </c>
    </row>
    <row r="237" spans="1:9" ht="16.5" customHeight="1" x14ac:dyDescent="0.2">
      <c r="A237" s="1" t="s">
        <v>21</v>
      </c>
      <c r="B237" s="12" t="s">
        <v>1334</v>
      </c>
      <c r="C237" s="29">
        <v>4224</v>
      </c>
      <c r="D237" s="44" t="s">
        <v>2977</v>
      </c>
      <c r="G237" s="12" t="s">
        <v>393</v>
      </c>
      <c r="H237" s="12"/>
      <c r="I237" s="28">
        <v>1420</v>
      </c>
    </row>
    <row r="238" spans="1:9" ht="16.5" customHeight="1" x14ac:dyDescent="0.2">
      <c r="A238" s="1" t="s">
        <v>191</v>
      </c>
      <c r="B238" s="12" t="s">
        <v>1561</v>
      </c>
      <c r="C238" s="29">
        <v>9622</v>
      </c>
      <c r="D238" s="44" t="s">
        <v>2980</v>
      </c>
      <c r="G238" s="12" t="s">
        <v>141</v>
      </c>
      <c r="H238" s="12"/>
      <c r="I238" s="29">
        <v>2511</v>
      </c>
    </row>
    <row r="239" spans="1:9" ht="16.5" customHeight="1" x14ac:dyDescent="0.2">
      <c r="A239" s="1" t="s">
        <v>285</v>
      </c>
      <c r="B239" s="12" t="s">
        <v>107</v>
      </c>
      <c r="C239" s="29">
        <v>4313</v>
      </c>
      <c r="D239" s="44" t="s">
        <v>2983</v>
      </c>
      <c r="G239" s="12" t="s">
        <v>889</v>
      </c>
      <c r="H239" s="12"/>
      <c r="I239" s="29">
        <v>3118</v>
      </c>
    </row>
    <row r="240" spans="1:9" ht="16.5" customHeight="1" x14ac:dyDescent="0.2">
      <c r="A240" s="1" t="s">
        <v>25</v>
      </c>
      <c r="B240" s="12" t="s">
        <v>759</v>
      </c>
      <c r="C240" s="29">
        <v>5131</v>
      </c>
      <c r="D240" s="44" t="s">
        <v>2988</v>
      </c>
      <c r="G240" s="12" t="s">
        <v>1424</v>
      </c>
      <c r="H240" s="12"/>
      <c r="I240" s="29">
        <v>1111</v>
      </c>
    </row>
    <row r="241" spans="1:9" ht="16.5" customHeight="1" x14ac:dyDescent="0.2">
      <c r="A241" s="1" t="s">
        <v>379</v>
      </c>
      <c r="B241" s="12" t="s">
        <v>1634</v>
      </c>
      <c r="C241" s="29">
        <v>6111</v>
      </c>
      <c r="D241" s="44" t="s">
        <v>2991</v>
      </c>
      <c r="G241" s="12" t="s">
        <v>293</v>
      </c>
      <c r="H241" s="12"/>
      <c r="I241" s="29">
        <v>2632</v>
      </c>
    </row>
    <row r="242" spans="1:9" ht="16.5" customHeight="1" x14ac:dyDescent="0.2">
      <c r="A242" s="1" t="s">
        <v>111</v>
      </c>
      <c r="B242" s="12" t="s">
        <v>545</v>
      </c>
      <c r="C242" s="28">
        <v>5412</v>
      </c>
      <c r="D242" s="44" t="s">
        <v>2995</v>
      </c>
      <c r="G242" s="12" t="s">
        <v>455</v>
      </c>
      <c r="H242" s="12"/>
      <c r="I242" s="29">
        <v>1431</v>
      </c>
    </row>
    <row r="243" spans="1:9" ht="16.5" customHeight="1" x14ac:dyDescent="0.2">
      <c r="A243" s="1" t="s">
        <v>33</v>
      </c>
      <c r="B243" s="12" t="s">
        <v>1358</v>
      </c>
      <c r="C243" s="29">
        <v>4222</v>
      </c>
      <c r="D243" s="44" t="s">
        <v>3000</v>
      </c>
      <c r="G243" s="12" t="s">
        <v>121</v>
      </c>
      <c r="H243" s="12"/>
      <c r="I243" s="29">
        <v>1221</v>
      </c>
    </row>
    <row r="244" spans="1:9" ht="16.5" customHeight="1" x14ac:dyDescent="0.2">
      <c r="A244" s="1" t="s">
        <v>383</v>
      </c>
      <c r="B244" s="12" t="s">
        <v>1694</v>
      </c>
      <c r="C244" s="29">
        <v>6129</v>
      </c>
      <c r="D244" s="39" t="s">
        <v>3004</v>
      </c>
      <c r="G244" s="12" t="s">
        <v>81</v>
      </c>
      <c r="H244" s="12"/>
      <c r="I244" s="29">
        <v>2632</v>
      </c>
    </row>
    <row r="245" spans="1:9" ht="16.5" customHeight="1" x14ac:dyDescent="0.2">
      <c r="A245" s="1" t="s">
        <v>49</v>
      </c>
      <c r="B245" s="12" t="s">
        <v>235</v>
      </c>
      <c r="C245" s="29">
        <v>9510</v>
      </c>
      <c r="D245" s="44" t="s">
        <v>3008</v>
      </c>
      <c r="G245" s="12" t="s">
        <v>217</v>
      </c>
      <c r="H245" s="12"/>
      <c r="I245" s="29">
        <v>1321</v>
      </c>
    </row>
    <row r="246" spans="1:9" ht="16.5" customHeight="1" x14ac:dyDescent="0.2">
      <c r="A246" s="1" t="s">
        <v>95</v>
      </c>
      <c r="B246" s="13" t="s">
        <v>79</v>
      </c>
      <c r="C246" s="29">
        <v>2262</v>
      </c>
      <c r="D246" s="44" t="s">
        <v>3013</v>
      </c>
      <c r="G246" s="12" t="s">
        <v>895</v>
      </c>
      <c r="H246" s="12"/>
      <c r="I246" s="29">
        <v>3334</v>
      </c>
    </row>
    <row r="247" spans="1:9" ht="16.5" customHeight="1" x14ac:dyDescent="0.2">
      <c r="A247" s="1" t="s">
        <v>15</v>
      </c>
      <c r="B247" s="12" t="s">
        <v>1580</v>
      </c>
      <c r="C247" s="28">
        <v>3313</v>
      </c>
      <c r="D247" s="44" t="s">
        <v>3019</v>
      </c>
      <c r="G247" s="12" t="s">
        <v>393</v>
      </c>
      <c r="H247" s="12"/>
      <c r="I247" s="29">
        <v>1120</v>
      </c>
    </row>
    <row r="248" spans="1:9" ht="16.5" customHeight="1" x14ac:dyDescent="0.2">
      <c r="A248" s="1" t="s">
        <v>183</v>
      </c>
      <c r="B248" s="12" t="s">
        <v>3680</v>
      </c>
      <c r="C248" s="29">
        <v>2342</v>
      </c>
      <c r="D248" s="44" t="s">
        <v>3022</v>
      </c>
      <c r="G248" s="12" t="s">
        <v>1376</v>
      </c>
      <c r="H248" s="12"/>
      <c r="I248" s="29">
        <v>3312</v>
      </c>
    </row>
    <row r="249" spans="1:9" ht="16.5" customHeight="1" x14ac:dyDescent="0.2">
      <c r="A249" s="1" t="s">
        <v>499</v>
      </c>
      <c r="B249" s="13" t="s">
        <v>317</v>
      </c>
      <c r="C249" s="29">
        <v>9112</v>
      </c>
      <c r="D249" s="44" t="s">
        <v>3025</v>
      </c>
      <c r="G249" s="12" t="s">
        <v>1598</v>
      </c>
      <c r="H249" s="12"/>
      <c r="I249" s="29">
        <v>2310</v>
      </c>
    </row>
    <row r="250" spans="1:9" ht="16.5" customHeight="1" x14ac:dyDescent="0.2">
      <c r="A250" s="1" t="s">
        <v>5</v>
      </c>
      <c r="B250" s="12" t="s">
        <v>173</v>
      </c>
      <c r="C250" s="29">
        <v>9123</v>
      </c>
      <c r="D250" s="44" t="s">
        <v>3027</v>
      </c>
      <c r="G250" s="12" t="s">
        <v>143</v>
      </c>
      <c r="H250" s="12"/>
      <c r="I250" s="29">
        <v>1112</v>
      </c>
    </row>
    <row r="251" spans="1:9" ht="16.5" customHeight="1" x14ac:dyDescent="0.2">
      <c r="A251" s="1" t="s">
        <v>303</v>
      </c>
      <c r="B251" s="12" t="s">
        <v>3684</v>
      </c>
      <c r="C251" s="29">
        <v>9334</v>
      </c>
      <c r="D251" s="44" t="s">
        <v>3029</v>
      </c>
      <c r="G251" s="12" t="s">
        <v>891</v>
      </c>
      <c r="H251" s="12"/>
      <c r="I251" s="29">
        <v>3113</v>
      </c>
    </row>
    <row r="252" spans="1:9" ht="16.5" customHeight="1" x14ac:dyDescent="0.2">
      <c r="A252" s="1" t="s">
        <v>65</v>
      </c>
      <c r="B252" s="12" t="s">
        <v>1702</v>
      </c>
      <c r="C252" s="28">
        <v>5311</v>
      </c>
      <c r="D252" s="44" t="s">
        <v>3033</v>
      </c>
      <c r="G252" s="12" t="s">
        <v>311</v>
      </c>
      <c r="H252" s="12"/>
      <c r="I252" s="29">
        <v>1323</v>
      </c>
    </row>
    <row r="253" spans="1:9" ht="16.5" customHeight="1" x14ac:dyDescent="0.2">
      <c r="A253" s="1" t="s">
        <v>247</v>
      </c>
      <c r="B253" s="12" t="s">
        <v>1481</v>
      </c>
      <c r="C253" s="29">
        <v>7544</v>
      </c>
      <c r="D253" s="39" t="s">
        <v>3040</v>
      </c>
      <c r="G253" s="12" t="s">
        <v>243</v>
      </c>
      <c r="H253" s="12"/>
      <c r="I253" s="29">
        <v>2149</v>
      </c>
    </row>
    <row r="254" spans="1:9" ht="16.5" customHeight="1" x14ac:dyDescent="0.2">
      <c r="A254" s="1" t="s">
        <v>13</v>
      </c>
      <c r="B254" s="12" t="s">
        <v>479</v>
      </c>
      <c r="C254" s="29">
        <v>3256</v>
      </c>
      <c r="D254" s="39" t="s">
        <v>3043</v>
      </c>
      <c r="G254" s="12" t="s">
        <v>393</v>
      </c>
      <c r="H254" s="12"/>
      <c r="I254" s="29">
        <v>1114</v>
      </c>
    </row>
    <row r="255" spans="1:9" ht="16.5" customHeight="1" x14ac:dyDescent="0.2">
      <c r="A255" s="1" t="s">
        <v>173</v>
      </c>
      <c r="B255" s="12" t="s">
        <v>389</v>
      </c>
      <c r="C255" s="29">
        <v>5211</v>
      </c>
      <c r="D255" s="39" t="s">
        <v>3045</v>
      </c>
      <c r="G255" s="12" t="s">
        <v>437</v>
      </c>
      <c r="H255" s="12"/>
      <c r="I255" s="29">
        <v>2413</v>
      </c>
    </row>
    <row r="256" spans="1:9" ht="16.5" customHeight="1" x14ac:dyDescent="0.2">
      <c r="A256" s="1" t="s">
        <v>1069</v>
      </c>
      <c r="B256" s="12" t="s">
        <v>1606</v>
      </c>
      <c r="C256" s="29">
        <v>9613</v>
      </c>
      <c r="D256" s="44" t="s">
        <v>3049</v>
      </c>
      <c r="G256" s="12" t="s">
        <v>789</v>
      </c>
      <c r="H256" s="12"/>
      <c r="I256" s="29">
        <v>8343</v>
      </c>
    </row>
    <row r="257" spans="1:9" ht="16.5" customHeight="1" x14ac:dyDescent="0.2">
      <c r="A257" s="1" t="s">
        <v>579</v>
      </c>
      <c r="B257" s="12" t="s">
        <v>29</v>
      </c>
      <c r="C257" s="29">
        <v>3251</v>
      </c>
      <c r="D257" s="44" t="s">
        <v>3052</v>
      </c>
      <c r="G257" s="12" t="s">
        <v>375</v>
      </c>
      <c r="H257" s="12"/>
      <c r="I257" s="29">
        <v>2354</v>
      </c>
    </row>
    <row r="258" spans="1:9" ht="16.5" customHeight="1" x14ac:dyDescent="0.2">
      <c r="A258" s="1" t="s">
        <v>761</v>
      </c>
      <c r="B258" s="12" t="s">
        <v>1594</v>
      </c>
      <c r="C258" s="29">
        <v>2641</v>
      </c>
      <c r="D258" s="39" t="s">
        <v>3055</v>
      </c>
      <c r="G258" s="12" t="s">
        <v>183</v>
      </c>
      <c r="H258" s="12"/>
      <c r="I258" s="29">
        <v>2264</v>
      </c>
    </row>
    <row r="259" spans="1:9" ht="16.5" customHeight="1" x14ac:dyDescent="0.2">
      <c r="A259" s="1" t="s">
        <v>441</v>
      </c>
      <c r="B259" s="12" t="s">
        <v>297</v>
      </c>
      <c r="C259" s="29">
        <v>3221</v>
      </c>
      <c r="D259" s="39" t="s">
        <v>3058</v>
      </c>
      <c r="G259" s="12" t="s">
        <v>271</v>
      </c>
      <c r="H259" s="12"/>
      <c r="I259" s="29">
        <v>2263</v>
      </c>
    </row>
    <row r="260" spans="1:9" ht="16.5" customHeight="1" x14ac:dyDescent="0.2">
      <c r="A260" s="1" t="s">
        <v>505</v>
      </c>
      <c r="B260" s="12" t="s">
        <v>1205</v>
      </c>
      <c r="C260" s="29">
        <v>7133</v>
      </c>
      <c r="D260" s="39" t="s">
        <v>3061</v>
      </c>
      <c r="G260" s="12" t="s">
        <v>1604</v>
      </c>
      <c r="H260" s="12"/>
      <c r="I260" s="29">
        <v>2310</v>
      </c>
    </row>
    <row r="261" spans="1:9" ht="16.5" customHeight="1" x14ac:dyDescent="0.2">
      <c r="A261" s="1" t="s">
        <v>363</v>
      </c>
      <c r="B261" s="12" t="s">
        <v>135</v>
      </c>
      <c r="C261" s="29">
        <v>5411</v>
      </c>
      <c r="D261" s="39" t="s">
        <v>3066</v>
      </c>
      <c r="G261" s="12" t="s">
        <v>695</v>
      </c>
      <c r="H261" s="12"/>
      <c r="I261" s="29">
        <v>2114</v>
      </c>
    </row>
    <row r="262" spans="1:9" ht="16.5" customHeight="1" x14ac:dyDescent="0.2">
      <c r="A262" s="1" t="s">
        <v>439</v>
      </c>
      <c r="B262" s="12" t="s">
        <v>585</v>
      </c>
      <c r="C262" s="29">
        <v>5230</v>
      </c>
      <c r="D262" s="39" t="s">
        <v>3069</v>
      </c>
      <c r="G262" s="12" t="s">
        <v>1554</v>
      </c>
      <c r="H262" s="12"/>
      <c r="I262" s="29">
        <v>2635</v>
      </c>
    </row>
    <row r="263" spans="1:9" ht="16.5" customHeight="1" x14ac:dyDescent="0.2">
      <c r="A263" s="1" t="s">
        <v>281</v>
      </c>
      <c r="B263" s="12" t="s">
        <v>1588</v>
      </c>
      <c r="C263" s="29">
        <v>3212</v>
      </c>
      <c r="D263" s="39" t="s">
        <v>3073</v>
      </c>
      <c r="G263" s="12" t="s">
        <v>129</v>
      </c>
      <c r="H263" s="12"/>
      <c r="I263" s="29">
        <v>2149</v>
      </c>
    </row>
    <row r="264" spans="1:9" ht="16.5" customHeight="1" x14ac:dyDescent="0.2">
      <c r="A264" s="1" t="s">
        <v>369</v>
      </c>
      <c r="B264" s="12" t="s">
        <v>3688</v>
      </c>
      <c r="C264" s="28">
        <v>3322</v>
      </c>
      <c r="D264" s="39" t="s">
        <v>3076</v>
      </c>
      <c r="G264" s="12" t="s">
        <v>567</v>
      </c>
      <c r="H264" s="12"/>
      <c r="I264" s="29">
        <v>2631</v>
      </c>
    </row>
    <row r="265" spans="1:9" ht="16.5" customHeight="1" x14ac:dyDescent="0.2">
      <c r="A265" s="1" t="s">
        <v>1127</v>
      </c>
      <c r="B265" s="12" t="s">
        <v>923</v>
      </c>
      <c r="C265" s="29">
        <v>2221</v>
      </c>
      <c r="D265" s="39" t="s">
        <v>3082</v>
      </c>
      <c r="G265" s="12" t="s">
        <v>1834</v>
      </c>
      <c r="H265" s="12"/>
      <c r="I265" s="29">
        <v>5152</v>
      </c>
    </row>
    <row r="266" spans="1:9" ht="16.5" customHeight="1" x14ac:dyDescent="0.2">
      <c r="A266" s="1" t="s">
        <v>267</v>
      </c>
      <c r="B266" s="12" t="s">
        <v>3673</v>
      </c>
      <c r="C266" s="29">
        <v>5223</v>
      </c>
      <c r="D266" s="39" t="s">
        <v>3085</v>
      </c>
      <c r="G266" s="12" t="s">
        <v>105</v>
      </c>
      <c r="H266" s="12"/>
      <c r="I266" s="29">
        <v>2144</v>
      </c>
    </row>
    <row r="267" spans="1:9" ht="16.5" customHeight="1" x14ac:dyDescent="0.2">
      <c r="A267" s="1" t="s">
        <v>351</v>
      </c>
      <c r="B267" s="12" t="s">
        <v>89</v>
      </c>
      <c r="C267" s="29">
        <v>5165</v>
      </c>
      <c r="D267" s="39" t="s">
        <v>3087</v>
      </c>
      <c r="G267" s="12" t="s">
        <v>353</v>
      </c>
      <c r="H267" s="12"/>
      <c r="I267" s="29">
        <v>2111</v>
      </c>
    </row>
    <row r="268" spans="1:9" ht="16.5" customHeight="1" x14ac:dyDescent="0.2">
      <c r="A268" s="1" t="s">
        <v>497</v>
      </c>
      <c r="B268" s="12" t="s">
        <v>635</v>
      </c>
      <c r="C268" s="29">
        <v>3421</v>
      </c>
      <c r="D268" s="39" t="s">
        <v>3090</v>
      </c>
      <c r="G268" s="12" t="s">
        <v>1596</v>
      </c>
      <c r="H268" s="12"/>
      <c r="I268" s="29">
        <v>2310</v>
      </c>
    </row>
    <row r="269" spans="1:9" ht="16.5" customHeight="1" x14ac:dyDescent="0.2">
      <c r="A269" s="1" t="s">
        <v>215</v>
      </c>
      <c r="B269" s="12" t="s">
        <v>3682</v>
      </c>
      <c r="C269" s="29">
        <v>4226</v>
      </c>
      <c r="D269" s="39" t="s">
        <v>3094</v>
      </c>
      <c r="G269" s="12" t="s">
        <v>3664</v>
      </c>
      <c r="H269" s="12"/>
      <c r="I269" s="29">
        <v>3512</v>
      </c>
    </row>
    <row r="270" spans="1:9" ht="16.5" customHeight="1" x14ac:dyDescent="0.2">
      <c r="A270" s="1" t="s">
        <v>291</v>
      </c>
      <c r="B270" s="12" t="s">
        <v>323</v>
      </c>
      <c r="C270" s="29">
        <v>2621</v>
      </c>
      <c r="D270" s="39" t="s">
        <v>3097</v>
      </c>
      <c r="G270" s="12" t="s">
        <v>583</v>
      </c>
      <c r="H270" s="12"/>
      <c r="I270" s="29">
        <v>3115</v>
      </c>
    </row>
    <row r="271" spans="1:9" ht="16.5" customHeight="1" x14ac:dyDescent="0.2">
      <c r="A271" s="1" t="s">
        <v>1103</v>
      </c>
      <c r="B271" s="12" t="s">
        <v>1584</v>
      </c>
      <c r="C271" s="29">
        <v>2240</v>
      </c>
      <c r="D271" s="39" t="s">
        <v>3103</v>
      </c>
      <c r="G271" s="12" t="s">
        <v>1095</v>
      </c>
      <c r="H271" s="12"/>
      <c r="I271" s="29">
        <v>5113</v>
      </c>
    </row>
    <row r="272" spans="1:9" ht="16.5" customHeight="1" x14ac:dyDescent="0.2">
      <c r="A272" s="1" t="s">
        <v>785</v>
      </c>
      <c r="B272" s="12" t="s">
        <v>1201</v>
      </c>
      <c r="C272" s="29">
        <v>3213</v>
      </c>
      <c r="D272" s="39" t="s">
        <v>3106</v>
      </c>
      <c r="G272" s="12" t="s">
        <v>13</v>
      </c>
      <c r="H272" s="12"/>
      <c r="I272" s="29">
        <v>2266</v>
      </c>
    </row>
    <row r="273" spans="1:9" ht="16.5" customHeight="1" x14ac:dyDescent="0.2">
      <c r="A273" s="1" t="s">
        <v>17</v>
      </c>
      <c r="B273" s="12" t="s">
        <v>3687</v>
      </c>
      <c r="C273" s="29">
        <v>2250</v>
      </c>
      <c r="D273" s="39" t="s">
        <v>3108</v>
      </c>
      <c r="G273" s="12" t="s">
        <v>393</v>
      </c>
      <c r="H273" s="12"/>
      <c r="I273" s="29">
        <v>1343</v>
      </c>
    </row>
    <row r="274" spans="1:9" ht="16.5" customHeight="1" x14ac:dyDescent="0.2">
      <c r="A274" s="1" t="s">
        <v>549</v>
      </c>
      <c r="B274" s="12" t="s">
        <v>1249</v>
      </c>
      <c r="C274" s="29">
        <v>4414</v>
      </c>
      <c r="D274" s="39" t="s">
        <v>3111</v>
      </c>
      <c r="G274" s="12" t="s">
        <v>1649</v>
      </c>
      <c r="H274" s="12"/>
      <c r="I274" s="29">
        <v>2310</v>
      </c>
    </row>
    <row r="275" spans="1:9" ht="16.5" customHeight="1" x14ac:dyDescent="0.2">
      <c r="A275" s="1" t="s">
        <v>395</v>
      </c>
      <c r="B275" s="13" t="s">
        <v>315</v>
      </c>
      <c r="C275" s="29">
        <v>2659</v>
      </c>
      <c r="D275" s="39" t="s">
        <v>3114</v>
      </c>
      <c r="G275" s="12" t="s">
        <v>1334</v>
      </c>
      <c r="H275" s="12"/>
      <c r="I275" s="29">
        <v>3142</v>
      </c>
    </row>
    <row r="276" spans="1:9" ht="16.5" customHeight="1" x14ac:dyDescent="0.2">
      <c r="A276" s="1" t="s">
        <v>449</v>
      </c>
      <c r="B276" s="12" t="s">
        <v>1259</v>
      </c>
      <c r="C276" s="29">
        <v>2655</v>
      </c>
      <c r="D276" s="39" t="s">
        <v>3119</v>
      </c>
      <c r="G276" s="12" t="s">
        <v>1561</v>
      </c>
      <c r="H276" s="12"/>
      <c r="I276" s="29">
        <v>2635</v>
      </c>
    </row>
    <row r="277" spans="1:9" ht="16.5" customHeight="1" x14ac:dyDescent="0.2">
      <c r="A277" s="1" t="s">
        <v>73</v>
      </c>
      <c r="B277" s="12" t="s">
        <v>997</v>
      </c>
      <c r="C277" s="29">
        <v>3342</v>
      </c>
      <c r="D277" s="39" t="s">
        <v>3122</v>
      </c>
      <c r="G277" s="12" t="s">
        <v>107</v>
      </c>
      <c r="H277" s="12"/>
      <c r="I277" s="30">
        <v>1345</v>
      </c>
    </row>
    <row r="278" spans="1:9" ht="16.5" customHeight="1" x14ac:dyDescent="0.2">
      <c r="A278" s="1" t="s">
        <v>287</v>
      </c>
      <c r="B278" s="12" t="s">
        <v>1113</v>
      </c>
      <c r="C278" s="29">
        <v>5243</v>
      </c>
      <c r="D278" s="39" t="s">
        <v>3124</v>
      </c>
      <c r="G278" s="12" t="s">
        <v>759</v>
      </c>
      <c r="H278" s="12"/>
      <c r="I278" s="29">
        <v>3118</v>
      </c>
    </row>
    <row r="279" spans="1:9" ht="16.5" customHeight="1" x14ac:dyDescent="0.2">
      <c r="A279" s="1" t="s">
        <v>535</v>
      </c>
      <c r="B279" s="12" t="s">
        <v>815</v>
      </c>
      <c r="C279" s="29">
        <v>3258</v>
      </c>
      <c r="D279" s="39" t="s">
        <v>3126</v>
      </c>
      <c r="G279" s="12" t="s">
        <v>1634</v>
      </c>
      <c r="H279" s="12"/>
      <c r="I279" s="29">
        <v>2310</v>
      </c>
    </row>
    <row r="280" spans="1:9" ht="16.5" customHeight="1" x14ac:dyDescent="0.2">
      <c r="A280" s="1" t="s">
        <v>577</v>
      </c>
      <c r="B280" s="12" t="s">
        <v>535</v>
      </c>
      <c r="C280" s="29">
        <v>9623</v>
      </c>
      <c r="D280" s="39" t="s">
        <v>3129</v>
      </c>
      <c r="G280" s="12" t="s">
        <v>375</v>
      </c>
      <c r="H280" s="12"/>
      <c r="I280" s="29">
        <v>2353</v>
      </c>
    </row>
    <row r="281" spans="1:9" ht="16.5" customHeight="1" x14ac:dyDescent="0.2">
      <c r="A281" s="1" t="s">
        <v>205</v>
      </c>
      <c r="B281" s="12" t="s">
        <v>1125</v>
      </c>
      <c r="C281" s="29">
        <v>2432</v>
      </c>
      <c r="D281" s="39" t="s">
        <v>3134</v>
      </c>
      <c r="G281" s="12" t="s">
        <v>3662</v>
      </c>
      <c r="H281" s="12"/>
      <c r="I281" s="29">
        <v>3514</v>
      </c>
    </row>
    <row r="282" spans="1:9" ht="16.5" customHeight="1" x14ac:dyDescent="0.2">
      <c r="A282" s="1" t="s">
        <v>465</v>
      </c>
      <c r="B282" s="13" t="s">
        <v>1289</v>
      </c>
      <c r="C282" s="29">
        <v>5241</v>
      </c>
      <c r="D282" s="39" t="s">
        <v>3137</v>
      </c>
      <c r="G282" s="12" t="s">
        <v>545</v>
      </c>
      <c r="H282" s="12"/>
      <c r="I282" s="29">
        <v>2612</v>
      </c>
    </row>
    <row r="283" spans="1:9" ht="16.5" customHeight="1" x14ac:dyDescent="0.2">
      <c r="A283" s="1" t="s">
        <v>169</v>
      </c>
      <c r="B283" s="12" t="s">
        <v>57</v>
      </c>
      <c r="C283" s="29">
        <v>9111</v>
      </c>
      <c r="D283" s="39" t="s">
        <v>3140</v>
      </c>
      <c r="G283" s="12" t="s">
        <v>1358</v>
      </c>
      <c r="H283" s="12"/>
      <c r="I283" s="29">
        <v>2413</v>
      </c>
    </row>
    <row r="284" spans="1:9" ht="16.5" customHeight="1" x14ac:dyDescent="0.2">
      <c r="A284" s="1" t="s">
        <v>673</v>
      </c>
      <c r="B284" s="12" t="s">
        <v>1712</v>
      </c>
      <c r="C284" s="29">
        <v>3324</v>
      </c>
      <c r="D284" s="39" t="s">
        <v>3143</v>
      </c>
      <c r="G284" s="12" t="s">
        <v>1694</v>
      </c>
      <c r="H284" s="12"/>
      <c r="I284" s="29">
        <v>3435</v>
      </c>
    </row>
    <row r="285" spans="1:9" ht="16.5" customHeight="1" x14ac:dyDescent="0.2">
      <c r="A285" s="1" t="s">
        <v>625</v>
      </c>
      <c r="B285" s="12" t="s">
        <v>5</v>
      </c>
      <c r="C285" s="29">
        <v>5163</v>
      </c>
      <c r="D285" s="39" t="s">
        <v>3148</v>
      </c>
      <c r="G285" s="12" t="s">
        <v>235</v>
      </c>
      <c r="H285" s="12"/>
      <c r="I285" s="29">
        <v>7317</v>
      </c>
    </row>
    <row r="286" spans="1:9" ht="16.5" customHeight="1" x14ac:dyDescent="0.2">
      <c r="A286" s="1" t="s">
        <v>609</v>
      </c>
      <c r="B286" s="12" t="s">
        <v>25</v>
      </c>
      <c r="C286" s="29">
        <v>9520</v>
      </c>
      <c r="D286" s="39" t="s">
        <v>3151</v>
      </c>
      <c r="G286" s="13" t="s">
        <v>79</v>
      </c>
      <c r="H286" s="13"/>
      <c r="I286" s="28">
        <v>2132</v>
      </c>
    </row>
    <row r="287" spans="1:9" ht="16.5" customHeight="1" x14ac:dyDescent="0.2">
      <c r="A287" s="1" t="s">
        <v>481</v>
      </c>
      <c r="B287" s="12" t="s">
        <v>769</v>
      </c>
      <c r="C287" s="29">
        <v>4120</v>
      </c>
      <c r="D287" s="39" t="s">
        <v>3154</v>
      </c>
      <c r="G287" s="12" t="s">
        <v>1580</v>
      </c>
      <c r="H287" s="12"/>
      <c r="I287" s="29">
        <v>2310</v>
      </c>
    </row>
    <row r="288" spans="1:9" ht="16.5" customHeight="1" x14ac:dyDescent="0.2">
      <c r="A288" s="1" t="s">
        <v>855</v>
      </c>
      <c r="B288" s="12" t="s">
        <v>711</v>
      </c>
      <c r="C288" s="29">
        <v>2230</v>
      </c>
      <c r="D288" s="39" t="s">
        <v>3158</v>
      </c>
      <c r="G288" s="12" t="s">
        <v>3680</v>
      </c>
      <c r="H288" s="12"/>
      <c r="I288" s="29">
        <v>5321</v>
      </c>
    </row>
    <row r="289" spans="1:9" ht="16.5" customHeight="1" x14ac:dyDescent="0.2">
      <c r="A289" s="1" t="s">
        <v>1049</v>
      </c>
      <c r="B289" s="12" t="s">
        <v>1571</v>
      </c>
      <c r="C289" s="29">
        <v>2351</v>
      </c>
      <c r="D289" s="39" t="s">
        <v>3161</v>
      </c>
      <c r="G289" s="13" t="s">
        <v>317</v>
      </c>
      <c r="H289" s="13"/>
      <c r="I289" s="28">
        <v>5169</v>
      </c>
    </row>
    <row r="290" spans="1:9" ht="16.5" customHeight="1" x14ac:dyDescent="0.2">
      <c r="A290" s="1" t="s">
        <v>791</v>
      </c>
      <c r="B290" s="12" t="s">
        <v>415</v>
      </c>
      <c r="C290" s="29">
        <v>6114</v>
      </c>
      <c r="D290" s="39" t="s">
        <v>3165</v>
      </c>
      <c r="G290" s="12" t="s">
        <v>173</v>
      </c>
      <c r="H290" s="12"/>
      <c r="I290" s="29">
        <v>3255</v>
      </c>
    </row>
    <row r="291" spans="1:9" ht="16.5" customHeight="1" x14ac:dyDescent="0.2">
      <c r="A291" s="1" t="s">
        <v>993</v>
      </c>
      <c r="B291" s="13" t="s">
        <v>1778</v>
      </c>
      <c r="C291" s="28">
        <v>3311</v>
      </c>
      <c r="D291" s="39" t="s">
        <v>3169</v>
      </c>
      <c r="G291" s="12" t="s">
        <v>3684</v>
      </c>
      <c r="H291" s="12"/>
      <c r="I291" s="29">
        <v>9412</v>
      </c>
    </row>
    <row r="292" spans="1:9" ht="16.5" customHeight="1" x14ac:dyDescent="0.2">
      <c r="A292" s="1" t="s">
        <v>699</v>
      </c>
      <c r="B292" s="12" t="s">
        <v>1396</v>
      </c>
      <c r="C292" s="29">
        <v>4323</v>
      </c>
      <c r="D292" s="39" t="s">
        <v>3173</v>
      </c>
      <c r="G292" s="12" t="s">
        <v>1702</v>
      </c>
      <c r="H292" s="12"/>
      <c r="I292" s="29">
        <v>3435</v>
      </c>
    </row>
    <row r="293" spans="1:9" ht="16.5" customHeight="1" x14ac:dyDescent="0.2">
      <c r="A293" s="1" t="s">
        <v>195</v>
      </c>
      <c r="B293" s="12" t="s">
        <v>103</v>
      </c>
      <c r="C293" s="29">
        <v>5246</v>
      </c>
      <c r="D293" s="39" t="s">
        <v>3176</v>
      </c>
      <c r="G293" s="12" t="s">
        <v>1481</v>
      </c>
      <c r="H293" s="12"/>
      <c r="I293" s="29">
        <v>2529</v>
      </c>
    </row>
    <row r="294" spans="1:9" ht="16.5" customHeight="1" x14ac:dyDescent="0.2">
      <c r="A294" s="1" t="s">
        <v>39</v>
      </c>
      <c r="B294" s="12" t="s">
        <v>897</v>
      </c>
      <c r="C294" s="29">
        <v>2222</v>
      </c>
      <c r="D294" s="39" t="s">
        <v>3179</v>
      </c>
      <c r="G294" s="12" t="s">
        <v>137</v>
      </c>
      <c r="H294" s="12"/>
      <c r="I294" s="29">
        <v>1222</v>
      </c>
    </row>
    <row r="295" spans="1:9" ht="16.5" customHeight="1" x14ac:dyDescent="0.2">
      <c r="A295" s="1" t="s">
        <v>23</v>
      </c>
      <c r="B295" s="12" t="s">
        <v>93</v>
      </c>
      <c r="C295" s="29">
        <v>5151</v>
      </c>
      <c r="D295" s="39" t="s">
        <v>3181</v>
      </c>
      <c r="G295" s="12" t="s">
        <v>393</v>
      </c>
      <c r="H295" s="12"/>
      <c r="I295" s="29">
        <v>5221</v>
      </c>
    </row>
    <row r="296" spans="1:9" ht="16.5" customHeight="1" x14ac:dyDescent="0.2">
      <c r="A296" s="1" t="s">
        <v>397</v>
      </c>
      <c r="B296" s="12" t="s">
        <v>1616</v>
      </c>
      <c r="C296" s="29">
        <v>4227</v>
      </c>
      <c r="D296" s="39" t="s">
        <v>3185</v>
      </c>
      <c r="G296" s="12" t="s">
        <v>479</v>
      </c>
      <c r="H296" s="12"/>
      <c r="I296" s="29">
        <v>3141</v>
      </c>
    </row>
    <row r="297" spans="1:9" ht="16.5" customHeight="1" x14ac:dyDescent="0.2">
      <c r="A297" s="1" t="s">
        <v>581</v>
      </c>
      <c r="B297" s="12" t="s">
        <v>993</v>
      </c>
      <c r="C297" s="29">
        <v>4322</v>
      </c>
      <c r="D297" s="39" t="s">
        <v>3187</v>
      </c>
      <c r="G297" s="12" t="s">
        <v>375</v>
      </c>
      <c r="H297" s="12"/>
      <c r="I297" s="29">
        <v>2355</v>
      </c>
    </row>
    <row r="298" spans="1:9" ht="16.5" customHeight="1" x14ac:dyDescent="0.2">
      <c r="A298" s="1" t="s">
        <v>279</v>
      </c>
      <c r="B298" s="12" t="s">
        <v>349</v>
      </c>
      <c r="C298" s="29">
        <v>6222</v>
      </c>
      <c r="D298" s="39" t="s">
        <v>3191</v>
      </c>
      <c r="G298" s="12" t="s">
        <v>389</v>
      </c>
      <c r="H298" s="12"/>
      <c r="I298" s="29">
        <v>2146</v>
      </c>
    </row>
    <row r="299" spans="1:9" ht="16.5" customHeight="1" x14ac:dyDescent="0.2">
      <c r="A299" s="1" t="s">
        <v>507</v>
      </c>
      <c r="B299" s="12" t="s">
        <v>541</v>
      </c>
      <c r="C299" s="29">
        <v>2267</v>
      </c>
      <c r="D299" s="39" t="s">
        <v>3193</v>
      </c>
      <c r="G299" s="12" t="s">
        <v>1606</v>
      </c>
      <c r="H299" s="12"/>
      <c r="I299" s="29">
        <v>2310</v>
      </c>
    </row>
    <row r="300" spans="1:9" ht="16.5" customHeight="1" x14ac:dyDescent="0.2">
      <c r="A300" s="1" t="s">
        <v>665</v>
      </c>
      <c r="B300" s="12" t="s">
        <v>625</v>
      </c>
      <c r="C300" s="28">
        <v>3522</v>
      </c>
      <c r="D300" s="39" t="s">
        <v>3196</v>
      </c>
      <c r="G300" s="12" t="s">
        <v>29</v>
      </c>
      <c r="H300" s="12"/>
      <c r="I300" s="29">
        <v>2653</v>
      </c>
    </row>
    <row r="301" spans="1:9" ht="16.5" customHeight="1" x14ac:dyDescent="0.2">
      <c r="A301" s="1" t="s">
        <v>495</v>
      </c>
      <c r="B301" s="12" t="s">
        <v>1573</v>
      </c>
      <c r="C301" s="29">
        <v>2330</v>
      </c>
      <c r="D301" s="39" t="s">
        <v>3198</v>
      </c>
      <c r="G301" s="12" t="s">
        <v>1594</v>
      </c>
      <c r="H301" s="12"/>
      <c r="I301" s="29">
        <v>2310</v>
      </c>
    </row>
    <row r="302" spans="1:9" ht="16.5" customHeight="1" x14ac:dyDescent="0.2">
      <c r="A302" s="1" t="s">
        <v>323</v>
      </c>
      <c r="B302" s="12" t="s">
        <v>959</v>
      </c>
      <c r="C302" s="29">
        <v>2523</v>
      </c>
      <c r="D302" s="39" t="s">
        <v>3200</v>
      </c>
      <c r="G302" s="12" t="s">
        <v>297</v>
      </c>
      <c r="H302" s="12"/>
      <c r="I302" s="29">
        <v>2131</v>
      </c>
    </row>
    <row r="303" spans="1:9" ht="16.5" customHeight="1" x14ac:dyDescent="0.2">
      <c r="A303" s="1" t="s">
        <v>967</v>
      </c>
      <c r="B303" s="12" t="s">
        <v>127</v>
      </c>
      <c r="C303" s="29">
        <v>2611</v>
      </c>
      <c r="D303" s="39" t="s">
        <v>3205</v>
      </c>
      <c r="G303" s="12" t="s">
        <v>1205</v>
      </c>
      <c r="H303" s="12"/>
      <c r="I303" s="29">
        <v>9411</v>
      </c>
    </row>
    <row r="304" spans="1:9" ht="16.5" customHeight="1" x14ac:dyDescent="0.2">
      <c r="A304" s="1" t="s">
        <v>337</v>
      </c>
      <c r="B304" s="12" t="s">
        <v>867</v>
      </c>
      <c r="C304" s="29">
        <v>2619</v>
      </c>
      <c r="D304" s="39" t="s">
        <v>3208</v>
      </c>
      <c r="G304" s="12" t="s">
        <v>135</v>
      </c>
      <c r="H304" s="12"/>
      <c r="I304" s="29">
        <v>2131</v>
      </c>
    </row>
    <row r="305" spans="1:9" ht="16.5" customHeight="1" x14ac:dyDescent="0.2">
      <c r="A305" s="1" t="s">
        <v>647</v>
      </c>
      <c r="B305" s="12" t="s">
        <v>1518</v>
      </c>
      <c r="C305" s="29">
        <v>2143</v>
      </c>
      <c r="D305" s="39" t="s">
        <v>3211</v>
      </c>
      <c r="G305" s="12" t="s">
        <v>585</v>
      </c>
      <c r="H305" s="12"/>
      <c r="I305" s="29">
        <v>3432</v>
      </c>
    </row>
    <row r="306" spans="1:9" ht="16.5" customHeight="1" x14ac:dyDescent="0.2">
      <c r="A306" s="1" t="s">
        <v>423</v>
      </c>
      <c r="B306" s="12" t="s">
        <v>267</v>
      </c>
      <c r="C306" s="29">
        <v>3252</v>
      </c>
      <c r="D306" s="39" t="s">
        <v>3215</v>
      </c>
      <c r="G306" s="12" t="s">
        <v>91</v>
      </c>
      <c r="H306" s="12"/>
      <c r="I306" s="29">
        <v>2423</v>
      </c>
    </row>
    <row r="307" spans="1:9" ht="16.5" customHeight="1" x14ac:dyDescent="0.2">
      <c r="A307" s="1" t="s">
        <v>489</v>
      </c>
      <c r="B307" s="12" t="s">
        <v>201</v>
      </c>
      <c r="C307" s="28">
        <v>2433</v>
      </c>
      <c r="D307" s="39" t="s">
        <v>3218</v>
      </c>
      <c r="G307" s="12" t="s">
        <v>1588</v>
      </c>
      <c r="H307" s="12"/>
      <c r="I307" s="29">
        <v>2310</v>
      </c>
    </row>
    <row r="308" spans="1:9" ht="16.5" customHeight="1" x14ac:dyDescent="0.2">
      <c r="A308" s="1" t="s">
        <v>1233</v>
      </c>
      <c r="B308" s="12" t="s">
        <v>605</v>
      </c>
      <c r="C308" s="29">
        <v>3341</v>
      </c>
      <c r="D308" s="39" t="s">
        <v>3220</v>
      </c>
      <c r="G308" s="12" t="s">
        <v>3688</v>
      </c>
      <c r="H308" s="12"/>
      <c r="I308" s="29">
        <v>4312</v>
      </c>
    </row>
    <row r="309" spans="1:9" ht="16.5" customHeight="1" x14ac:dyDescent="0.2">
      <c r="A309" s="1" t="s">
        <v>959</v>
      </c>
      <c r="B309" s="12" t="s">
        <v>983</v>
      </c>
      <c r="C309" s="29">
        <v>6310</v>
      </c>
      <c r="D309" s="39" t="s">
        <v>3225</v>
      </c>
      <c r="G309" s="12" t="s">
        <v>923</v>
      </c>
      <c r="H309" s="12"/>
      <c r="I309" s="29">
        <v>5120</v>
      </c>
    </row>
    <row r="310" spans="1:9" ht="16.5" customHeight="1" x14ac:dyDescent="0.2">
      <c r="A310" s="1" t="s">
        <v>591</v>
      </c>
      <c r="B310" s="12" t="s">
        <v>591</v>
      </c>
      <c r="C310" s="29">
        <v>6330</v>
      </c>
      <c r="D310" s="39" t="s">
        <v>3228</v>
      </c>
      <c r="G310" s="12" t="s">
        <v>1669</v>
      </c>
      <c r="H310" s="12"/>
      <c r="I310" s="29">
        <v>2353</v>
      </c>
    </row>
    <row r="311" spans="1:9" ht="16.5" customHeight="1" x14ac:dyDescent="0.2">
      <c r="A311" s="1" t="s">
        <v>749</v>
      </c>
      <c r="B311" s="12" t="s">
        <v>859</v>
      </c>
      <c r="C311" s="29">
        <v>9211</v>
      </c>
      <c r="D311" s="39" t="s">
        <v>3231</v>
      </c>
      <c r="G311" s="12" t="s">
        <v>3673</v>
      </c>
      <c r="H311" s="12"/>
      <c r="I311" s="29">
        <v>2212</v>
      </c>
    </row>
    <row r="312" spans="1:9" ht="16.5" customHeight="1" x14ac:dyDescent="0.2">
      <c r="A312" s="1" t="s">
        <v>341</v>
      </c>
      <c r="B312" s="12" t="s">
        <v>575</v>
      </c>
      <c r="C312" s="29">
        <v>9213</v>
      </c>
      <c r="D312" s="39" t="s">
        <v>3234</v>
      </c>
      <c r="G312" s="12" t="s">
        <v>89</v>
      </c>
      <c r="H312" s="12"/>
      <c r="I312" s="29">
        <v>2132</v>
      </c>
    </row>
    <row r="313" spans="1:9" ht="16.5" customHeight="1" x14ac:dyDescent="0.2">
      <c r="A313" s="1" t="s">
        <v>701</v>
      </c>
      <c r="B313" s="12" t="s">
        <v>153</v>
      </c>
      <c r="C313" s="29">
        <v>6320</v>
      </c>
      <c r="D313" s="39" t="s">
        <v>3237</v>
      </c>
      <c r="G313" s="12" t="s">
        <v>635</v>
      </c>
      <c r="H313" s="12"/>
      <c r="I313" s="29">
        <v>3521</v>
      </c>
    </row>
    <row r="314" spans="1:9" ht="16.5" customHeight="1" x14ac:dyDescent="0.2">
      <c r="A314" s="1" t="s">
        <v>885</v>
      </c>
      <c r="B314" s="12" t="s">
        <v>555</v>
      </c>
      <c r="C314" s="29">
        <v>9212</v>
      </c>
      <c r="D314" s="39" t="s">
        <v>3240</v>
      </c>
      <c r="G314" s="12" t="s">
        <v>3682</v>
      </c>
      <c r="H314" s="12"/>
      <c r="I314" s="29">
        <v>5329</v>
      </c>
    </row>
    <row r="315" spans="1:9" ht="16.5" customHeight="1" x14ac:dyDescent="0.2">
      <c r="A315" s="1" t="s">
        <v>923</v>
      </c>
      <c r="B315" s="13" t="s">
        <v>1019</v>
      </c>
      <c r="C315" s="29">
        <v>9216</v>
      </c>
      <c r="D315" s="39" t="s">
        <v>3243</v>
      </c>
      <c r="G315" s="12" t="s">
        <v>323</v>
      </c>
      <c r="H315" s="12"/>
      <c r="I315" s="29">
        <v>5419</v>
      </c>
    </row>
    <row r="316" spans="1:9" ht="16.5" customHeight="1" x14ac:dyDescent="0.2">
      <c r="A316" s="1" t="s">
        <v>485</v>
      </c>
      <c r="B316" s="12" t="s">
        <v>543</v>
      </c>
      <c r="C316" s="29">
        <v>6340</v>
      </c>
      <c r="D316" s="39" t="s">
        <v>3246</v>
      </c>
      <c r="G316" s="12" t="s">
        <v>1584</v>
      </c>
      <c r="H316" s="12"/>
      <c r="I316" s="29">
        <v>2310</v>
      </c>
    </row>
    <row r="317" spans="1:9" ht="16.5" customHeight="1" x14ac:dyDescent="0.2">
      <c r="A317" s="1" t="s">
        <v>1285</v>
      </c>
      <c r="B317" s="12" t="s">
        <v>965</v>
      </c>
      <c r="C317" s="29">
        <v>9215</v>
      </c>
      <c r="D317" s="39" t="s">
        <v>3250</v>
      </c>
      <c r="G317" s="12" t="s">
        <v>1201</v>
      </c>
      <c r="H317" s="12"/>
      <c r="I317" s="29">
        <v>8321</v>
      </c>
    </row>
    <row r="318" spans="1:9" ht="16.5" customHeight="1" x14ac:dyDescent="0.2">
      <c r="A318" s="1" t="s">
        <v>1205</v>
      </c>
      <c r="B318" s="12" t="s">
        <v>887</v>
      </c>
      <c r="C318" s="29">
        <v>3123</v>
      </c>
      <c r="D318" s="39" t="s">
        <v>3253</v>
      </c>
      <c r="G318" s="12" t="s">
        <v>3687</v>
      </c>
      <c r="H318" s="12"/>
      <c r="I318" s="29">
        <v>5249</v>
      </c>
    </row>
    <row r="319" spans="1:9" ht="16.5" customHeight="1" x14ac:dyDescent="0.2">
      <c r="A319" s="1" t="s">
        <v>1019</v>
      </c>
      <c r="B319" s="12" t="s">
        <v>1217</v>
      </c>
      <c r="C319" s="29">
        <v>3121</v>
      </c>
      <c r="D319" s="39" t="s">
        <v>3257</v>
      </c>
      <c r="G319" s="12" t="s">
        <v>1249</v>
      </c>
      <c r="H319" s="12"/>
      <c r="I319" s="29">
        <v>9214</v>
      </c>
    </row>
    <row r="320" spans="1:9" ht="16.5" customHeight="1" x14ac:dyDescent="0.2">
      <c r="A320" s="1" t="s">
        <v>847</v>
      </c>
      <c r="B320" s="12" t="s">
        <v>125</v>
      </c>
      <c r="C320" s="29">
        <v>7213</v>
      </c>
      <c r="D320" s="39" t="s">
        <v>3260</v>
      </c>
      <c r="G320" s="12" t="s">
        <v>1762</v>
      </c>
      <c r="H320" s="12"/>
      <c r="I320" s="29">
        <v>3230</v>
      </c>
    </row>
    <row r="321" spans="1:9" ht="16.5" customHeight="1" x14ac:dyDescent="0.2">
      <c r="A321" s="1" t="s">
        <v>1145</v>
      </c>
      <c r="B321" s="13" t="s">
        <v>1229</v>
      </c>
      <c r="C321" s="29">
        <v>7112</v>
      </c>
      <c r="D321" s="39" t="s">
        <v>3263</v>
      </c>
      <c r="G321" s="13" t="s">
        <v>315</v>
      </c>
      <c r="H321" s="13"/>
      <c r="I321" s="28">
        <v>3339</v>
      </c>
    </row>
    <row r="322" spans="1:9" ht="16.5" customHeight="1" x14ac:dyDescent="0.2">
      <c r="A322" s="1" t="s">
        <v>1267</v>
      </c>
      <c r="B322" s="12" t="s">
        <v>645</v>
      </c>
      <c r="C322" s="29">
        <v>7113</v>
      </c>
      <c r="D322" s="39" t="s">
        <v>3266</v>
      </c>
      <c r="G322" s="12" t="s">
        <v>1259</v>
      </c>
      <c r="H322" s="12"/>
      <c r="I322" s="29">
        <v>4225</v>
      </c>
    </row>
    <row r="323" spans="1:9" ht="16.5" customHeight="1" x14ac:dyDescent="0.2">
      <c r="A323" s="1" t="s">
        <v>1187</v>
      </c>
      <c r="B323" s="12" t="s">
        <v>1067</v>
      </c>
      <c r="C323" s="29">
        <v>7115</v>
      </c>
      <c r="D323" s="39" t="s">
        <v>3269</v>
      </c>
      <c r="G323" s="12" t="s">
        <v>997</v>
      </c>
      <c r="H323" s="12"/>
      <c r="I323" s="29">
        <v>3334</v>
      </c>
    </row>
    <row r="324" spans="1:9" ht="16.5" customHeight="1" x14ac:dyDescent="0.2">
      <c r="A324" s="1" t="s">
        <v>987</v>
      </c>
      <c r="B324" s="12" t="s">
        <v>391</v>
      </c>
      <c r="C324" s="29">
        <v>7122</v>
      </c>
      <c r="D324" s="39" t="s">
        <v>3271</v>
      </c>
      <c r="G324" s="12" t="s">
        <v>1113</v>
      </c>
      <c r="H324" s="12"/>
      <c r="I324" s="29">
        <v>9412</v>
      </c>
    </row>
    <row r="325" spans="1:9" ht="16.5" customHeight="1" x14ac:dyDescent="0.2">
      <c r="A325" s="1" t="s">
        <v>1113</v>
      </c>
      <c r="B325" s="12" t="s">
        <v>1370</v>
      </c>
      <c r="C325" s="29">
        <v>7114</v>
      </c>
      <c r="D325" s="39" t="s">
        <v>3276</v>
      </c>
      <c r="G325" s="12" t="s">
        <v>815</v>
      </c>
      <c r="H325" s="12"/>
      <c r="I325" s="29">
        <v>5162</v>
      </c>
    </row>
    <row r="326" spans="1:9" ht="16.5" customHeight="1" x14ac:dyDescent="0.2">
      <c r="A326" s="1" t="s">
        <v>851</v>
      </c>
      <c r="B326" s="12" t="s">
        <v>3690</v>
      </c>
      <c r="C326" s="29">
        <v>9313</v>
      </c>
      <c r="D326" s="39" t="s">
        <v>3279</v>
      </c>
      <c r="G326" s="12" t="s">
        <v>535</v>
      </c>
      <c r="H326" s="12"/>
      <c r="I326" s="29">
        <v>5322</v>
      </c>
    </row>
    <row r="327" spans="1:9" ht="16.5" customHeight="1" x14ac:dyDescent="0.2">
      <c r="A327" s="1" t="s">
        <v>1340</v>
      </c>
      <c r="B327" s="12" t="s">
        <v>1640</v>
      </c>
      <c r="C327" s="29">
        <v>8342</v>
      </c>
      <c r="D327" s="39" t="s">
        <v>3283</v>
      </c>
      <c r="G327" s="12" t="s">
        <v>1125</v>
      </c>
      <c r="H327" s="12"/>
      <c r="I327" s="29">
        <v>4415</v>
      </c>
    </row>
    <row r="328" spans="1:9" ht="16.5" customHeight="1" x14ac:dyDescent="0.2">
      <c r="A328" s="1" t="s">
        <v>1217</v>
      </c>
      <c r="B328" s="12" t="s">
        <v>1185</v>
      </c>
      <c r="C328" s="29">
        <v>7123</v>
      </c>
      <c r="D328" s="39" t="s">
        <v>3288</v>
      </c>
      <c r="G328" s="13" t="s">
        <v>1289</v>
      </c>
      <c r="H328" s="13"/>
      <c r="I328" s="28">
        <v>4311</v>
      </c>
    </row>
    <row r="329" spans="1:9" ht="16.5" customHeight="1" x14ac:dyDescent="0.2">
      <c r="A329" s="1" t="s">
        <v>649</v>
      </c>
      <c r="B329" s="12" t="s">
        <v>737</v>
      </c>
      <c r="C329" s="29">
        <v>7411</v>
      </c>
      <c r="D329" s="39" t="s">
        <v>3291</v>
      </c>
      <c r="G329" s="12" t="s">
        <v>57</v>
      </c>
      <c r="H329" s="12"/>
      <c r="I329" s="29">
        <v>3432</v>
      </c>
    </row>
    <row r="330" spans="1:9" ht="16.5" customHeight="1" x14ac:dyDescent="0.2">
      <c r="A330" s="1" t="s">
        <v>737</v>
      </c>
      <c r="B330" s="12" t="s">
        <v>3667</v>
      </c>
      <c r="C330" s="29">
        <v>7125</v>
      </c>
      <c r="D330" s="39" t="s">
        <v>3293</v>
      </c>
      <c r="G330" s="12" t="s">
        <v>1712</v>
      </c>
      <c r="H330" s="12"/>
      <c r="I330" s="29">
        <v>2212</v>
      </c>
    </row>
    <row r="331" spans="1:9" ht="16.5" customHeight="1" x14ac:dyDescent="0.2">
      <c r="A331" s="1" t="s">
        <v>765</v>
      </c>
      <c r="B331" s="12" t="s">
        <v>1261</v>
      </c>
      <c r="C331" s="29">
        <v>7124</v>
      </c>
      <c r="D331" s="39" t="s">
        <v>3298</v>
      </c>
      <c r="G331" s="12" t="s">
        <v>5</v>
      </c>
      <c r="H331" s="12"/>
      <c r="I331" s="29">
        <v>2269</v>
      </c>
    </row>
    <row r="332" spans="1:9" ht="16.5" customHeight="1" x14ac:dyDescent="0.2">
      <c r="A332" s="1" t="s">
        <v>731</v>
      </c>
      <c r="B332" s="12" t="s">
        <v>139</v>
      </c>
      <c r="C332" s="29">
        <v>7131</v>
      </c>
      <c r="D332" s="39" t="s">
        <v>3301</v>
      </c>
      <c r="G332" s="12" t="s">
        <v>25</v>
      </c>
      <c r="H332" s="12"/>
      <c r="I332" s="29">
        <v>2265</v>
      </c>
    </row>
    <row r="333" spans="1:9" ht="16.5" customHeight="1" x14ac:dyDescent="0.2">
      <c r="A333" s="1" t="s">
        <v>1249</v>
      </c>
      <c r="B333" s="12" t="s">
        <v>65</v>
      </c>
      <c r="C333" s="29">
        <v>7126</v>
      </c>
      <c r="D333" s="39" t="s">
        <v>3305</v>
      </c>
      <c r="G333" s="12" t="s">
        <v>769</v>
      </c>
      <c r="H333" s="12"/>
      <c r="I333" s="29">
        <v>4229</v>
      </c>
    </row>
    <row r="334" spans="1:9" ht="16.5" customHeight="1" x14ac:dyDescent="0.2">
      <c r="A334" s="1" t="s">
        <v>1312</v>
      </c>
      <c r="B334" s="12" t="s">
        <v>1386</v>
      </c>
      <c r="C334" s="29">
        <v>7214</v>
      </c>
      <c r="D334" s="39" t="s">
        <v>3308</v>
      </c>
      <c r="G334" s="12" t="s">
        <v>711</v>
      </c>
      <c r="H334" s="12"/>
      <c r="I334" s="29">
        <v>4321</v>
      </c>
    </row>
    <row r="335" spans="1:9" ht="16.5" customHeight="1" x14ac:dyDescent="0.2">
      <c r="A335" s="1" t="s">
        <v>845</v>
      </c>
      <c r="B335" s="13" t="s">
        <v>1332</v>
      </c>
      <c r="C335" s="29">
        <v>7121</v>
      </c>
      <c r="D335" s="39" t="s">
        <v>3310</v>
      </c>
      <c r="G335" s="13" t="s">
        <v>1762</v>
      </c>
      <c r="H335" s="13"/>
      <c r="I335" s="28">
        <v>3222</v>
      </c>
    </row>
    <row r="336" spans="1:9" ht="16.5" customHeight="1" x14ac:dyDescent="0.2">
      <c r="A336" s="1" t="s">
        <v>473</v>
      </c>
      <c r="B336" s="12" t="s">
        <v>1380</v>
      </c>
      <c r="C336" s="29">
        <v>7119</v>
      </c>
      <c r="D336" s="39" t="s">
        <v>3313</v>
      </c>
      <c r="G336" s="12" t="s">
        <v>1571</v>
      </c>
      <c r="H336" s="12"/>
      <c r="I336" s="29">
        <v>3411</v>
      </c>
    </row>
    <row r="337" spans="1:9" ht="16.5" customHeight="1" x14ac:dyDescent="0.2">
      <c r="A337" s="1" t="s">
        <v>623</v>
      </c>
      <c r="B337" s="12" t="s">
        <v>469</v>
      </c>
      <c r="C337" s="29">
        <v>9312</v>
      </c>
      <c r="D337" s="39" t="s">
        <v>3316</v>
      </c>
      <c r="G337" s="12" t="s">
        <v>235</v>
      </c>
      <c r="H337" s="12"/>
      <c r="I337" s="29">
        <v>7314</v>
      </c>
    </row>
    <row r="338" spans="1:9" ht="16.5" customHeight="1" x14ac:dyDescent="0.2">
      <c r="A338" s="1" t="s">
        <v>317</v>
      </c>
      <c r="B338" s="12" t="s">
        <v>1287</v>
      </c>
      <c r="C338" s="29">
        <v>7412</v>
      </c>
      <c r="D338" s="39" t="s">
        <v>3322</v>
      </c>
      <c r="G338" s="12" t="s">
        <v>445</v>
      </c>
      <c r="H338" s="12"/>
      <c r="I338" s="29">
        <v>3117</v>
      </c>
    </row>
    <row r="339" spans="1:9" ht="16.5" customHeight="1" x14ac:dyDescent="0.2">
      <c r="A339" s="1" t="s">
        <v>343</v>
      </c>
      <c r="B339" s="12" t="s">
        <v>1129</v>
      </c>
      <c r="C339" s="29">
        <v>8113</v>
      </c>
      <c r="D339" s="39" t="s">
        <v>3325</v>
      </c>
      <c r="G339" s="12" t="s">
        <v>415</v>
      </c>
      <c r="H339" s="12"/>
      <c r="I339" s="29">
        <v>2131</v>
      </c>
    </row>
    <row r="340" spans="1:9" ht="16.5" customHeight="1" x14ac:dyDescent="0.2">
      <c r="A340" s="1" t="s">
        <v>907</v>
      </c>
      <c r="B340" s="12" t="s">
        <v>801</v>
      </c>
      <c r="C340" s="29">
        <v>8111</v>
      </c>
      <c r="D340" s="39" t="s">
        <v>3327</v>
      </c>
      <c r="G340" s="13" t="s">
        <v>1778</v>
      </c>
      <c r="H340" s="13"/>
      <c r="I340" s="28">
        <v>5419</v>
      </c>
    </row>
    <row r="341" spans="1:9" ht="16.5" customHeight="1" x14ac:dyDescent="0.2">
      <c r="A341" s="1" t="s">
        <v>1281</v>
      </c>
      <c r="B341" s="12" t="s">
        <v>655</v>
      </c>
      <c r="C341" s="29">
        <v>7542</v>
      </c>
      <c r="D341" s="39" t="s">
        <v>3329</v>
      </c>
      <c r="G341" s="12" t="s">
        <v>1396</v>
      </c>
      <c r="H341" s="12"/>
      <c r="I341" s="29">
        <v>3331</v>
      </c>
    </row>
    <row r="342" spans="1:9" ht="16.5" customHeight="1" x14ac:dyDescent="0.2">
      <c r="A342" s="1" t="s">
        <v>1091</v>
      </c>
      <c r="B342" s="12" t="s">
        <v>1235</v>
      </c>
      <c r="C342" s="29">
        <v>9311</v>
      </c>
      <c r="D342" s="39" t="s">
        <v>3332</v>
      </c>
      <c r="G342" s="12" t="s">
        <v>103</v>
      </c>
      <c r="H342" s="12"/>
      <c r="I342" s="29">
        <v>5142</v>
      </c>
    </row>
    <row r="343" spans="1:9" ht="16.5" customHeight="1" x14ac:dyDescent="0.2">
      <c r="A343" s="1" t="s">
        <v>1322</v>
      </c>
      <c r="B343" s="12" t="s">
        <v>847</v>
      </c>
      <c r="C343" s="29">
        <v>7127</v>
      </c>
      <c r="D343" s="39" t="s">
        <v>3335</v>
      </c>
      <c r="G343" s="12" t="s">
        <v>897</v>
      </c>
      <c r="H343" s="12"/>
      <c r="I343" s="29">
        <v>3344</v>
      </c>
    </row>
    <row r="344" spans="1:9" ht="16.5" customHeight="1" x14ac:dyDescent="0.2">
      <c r="A344" s="1" t="s">
        <v>1287</v>
      </c>
      <c r="B344" s="12" t="s">
        <v>1211</v>
      </c>
      <c r="C344" s="29">
        <v>7231</v>
      </c>
      <c r="D344" s="39" t="s">
        <v>3339</v>
      </c>
      <c r="G344" s="12" t="s">
        <v>1201</v>
      </c>
      <c r="H344" s="12"/>
      <c r="I344" s="29">
        <v>9331</v>
      </c>
    </row>
    <row r="345" spans="1:9" ht="16.5" customHeight="1" x14ac:dyDescent="0.2">
      <c r="A345" s="1" t="s">
        <v>789</v>
      </c>
      <c r="B345" s="12" t="s">
        <v>1724</v>
      </c>
      <c r="C345" s="29">
        <v>7232</v>
      </c>
      <c r="D345" s="39" t="s">
        <v>3342</v>
      </c>
      <c r="G345" s="12" t="s">
        <v>173</v>
      </c>
      <c r="H345" s="12"/>
      <c r="I345" s="29">
        <v>2269</v>
      </c>
    </row>
    <row r="346" spans="1:9" ht="16.5" customHeight="1" x14ac:dyDescent="0.2">
      <c r="A346" s="1" t="s">
        <v>675</v>
      </c>
      <c r="B346" s="12" t="s">
        <v>169</v>
      </c>
      <c r="C346" s="29">
        <v>7233</v>
      </c>
      <c r="D346" s="39" t="s">
        <v>3346</v>
      </c>
      <c r="G346" s="12" t="s">
        <v>1694</v>
      </c>
      <c r="H346" s="12"/>
      <c r="I346" s="29">
        <v>5161</v>
      </c>
    </row>
    <row r="347" spans="1:9" ht="16.5" customHeight="1" x14ac:dyDescent="0.2">
      <c r="A347" s="1" t="s">
        <v>563</v>
      </c>
      <c r="B347" s="12" t="s">
        <v>1813</v>
      </c>
      <c r="C347" s="29">
        <v>7234</v>
      </c>
      <c r="D347" s="39" t="s">
        <v>3349</v>
      </c>
      <c r="G347" s="12" t="s">
        <v>93</v>
      </c>
      <c r="H347" s="12"/>
      <c r="I347" s="29">
        <v>2320</v>
      </c>
    </row>
    <row r="348" spans="1:9" ht="16.5" customHeight="1" x14ac:dyDescent="0.2">
      <c r="A348" s="1" t="s">
        <v>619</v>
      </c>
      <c r="B348" s="12" t="s">
        <v>667</v>
      </c>
      <c r="C348" s="29">
        <v>7311</v>
      </c>
      <c r="D348" s="39" t="s">
        <v>3352</v>
      </c>
      <c r="G348" s="12" t="s">
        <v>235</v>
      </c>
      <c r="H348" s="12"/>
      <c r="I348" s="29">
        <v>2651</v>
      </c>
    </row>
    <row r="349" spans="1:9" ht="16.5" customHeight="1" x14ac:dyDescent="0.2">
      <c r="A349" s="1" t="s">
        <v>517</v>
      </c>
      <c r="B349" s="12" t="s">
        <v>1336</v>
      </c>
      <c r="C349" s="29">
        <v>7312</v>
      </c>
      <c r="D349" s="39" t="s">
        <v>3356</v>
      </c>
      <c r="G349" s="12" t="s">
        <v>1616</v>
      </c>
      <c r="H349" s="12"/>
      <c r="I349" s="29">
        <v>2310</v>
      </c>
    </row>
    <row r="350" spans="1:9" ht="16.5" customHeight="1" x14ac:dyDescent="0.2">
      <c r="A350" s="1" t="s">
        <v>417</v>
      </c>
      <c r="B350" s="12" t="s">
        <v>205</v>
      </c>
      <c r="C350" s="29">
        <v>7413</v>
      </c>
      <c r="D350" s="39" t="s">
        <v>3361</v>
      </c>
      <c r="G350" s="12" t="s">
        <v>683</v>
      </c>
      <c r="H350" s="12"/>
      <c r="I350" s="29">
        <v>3119</v>
      </c>
    </row>
    <row r="351" spans="1:9" ht="16.5" customHeight="1" x14ac:dyDescent="0.2">
      <c r="A351" s="1" t="s">
        <v>881</v>
      </c>
      <c r="B351" s="12" t="s">
        <v>1330</v>
      </c>
      <c r="C351" s="29">
        <v>7421</v>
      </c>
      <c r="D351" s="39" t="s">
        <v>3364</v>
      </c>
      <c r="G351" s="12" t="s">
        <v>993</v>
      </c>
      <c r="H351" s="12"/>
      <c r="I351" s="29">
        <v>3240</v>
      </c>
    </row>
    <row r="352" spans="1:9" ht="16.5" customHeight="1" x14ac:dyDescent="0.2">
      <c r="A352" s="1" t="s">
        <v>355</v>
      </c>
      <c r="B352" s="12" t="s">
        <v>1390</v>
      </c>
      <c r="C352" s="29">
        <v>7422</v>
      </c>
      <c r="D352" s="39" t="s">
        <v>3367</v>
      </c>
      <c r="G352" s="12" t="s">
        <v>349</v>
      </c>
      <c r="H352" s="12"/>
      <c r="I352" s="29">
        <v>2113</v>
      </c>
    </row>
    <row r="353" spans="1:9" ht="16.5" customHeight="1" x14ac:dyDescent="0.2">
      <c r="A353" s="1" t="s">
        <v>103</v>
      </c>
      <c r="B353" s="12" t="s">
        <v>111</v>
      </c>
      <c r="C353" s="29">
        <v>7541</v>
      </c>
      <c r="D353" s="39" t="s">
        <v>3371</v>
      </c>
      <c r="G353" s="12" t="s">
        <v>455</v>
      </c>
      <c r="H353" s="12"/>
      <c r="I353" s="29">
        <v>1213</v>
      </c>
    </row>
    <row r="354" spans="1:9" ht="16.5" customHeight="1" x14ac:dyDescent="0.2">
      <c r="A354" s="1" t="s">
        <v>1223</v>
      </c>
      <c r="B354" s="12" t="s">
        <v>181</v>
      </c>
      <c r="C354" s="29">
        <v>7533</v>
      </c>
      <c r="D354" s="39" t="s">
        <v>3373</v>
      </c>
      <c r="G354" s="12" t="s">
        <v>541</v>
      </c>
      <c r="H354" s="12"/>
      <c r="I354" s="29">
        <v>4212</v>
      </c>
    </row>
    <row r="355" spans="1:9" ht="16.5" customHeight="1" x14ac:dyDescent="0.2">
      <c r="A355" s="1" t="s">
        <v>867</v>
      </c>
      <c r="B355" s="12" t="s">
        <v>573</v>
      </c>
      <c r="C355" s="29">
        <v>7222</v>
      </c>
      <c r="D355" s="39" t="s">
        <v>3376</v>
      </c>
      <c r="G355" s="12" t="s">
        <v>625</v>
      </c>
      <c r="H355" s="12"/>
      <c r="I355" s="29">
        <v>3255</v>
      </c>
    </row>
    <row r="356" spans="1:9" ht="16.5" customHeight="1" x14ac:dyDescent="0.2">
      <c r="A356" s="1" t="s">
        <v>475</v>
      </c>
      <c r="B356" s="12" t="s">
        <v>77</v>
      </c>
      <c r="C356" s="29">
        <v>7215</v>
      </c>
      <c r="D356" s="39" t="s">
        <v>3379</v>
      </c>
      <c r="G356" s="12" t="s">
        <v>1573</v>
      </c>
      <c r="H356" s="12"/>
      <c r="I356" s="29">
        <v>2310</v>
      </c>
    </row>
    <row r="357" spans="1:9" ht="16.5" customHeight="1" x14ac:dyDescent="0.2">
      <c r="A357" s="1" t="s">
        <v>941</v>
      </c>
      <c r="B357" s="12" t="s">
        <v>279</v>
      </c>
      <c r="C357" s="29">
        <v>3122</v>
      </c>
      <c r="D357" s="39" t="s">
        <v>3384</v>
      </c>
      <c r="G357" s="12" t="s">
        <v>959</v>
      </c>
      <c r="H357" s="12"/>
      <c r="I357" s="29">
        <v>5414</v>
      </c>
    </row>
    <row r="358" spans="1:9" ht="16.5" customHeight="1" x14ac:dyDescent="0.2">
      <c r="A358" s="1" t="s">
        <v>425</v>
      </c>
      <c r="B358" s="12" t="s">
        <v>577</v>
      </c>
      <c r="C358" s="29">
        <v>3131</v>
      </c>
      <c r="D358" s="41" t="s">
        <v>3387</v>
      </c>
      <c r="G358" s="12" t="s">
        <v>127</v>
      </c>
      <c r="H358" s="12"/>
      <c r="I358" s="29">
        <v>2635</v>
      </c>
    </row>
    <row r="359" spans="1:9" ht="16.5" customHeight="1" x14ac:dyDescent="0.2">
      <c r="A359" s="1" t="s">
        <v>1095</v>
      </c>
      <c r="B359" s="12" t="s">
        <v>449</v>
      </c>
      <c r="C359" s="29">
        <v>3132</v>
      </c>
      <c r="D359" s="41" t="s">
        <v>3389</v>
      </c>
      <c r="G359" s="12" t="s">
        <v>867</v>
      </c>
      <c r="H359" s="12"/>
      <c r="I359" s="29">
        <v>5142</v>
      </c>
    </row>
    <row r="360" spans="1:9" ht="16.5" customHeight="1" x14ac:dyDescent="0.2">
      <c r="A360" s="1" t="s">
        <v>289</v>
      </c>
      <c r="B360" s="12" t="s">
        <v>1049</v>
      </c>
      <c r="C360" s="29">
        <v>8211</v>
      </c>
      <c r="D360" s="41" t="s">
        <v>3391</v>
      </c>
      <c r="G360" s="12" t="s">
        <v>1518</v>
      </c>
      <c r="H360" s="12"/>
      <c r="I360" s="29">
        <v>3118</v>
      </c>
    </row>
    <row r="361" spans="1:9" ht="16.5" customHeight="1" x14ac:dyDescent="0.2">
      <c r="A361" s="1" t="s">
        <v>329</v>
      </c>
      <c r="B361" s="12" t="s">
        <v>49</v>
      </c>
      <c r="C361" s="29">
        <v>8212</v>
      </c>
      <c r="D361" s="39" t="s">
        <v>3395</v>
      </c>
      <c r="G361" s="12" t="s">
        <v>175</v>
      </c>
      <c r="H361" s="12"/>
      <c r="I361" s="29">
        <v>2132</v>
      </c>
    </row>
    <row r="362" spans="1:9" ht="16.5" customHeight="1" x14ac:dyDescent="0.2">
      <c r="A362" s="1" t="s">
        <v>815</v>
      </c>
      <c r="B362" s="12" t="s">
        <v>581</v>
      </c>
      <c r="C362" s="29">
        <v>8142</v>
      </c>
      <c r="D362" s="39" t="s">
        <v>3397</v>
      </c>
      <c r="G362" s="12" t="s">
        <v>267</v>
      </c>
      <c r="H362" s="12"/>
      <c r="I362" s="29">
        <v>3259</v>
      </c>
    </row>
    <row r="363" spans="1:9" ht="16.5" customHeight="1" x14ac:dyDescent="0.2">
      <c r="A363" s="1" t="s">
        <v>331</v>
      </c>
      <c r="B363" s="12" t="s">
        <v>441</v>
      </c>
      <c r="C363" s="29">
        <v>8219</v>
      </c>
      <c r="D363" s="39" t="s">
        <v>3399</v>
      </c>
      <c r="G363" s="12" t="s">
        <v>201</v>
      </c>
      <c r="H363" s="12"/>
      <c r="I363" s="29">
        <v>2131</v>
      </c>
    </row>
    <row r="364" spans="1:9" ht="16.5" customHeight="1" x14ac:dyDescent="0.2">
      <c r="A364" s="1" t="s">
        <v>61</v>
      </c>
      <c r="B364" s="12" t="s">
        <v>765</v>
      </c>
      <c r="C364" s="29">
        <v>7512</v>
      </c>
      <c r="D364" s="39" t="s">
        <v>3402</v>
      </c>
      <c r="G364" s="12" t="s">
        <v>277</v>
      </c>
      <c r="H364" s="12"/>
      <c r="I364" s="29">
        <v>1311</v>
      </c>
    </row>
    <row r="365" spans="1:9" ht="16.5" customHeight="1" x14ac:dyDescent="0.2">
      <c r="A365" s="1" t="s">
        <v>299</v>
      </c>
      <c r="B365" s="12" t="s">
        <v>791</v>
      </c>
      <c r="C365" s="29">
        <v>7511</v>
      </c>
      <c r="D365" s="39" t="s">
        <v>3405</v>
      </c>
      <c r="G365" s="13" t="s">
        <v>951</v>
      </c>
      <c r="H365" s="13"/>
      <c r="I365" s="28">
        <v>3155</v>
      </c>
    </row>
    <row r="366" spans="1:9" ht="16.5" customHeight="1" x14ac:dyDescent="0.2">
      <c r="A366" s="1" t="s">
        <v>469</v>
      </c>
      <c r="B366" s="12" t="s">
        <v>1312</v>
      </c>
      <c r="C366" s="29">
        <v>8160</v>
      </c>
      <c r="D366" s="39" t="s">
        <v>3408</v>
      </c>
      <c r="G366" s="12" t="s">
        <v>605</v>
      </c>
      <c r="H366" s="12"/>
      <c r="I366" s="29">
        <v>3343</v>
      </c>
    </row>
    <row r="367" spans="1:9" ht="16.5" customHeight="1" x14ac:dyDescent="0.2">
      <c r="A367" s="1" t="s">
        <v>315</v>
      </c>
      <c r="B367" s="12" t="s">
        <v>1751</v>
      </c>
      <c r="C367" s="29">
        <v>7513</v>
      </c>
      <c r="D367" s="39" t="s">
        <v>3411</v>
      </c>
      <c r="G367" s="12" t="s">
        <v>445</v>
      </c>
      <c r="H367" s="12"/>
      <c r="I367" s="29">
        <v>3116</v>
      </c>
    </row>
    <row r="368" spans="1:9" ht="16.5" customHeight="1" x14ac:dyDescent="0.2">
      <c r="A368" s="1" t="s">
        <v>1318</v>
      </c>
      <c r="B368" s="12" t="s">
        <v>1215</v>
      </c>
      <c r="C368" s="29">
        <v>7514</v>
      </c>
      <c r="D368" s="39" t="s">
        <v>3413</v>
      </c>
      <c r="G368" s="12" t="s">
        <v>983</v>
      </c>
      <c r="H368" s="12"/>
      <c r="I368" s="29">
        <v>3343</v>
      </c>
    </row>
    <row r="369" spans="1:9" ht="16.5" customHeight="1" x14ac:dyDescent="0.2">
      <c r="A369" s="1" t="s">
        <v>943</v>
      </c>
      <c r="B369" s="12" t="s">
        <v>3683</v>
      </c>
      <c r="C369" s="29">
        <v>7223</v>
      </c>
      <c r="D369" s="39" t="s">
        <v>3416</v>
      </c>
      <c r="G369" s="12" t="s">
        <v>591</v>
      </c>
      <c r="H369" s="12"/>
      <c r="I369" s="29">
        <v>5419</v>
      </c>
    </row>
    <row r="370" spans="1:9" ht="16.5" customHeight="1" x14ac:dyDescent="0.2">
      <c r="A370" s="1" t="s">
        <v>1326</v>
      </c>
      <c r="B370" s="12" t="s">
        <v>1003</v>
      </c>
      <c r="C370" s="29">
        <v>3139</v>
      </c>
      <c r="D370" s="39" t="s">
        <v>3419</v>
      </c>
      <c r="G370" s="12" t="s">
        <v>859</v>
      </c>
      <c r="H370" s="12"/>
      <c r="I370" s="29">
        <v>3511</v>
      </c>
    </row>
    <row r="371" spans="1:9" ht="16.5" customHeight="1" x14ac:dyDescent="0.2">
      <c r="A371" s="1" t="s">
        <v>1356</v>
      </c>
      <c r="B371" s="13" t="s">
        <v>609</v>
      </c>
      <c r="C371" s="29">
        <v>8121</v>
      </c>
      <c r="D371" s="39" t="s">
        <v>3424</v>
      </c>
      <c r="G371" s="12" t="s">
        <v>639</v>
      </c>
      <c r="H371" s="12"/>
      <c r="I371" s="29">
        <v>6122</v>
      </c>
    </row>
    <row r="372" spans="1:9" ht="16.5" customHeight="1" x14ac:dyDescent="0.2">
      <c r="A372" s="1" t="s">
        <v>1143</v>
      </c>
      <c r="B372" s="12" t="s">
        <v>1055</v>
      </c>
      <c r="C372" s="29">
        <v>7221</v>
      </c>
      <c r="D372" s="39" t="s">
        <v>3429</v>
      </c>
      <c r="G372" s="13" t="s">
        <v>315</v>
      </c>
      <c r="H372" s="13"/>
      <c r="I372" s="28">
        <v>3334</v>
      </c>
    </row>
    <row r="373" spans="1:9" ht="16.5" customHeight="1" x14ac:dyDescent="0.2">
      <c r="A373" s="1" t="s">
        <v>627</v>
      </c>
      <c r="B373" s="12" t="s">
        <v>569</v>
      </c>
      <c r="C373" s="29">
        <v>3135</v>
      </c>
      <c r="D373" s="39" t="s">
        <v>3433</v>
      </c>
      <c r="G373" s="12" t="s">
        <v>235</v>
      </c>
      <c r="H373" s="12"/>
      <c r="I373" s="29">
        <v>7319</v>
      </c>
    </row>
    <row r="374" spans="1:9" ht="16.5" customHeight="1" x14ac:dyDescent="0.2">
      <c r="A374" s="1" t="s">
        <v>1133</v>
      </c>
      <c r="B374" s="12" t="s">
        <v>3677</v>
      </c>
      <c r="C374" s="29">
        <v>7211</v>
      </c>
      <c r="D374" s="39" t="s">
        <v>3437</v>
      </c>
      <c r="G374" s="13" t="s">
        <v>315</v>
      </c>
      <c r="H374" s="13"/>
      <c r="I374" s="28">
        <v>2434</v>
      </c>
    </row>
    <row r="375" spans="1:9" ht="16.5" customHeight="1" x14ac:dyDescent="0.2">
      <c r="A375" s="1" t="s">
        <v>151</v>
      </c>
      <c r="B375" s="12" t="s">
        <v>423</v>
      </c>
      <c r="C375" s="29">
        <v>7212</v>
      </c>
      <c r="D375" s="39" t="s">
        <v>3440</v>
      </c>
      <c r="G375" s="12" t="s">
        <v>575</v>
      </c>
      <c r="H375" s="12"/>
      <c r="I375" s="29">
        <v>2423</v>
      </c>
    </row>
    <row r="376" spans="1:9" ht="16.5" customHeight="1" x14ac:dyDescent="0.2">
      <c r="A376" s="1" t="s">
        <v>339</v>
      </c>
      <c r="B376" s="12" t="s">
        <v>291</v>
      </c>
      <c r="C376" s="29">
        <v>8122</v>
      </c>
      <c r="D376" s="39" t="s">
        <v>3442</v>
      </c>
      <c r="G376" s="12" t="s">
        <v>153</v>
      </c>
      <c r="H376" s="12"/>
      <c r="I376" s="29">
        <v>2133</v>
      </c>
    </row>
    <row r="377" spans="1:9" ht="16.5" customHeight="1" x14ac:dyDescent="0.2">
      <c r="A377" s="1" t="s">
        <v>459</v>
      </c>
      <c r="B377" s="12" t="s">
        <v>1600</v>
      </c>
      <c r="C377" s="29">
        <v>7224</v>
      </c>
      <c r="D377" s="39" t="s">
        <v>3444</v>
      </c>
      <c r="G377" s="12" t="s">
        <v>555</v>
      </c>
      <c r="H377" s="12"/>
      <c r="I377" s="29">
        <v>3411</v>
      </c>
    </row>
    <row r="378" spans="1:9" ht="16.5" customHeight="1" x14ac:dyDescent="0.2">
      <c r="A378" s="1" t="s">
        <v>971</v>
      </c>
      <c r="B378" s="12" t="s">
        <v>701</v>
      </c>
      <c r="C378" s="29">
        <v>7322</v>
      </c>
      <c r="D378" s="39" t="s">
        <v>3447</v>
      </c>
      <c r="G378" s="13" t="s">
        <v>1019</v>
      </c>
      <c r="H378" s="13"/>
      <c r="I378" s="28">
        <v>9412</v>
      </c>
    </row>
    <row r="379" spans="1:9" ht="16.5" customHeight="1" x14ac:dyDescent="0.2">
      <c r="A379" s="1" t="s">
        <v>607</v>
      </c>
      <c r="B379" s="12" t="s">
        <v>675</v>
      </c>
      <c r="C379" s="29">
        <v>7323</v>
      </c>
      <c r="D379" s="39" t="s">
        <v>3451</v>
      </c>
      <c r="G379" s="12" t="s">
        <v>543</v>
      </c>
      <c r="H379" s="12"/>
      <c r="I379" s="29">
        <v>2622</v>
      </c>
    </row>
    <row r="380" spans="1:9" ht="16.5" customHeight="1" x14ac:dyDescent="0.2">
      <c r="A380" s="1" t="s">
        <v>1342</v>
      </c>
      <c r="B380" s="12" t="s">
        <v>397</v>
      </c>
      <c r="C380" s="29">
        <v>8157</v>
      </c>
      <c r="D380" s="39" t="s">
        <v>3455</v>
      </c>
      <c r="G380" s="12" t="s">
        <v>965</v>
      </c>
      <c r="H380" s="12"/>
      <c r="I380" s="29">
        <v>4413</v>
      </c>
    </row>
    <row r="381" spans="1:9" ht="16.5" customHeight="1" x14ac:dyDescent="0.2">
      <c r="A381" s="1" t="s">
        <v>1330</v>
      </c>
      <c r="B381" s="12" t="s">
        <v>507</v>
      </c>
      <c r="C381" s="29">
        <v>9121</v>
      </c>
      <c r="D381" s="39" t="s">
        <v>3459</v>
      </c>
      <c r="G381" s="12" t="s">
        <v>887</v>
      </c>
      <c r="H381" s="12"/>
      <c r="I381" s="29">
        <v>4131</v>
      </c>
    </row>
    <row r="382" spans="1:9" ht="16.5" customHeight="1" x14ac:dyDescent="0.2">
      <c r="A382" s="1" t="s">
        <v>997</v>
      </c>
      <c r="B382" s="12" t="s">
        <v>337</v>
      </c>
      <c r="C382" s="29">
        <v>8153</v>
      </c>
      <c r="D382" s="39" t="s">
        <v>3461</v>
      </c>
      <c r="G382" s="12" t="s">
        <v>1217</v>
      </c>
      <c r="H382" s="12"/>
      <c r="I382" s="29">
        <v>5152</v>
      </c>
    </row>
    <row r="383" spans="1:9" ht="16.5" customHeight="1" x14ac:dyDescent="0.2">
      <c r="A383" s="1" t="s">
        <v>31</v>
      </c>
      <c r="B383" s="12" t="s">
        <v>1318</v>
      </c>
      <c r="C383" s="29">
        <v>7318</v>
      </c>
      <c r="D383" s="39" t="s">
        <v>3464</v>
      </c>
      <c r="G383" s="12" t="s">
        <v>125</v>
      </c>
      <c r="H383" s="12"/>
      <c r="I383" s="29">
        <v>1221</v>
      </c>
    </row>
    <row r="384" spans="1:9" ht="16.5" customHeight="1" x14ac:dyDescent="0.2">
      <c r="A384" s="1" t="s">
        <v>1408</v>
      </c>
      <c r="B384" s="12" t="s">
        <v>497</v>
      </c>
      <c r="C384" s="29">
        <v>7536</v>
      </c>
      <c r="D384" s="39" t="s">
        <v>3469</v>
      </c>
      <c r="G384" s="12" t="s">
        <v>1915</v>
      </c>
      <c r="H384" s="12"/>
      <c r="I384" s="29">
        <v>8341</v>
      </c>
    </row>
    <row r="385" spans="1:9" ht="16.5" customHeight="1" x14ac:dyDescent="0.2">
      <c r="A385" s="1" t="s">
        <v>1215</v>
      </c>
      <c r="B385" s="12" t="s">
        <v>1265</v>
      </c>
      <c r="C385" s="29">
        <v>8156</v>
      </c>
      <c r="D385" s="39" t="s">
        <v>3474</v>
      </c>
      <c r="G385" s="13" t="s">
        <v>1229</v>
      </c>
      <c r="H385" s="13"/>
      <c r="I385" s="28">
        <v>4214</v>
      </c>
    </row>
    <row r="386" spans="1:9" ht="16.5" customHeight="1" x14ac:dyDescent="0.2">
      <c r="A386" s="1" t="s">
        <v>133</v>
      </c>
      <c r="B386" s="12" t="s">
        <v>325</v>
      </c>
      <c r="C386" s="29">
        <v>7531</v>
      </c>
      <c r="D386" s="39" t="s">
        <v>3478</v>
      </c>
      <c r="G386" s="12" t="s">
        <v>645</v>
      </c>
      <c r="H386" s="12"/>
      <c r="I386" s="29">
        <v>3339</v>
      </c>
    </row>
    <row r="387" spans="1:9" ht="16.5" customHeight="1" x14ac:dyDescent="0.2">
      <c r="A387" s="1" t="s">
        <v>1265</v>
      </c>
      <c r="B387" s="12" t="s">
        <v>1069</v>
      </c>
      <c r="C387" s="29">
        <v>8154</v>
      </c>
      <c r="D387" s="39" t="s">
        <v>3481</v>
      </c>
      <c r="G387" s="12" t="s">
        <v>1067</v>
      </c>
      <c r="H387" s="12"/>
      <c r="I387" s="29">
        <v>4416</v>
      </c>
    </row>
    <row r="388" spans="1:9" ht="16.5" customHeight="1" x14ac:dyDescent="0.2">
      <c r="A388" s="1" t="s">
        <v>1332</v>
      </c>
      <c r="B388" s="12" t="s">
        <v>817</v>
      </c>
      <c r="C388" s="29">
        <v>7532</v>
      </c>
      <c r="D388" s="39" t="s">
        <v>3484</v>
      </c>
      <c r="G388" s="12" t="s">
        <v>391</v>
      </c>
      <c r="H388" s="12"/>
      <c r="I388" s="29">
        <v>7321</v>
      </c>
    </row>
    <row r="389" spans="1:9" ht="16.5" customHeight="1" x14ac:dyDescent="0.2">
      <c r="A389" s="1" t="s">
        <v>1229</v>
      </c>
      <c r="B389" s="12" t="s">
        <v>1638</v>
      </c>
      <c r="C389" s="29">
        <v>8152</v>
      </c>
      <c r="D389" s="39" t="s">
        <v>3487</v>
      </c>
      <c r="G389" s="12" t="s">
        <v>1370</v>
      </c>
      <c r="H389" s="12"/>
      <c r="I389" s="29">
        <v>4211</v>
      </c>
    </row>
    <row r="390" spans="1:9" ht="16.5" customHeight="1" x14ac:dyDescent="0.2">
      <c r="A390" s="1" t="s">
        <v>1289</v>
      </c>
      <c r="B390" s="13" t="s">
        <v>193</v>
      </c>
      <c r="C390" s="29">
        <v>8151</v>
      </c>
      <c r="D390" s="39" t="s">
        <v>3491</v>
      </c>
      <c r="G390" s="12" t="s">
        <v>1201</v>
      </c>
      <c r="H390" s="12"/>
      <c r="I390" s="29">
        <v>9621</v>
      </c>
    </row>
    <row r="391" spans="1:9" ht="16.5" customHeight="1" x14ac:dyDescent="0.2">
      <c r="A391" s="1" t="s">
        <v>1346</v>
      </c>
      <c r="B391" s="12" t="s">
        <v>1281</v>
      </c>
      <c r="C391" s="29">
        <v>8181</v>
      </c>
      <c r="D391" s="39" t="s">
        <v>3495</v>
      </c>
      <c r="G391" s="12" t="s">
        <v>3690</v>
      </c>
      <c r="H391" s="12"/>
      <c r="I391" s="29">
        <v>4419</v>
      </c>
    </row>
    <row r="392" spans="1:9" ht="16.5" customHeight="1" x14ac:dyDescent="0.2">
      <c r="A392" s="1" t="s">
        <v>541</v>
      </c>
      <c r="B392" s="12" t="s">
        <v>1233</v>
      </c>
      <c r="C392" s="29">
        <v>7534</v>
      </c>
      <c r="D392" s="39" t="s">
        <v>3499</v>
      </c>
      <c r="G392" s="12" t="s">
        <v>1640</v>
      </c>
      <c r="H392" s="12"/>
      <c r="I392" s="29">
        <v>2310</v>
      </c>
    </row>
    <row r="393" spans="1:9" ht="16.5" customHeight="1" x14ac:dyDescent="0.2">
      <c r="A393" s="1" t="s">
        <v>1336</v>
      </c>
      <c r="B393" s="12" t="s">
        <v>647</v>
      </c>
      <c r="C393" s="29">
        <v>8155</v>
      </c>
      <c r="D393" s="39" t="s">
        <v>3504</v>
      </c>
      <c r="G393" s="12" t="s">
        <v>1185</v>
      </c>
      <c r="H393" s="12"/>
      <c r="I393" s="29">
        <v>4412</v>
      </c>
    </row>
    <row r="394" spans="1:9" ht="16.5" customHeight="1" x14ac:dyDescent="0.2">
      <c r="A394" s="1" t="s">
        <v>1364</v>
      </c>
      <c r="B394" s="12" t="s">
        <v>3676</v>
      </c>
      <c r="C394" s="29">
        <v>8159</v>
      </c>
      <c r="D394" s="39" t="s">
        <v>3508</v>
      </c>
      <c r="G394" s="12" t="s">
        <v>639</v>
      </c>
      <c r="H394" s="12"/>
      <c r="I394" s="29">
        <v>6210</v>
      </c>
    </row>
    <row r="395" spans="1:9" ht="16.5" customHeight="1" x14ac:dyDescent="0.2">
      <c r="A395" s="1" t="s">
        <v>1370</v>
      </c>
      <c r="B395" s="12" t="s">
        <v>1676</v>
      </c>
      <c r="C395" s="29">
        <v>7522</v>
      </c>
      <c r="D395" s="39" t="s">
        <v>3512</v>
      </c>
      <c r="G395" s="12" t="s">
        <v>639</v>
      </c>
      <c r="H395" s="12"/>
      <c r="I395" s="29">
        <v>6223</v>
      </c>
    </row>
    <row r="396" spans="1:9" ht="16.5" customHeight="1" x14ac:dyDescent="0.2">
      <c r="A396" s="1" t="s">
        <v>1380</v>
      </c>
      <c r="B396" s="12" t="s">
        <v>1356</v>
      </c>
      <c r="C396" s="29">
        <v>8172</v>
      </c>
      <c r="D396" s="39" t="s">
        <v>3515</v>
      </c>
      <c r="G396" s="12" t="s">
        <v>1241</v>
      </c>
      <c r="H396" s="12"/>
      <c r="I396" s="29">
        <v>6121</v>
      </c>
    </row>
    <row r="397" spans="1:9" ht="16.5" customHeight="1" x14ac:dyDescent="0.2">
      <c r="A397" s="1" t="s">
        <v>1003</v>
      </c>
      <c r="B397" s="12" t="s">
        <v>1187</v>
      </c>
      <c r="C397" s="29">
        <v>7523</v>
      </c>
      <c r="D397" s="39" t="s">
        <v>3518</v>
      </c>
      <c r="G397" s="12" t="s">
        <v>737</v>
      </c>
      <c r="H397" s="12"/>
      <c r="I397" s="29">
        <v>5153</v>
      </c>
    </row>
    <row r="398" spans="1:9" ht="16.5" customHeight="1" x14ac:dyDescent="0.2">
      <c r="A398" s="1" t="s">
        <v>573</v>
      </c>
      <c r="B398" s="12" t="s">
        <v>471</v>
      </c>
      <c r="C398" s="29">
        <v>8182</v>
      </c>
      <c r="D398" s="39" t="s">
        <v>3521</v>
      </c>
      <c r="G398" s="12" t="s">
        <v>3667</v>
      </c>
      <c r="H398" s="12"/>
      <c r="I398" s="29">
        <v>2352</v>
      </c>
    </row>
    <row r="399" spans="1:9" ht="16.5" customHeight="1" x14ac:dyDescent="0.2">
      <c r="A399" s="1" t="s">
        <v>1338</v>
      </c>
      <c r="B399" s="12" t="s">
        <v>833</v>
      </c>
      <c r="C399" s="29">
        <v>3133</v>
      </c>
      <c r="D399" s="39" t="s">
        <v>3524</v>
      </c>
      <c r="G399" s="12" t="s">
        <v>1261</v>
      </c>
      <c r="H399" s="12"/>
      <c r="I399" s="29">
        <v>4110</v>
      </c>
    </row>
    <row r="400" spans="1:9" ht="16.5" customHeight="1" x14ac:dyDescent="0.2">
      <c r="A400" s="1" t="s">
        <v>633</v>
      </c>
      <c r="B400" s="12" t="s">
        <v>383</v>
      </c>
      <c r="C400" s="29">
        <v>3134</v>
      </c>
      <c r="D400" s="39" t="s">
        <v>3529</v>
      </c>
      <c r="G400" s="12" t="s">
        <v>139</v>
      </c>
      <c r="H400" s="12"/>
      <c r="I400" s="29">
        <v>2166</v>
      </c>
    </row>
    <row r="401" spans="1:9" ht="16.5" customHeight="1" x14ac:dyDescent="0.2">
      <c r="A401" s="1" t="s">
        <v>769</v>
      </c>
      <c r="B401" s="12" t="s">
        <v>1618</v>
      </c>
      <c r="C401" s="29">
        <v>8114</v>
      </c>
      <c r="D401" s="39" t="s">
        <v>3532</v>
      </c>
      <c r="G401" s="12" t="s">
        <v>65</v>
      </c>
      <c r="H401" s="12"/>
      <c r="I401" s="29">
        <v>2266</v>
      </c>
    </row>
    <row r="402" spans="1:9" ht="16.5" customHeight="1" x14ac:dyDescent="0.2">
      <c r="A402" s="1" t="s">
        <v>1328</v>
      </c>
      <c r="B402" s="12" t="s">
        <v>1127</v>
      </c>
      <c r="C402" s="29">
        <v>8131</v>
      </c>
      <c r="D402" s="39" t="s">
        <v>3536</v>
      </c>
      <c r="G402" s="12" t="s">
        <v>1386</v>
      </c>
      <c r="H402" s="12"/>
      <c r="I402" s="29">
        <v>4132</v>
      </c>
    </row>
    <row r="403" spans="1:9" ht="16.5" customHeight="1" x14ac:dyDescent="0.2">
      <c r="A403" s="1" t="s">
        <v>1211</v>
      </c>
      <c r="B403" s="12" t="s">
        <v>339</v>
      </c>
      <c r="C403" s="29">
        <v>8112</v>
      </c>
      <c r="D403" s="39" t="s">
        <v>3543</v>
      </c>
      <c r="G403" s="13" t="s">
        <v>1332</v>
      </c>
      <c r="H403" s="13"/>
      <c r="I403" s="28">
        <v>4223</v>
      </c>
    </row>
    <row r="404" spans="1:9" ht="16.5" customHeight="1" x14ac:dyDescent="0.2">
      <c r="A404" s="1" t="s">
        <v>1203</v>
      </c>
      <c r="B404" s="12" t="s">
        <v>1610</v>
      </c>
      <c r="C404" s="29">
        <v>8141</v>
      </c>
      <c r="D404" s="39" t="s">
        <v>3549</v>
      </c>
      <c r="G404" s="12" t="s">
        <v>3687</v>
      </c>
      <c r="H404" s="12"/>
      <c r="I404" s="29">
        <v>4213</v>
      </c>
    </row>
    <row r="405" spans="1:9" ht="16.5" customHeight="1" x14ac:dyDescent="0.2">
      <c r="A405" s="1" t="s">
        <v>1235</v>
      </c>
      <c r="B405" s="12" t="s">
        <v>247</v>
      </c>
      <c r="C405" s="29">
        <v>7315</v>
      </c>
      <c r="D405" s="39" t="s">
        <v>3553</v>
      </c>
      <c r="G405" s="12" t="s">
        <v>1380</v>
      </c>
      <c r="H405" s="12"/>
      <c r="I405" s="29">
        <v>4312</v>
      </c>
    </row>
    <row r="406" spans="1:9" ht="16.5" customHeight="1" x14ac:dyDescent="0.2">
      <c r="A406" s="1" t="s">
        <v>1129</v>
      </c>
      <c r="B406" s="12" t="s">
        <v>395</v>
      </c>
      <c r="C406" s="29">
        <v>7521</v>
      </c>
      <c r="D406" s="39" t="s">
        <v>3557</v>
      </c>
      <c r="G406" s="12" t="s">
        <v>469</v>
      </c>
      <c r="H406" s="12"/>
      <c r="I406" s="29">
        <v>5222</v>
      </c>
    </row>
    <row r="407" spans="1:9" ht="16.5" customHeight="1" x14ac:dyDescent="0.2">
      <c r="A407" s="1" t="s">
        <v>1390</v>
      </c>
      <c r="B407" s="12" t="s">
        <v>403</v>
      </c>
      <c r="C407" s="29">
        <v>7543</v>
      </c>
      <c r="D407" s="39" t="s">
        <v>3560</v>
      </c>
      <c r="G407" s="12" t="s">
        <v>1241</v>
      </c>
      <c r="H407" s="12"/>
      <c r="I407" s="29">
        <v>6221</v>
      </c>
    </row>
    <row r="408" spans="1:9" ht="16.5" customHeight="1" x14ac:dyDescent="0.2">
      <c r="A408" s="1" t="s">
        <v>1378</v>
      </c>
      <c r="B408" s="12" t="s">
        <v>1624</v>
      </c>
      <c r="C408" s="29">
        <v>7313</v>
      </c>
      <c r="D408" s="39" t="s">
        <v>3562</v>
      </c>
      <c r="G408" s="12" t="s">
        <v>1219</v>
      </c>
      <c r="H408" s="12"/>
      <c r="I408" s="29">
        <v>3359</v>
      </c>
    </row>
    <row r="409" spans="1:9" ht="16.5" customHeight="1" x14ac:dyDescent="0.2">
      <c r="A409" s="1" t="s">
        <v>1067</v>
      </c>
      <c r="B409" s="12" t="s">
        <v>191</v>
      </c>
      <c r="C409" s="29">
        <v>8183</v>
      </c>
      <c r="D409" s="39" t="s">
        <v>3566</v>
      </c>
      <c r="G409" s="12" t="s">
        <v>1287</v>
      </c>
      <c r="H409" s="12"/>
      <c r="I409" s="29">
        <v>9629</v>
      </c>
    </row>
    <row r="410" spans="1:9" ht="16.5" customHeight="1" x14ac:dyDescent="0.2">
      <c r="A410" s="1" t="s">
        <v>1259</v>
      </c>
      <c r="B410" s="13" t="s">
        <v>23</v>
      </c>
      <c r="C410" s="29">
        <v>7132</v>
      </c>
      <c r="D410" s="39" t="s">
        <v>3571</v>
      </c>
      <c r="G410" s="12" t="s">
        <v>1129</v>
      </c>
      <c r="H410" s="12"/>
      <c r="I410" s="29">
        <v>4312</v>
      </c>
    </row>
    <row r="411" spans="1:9" ht="16.5" customHeight="1" x14ac:dyDescent="0.2">
      <c r="A411" s="1" t="s">
        <v>679</v>
      </c>
      <c r="B411" s="12" t="s">
        <v>1734</v>
      </c>
      <c r="C411" s="29">
        <v>7316</v>
      </c>
      <c r="D411" s="39" t="s">
        <v>3574</v>
      </c>
      <c r="G411" s="12" t="s">
        <v>801</v>
      </c>
      <c r="H411" s="12"/>
      <c r="I411" s="29">
        <v>2656</v>
      </c>
    </row>
    <row r="412" spans="1:9" ht="16.5" customHeight="1" x14ac:dyDescent="0.2">
      <c r="A412" s="1" t="s">
        <v>1396</v>
      </c>
      <c r="B412" s="12" t="s">
        <v>299</v>
      </c>
      <c r="C412" s="29">
        <v>8189</v>
      </c>
      <c r="D412" s="39" t="s">
        <v>3578</v>
      </c>
      <c r="G412" s="12" t="s">
        <v>551</v>
      </c>
      <c r="H412" s="12"/>
      <c r="I412" s="29">
        <v>7535</v>
      </c>
    </row>
    <row r="413" spans="1:9" ht="16.5" customHeight="1" x14ac:dyDescent="0.2">
      <c r="A413" s="1" t="s">
        <v>1201</v>
      </c>
      <c r="B413" s="12" t="s">
        <v>265</v>
      </c>
      <c r="C413" s="29">
        <v>8132</v>
      </c>
      <c r="D413" s="39" t="s">
        <v>3581</v>
      </c>
      <c r="G413" s="12" t="s">
        <v>3687</v>
      </c>
      <c r="H413" s="12"/>
      <c r="I413" s="29">
        <v>3339</v>
      </c>
    </row>
    <row r="414" spans="1:9" ht="16.5" customHeight="1" x14ac:dyDescent="0.2">
      <c r="A414" s="1" t="s">
        <v>599</v>
      </c>
      <c r="B414" s="12" t="s">
        <v>361</v>
      </c>
      <c r="C414" s="29">
        <v>8143</v>
      </c>
      <c r="D414" s="39" t="s">
        <v>3587</v>
      </c>
      <c r="G414" s="12" t="s">
        <v>655</v>
      </c>
      <c r="H414" s="12"/>
      <c r="I414" s="29">
        <v>3433</v>
      </c>
    </row>
    <row r="415" spans="1:9" ht="16.5" customHeight="1" x14ac:dyDescent="0.2">
      <c r="A415" s="1" t="s">
        <v>1257</v>
      </c>
      <c r="B415" s="12" t="s">
        <v>369</v>
      </c>
      <c r="C415" s="29">
        <v>8171</v>
      </c>
      <c r="D415" s="39" t="s">
        <v>3590</v>
      </c>
      <c r="G415" s="12" t="s">
        <v>1235</v>
      </c>
      <c r="H415" s="12"/>
      <c r="I415" s="29">
        <v>4411</v>
      </c>
    </row>
    <row r="416" spans="1:9" ht="16.5" customHeight="1" x14ac:dyDescent="0.2">
      <c r="A416" s="1" t="s">
        <v>973</v>
      </c>
      <c r="B416" s="12" t="s">
        <v>17</v>
      </c>
      <c r="C416" s="29">
        <v>9329</v>
      </c>
      <c r="D416" s="39" t="s">
        <v>3594</v>
      </c>
      <c r="G416" s="12" t="s">
        <v>847</v>
      </c>
      <c r="H416" s="12"/>
      <c r="I416" s="29">
        <v>5132</v>
      </c>
    </row>
    <row r="417" spans="1:9" ht="16.5" customHeight="1" x14ac:dyDescent="0.2">
      <c r="A417" s="1" t="s">
        <v>1253</v>
      </c>
      <c r="B417" s="12" t="s">
        <v>1646</v>
      </c>
      <c r="C417" s="29">
        <v>9333</v>
      </c>
      <c r="D417" s="39" t="s">
        <v>3597</v>
      </c>
      <c r="G417" s="12" t="s">
        <v>1211</v>
      </c>
      <c r="H417" s="12"/>
      <c r="I417" s="29">
        <v>4224</v>
      </c>
    </row>
    <row r="418" spans="1:9" ht="16.5" customHeight="1" x14ac:dyDescent="0.2">
      <c r="A418" s="1" t="s">
        <v>753</v>
      </c>
      <c r="B418" s="12" t="s">
        <v>1715</v>
      </c>
      <c r="C418" s="28">
        <v>3151</v>
      </c>
      <c r="D418" s="39" t="s">
        <v>3601</v>
      </c>
      <c r="G418" s="12" t="s">
        <v>1724</v>
      </c>
      <c r="H418" s="12"/>
      <c r="I418" s="29">
        <v>2212</v>
      </c>
    </row>
    <row r="419" spans="1:9" ht="16.5" customHeight="1" x14ac:dyDescent="0.2">
      <c r="A419" s="1" t="s">
        <v>863</v>
      </c>
      <c r="B419" s="12" t="s">
        <v>481</v>
      </c>
      <c r="C419" s="28">
        <v>3152</v>
      </c>
      <c r="D419" s="39" t="s">
        <v>3604</v>
      </c>
      <c r="G419" s="12" t="s">
        <v>169</v>
      </c>
      <c r="H419" s="12"/>
      <c r="I419" s="29">
        <v>3255</v>
      </c>
    </row>
    <row r="420" spans="1:9" ht="16.5" customHeight="1" x14ac:dyDescent="0.2">
      <c r="A420" s="1" t="s">
        <v>1029</v>
      </c>
      <c r="B420" s="12" t="s">
        <v>627</v>
      </c>
      <c r="C420" s="28">
        <v>3153</v>
      </c>
      <c r="D420" s="39" t="s">
        <v>3610</v>
      </c>
      <c r="G420" s="12" t="s">
        <v>1813</v>
      </c>
      <c r="H420" s="12"/>
      <c r="I420" s="29">
        <v>9622</v>
      </c>
    </row>
    <row r="421" spans="1:9" ht="16.5" customHeight="1" x14ac:dyDescent="0.2">
      <c r="A421" s="1" t="s">
        <v>1362</v>
      </c>
      <c r="B421" s="12" t="s">
        <v>1372</v>
      </c>
      <c r="C421" s="28">
        <v>3154</v>
      </c>
      <c r="D421" s="39" t="s">
        <v>3614</v>
      </c>
      <c r="G421" s="12" t="s">
        <v>639</v>
      </c>
      <c r="H421" s="12"/>
      <c r="I421" s="29">
        <v>6130</v>
      </c>
    </row>
    <row r="422" spans="1:9" ht="16.5" customHeight="1" x14ac:dyDescent="0.2">
      <c r="A422" s="1" t="s">
        <v>711</v>
      </c>
      <c r="B422" s="12" t="s">
        <v>1731</v>
      </c>
      <c r="C422" s="29">
        <v>5111</v>
      </c>
      <c r="D422" s="39" t="s">
        <v>3618</v>
      </c>
      <c r="G422" s="12" t="s">
        <v>667</v>
      </c>
      <c r="H422" s="12"/>
      <c r="I422" s="29">
        <v>3521</v>
      </c>
    </row>
    <row r="423" spans="1:9" ht="16.5" customHeight="1" x14ac:dyDescent="0.2">
      <c r="A423" s="1" t="s">
        <v>1225</v>
      </c>
      <c r="B423" s="12" t="s">
        <v>475</v>
      </c>
      <c r="C423" s="29">
        <v>5112</v>
      </c>
      <c r="D423" s="39" t="s">
        <v>3622</v>
      </c>
      <c r="G423" s="12" t="s">
        <v>1336</v>
      </c>
      <c r="H423" s="12"/>
      <c r="I423" s="29">
        <v>4313</v>
      </c>
    </row>
    <row r="424" spans="1:9" ht="16.5" customHeight="1" x14ac:dyDescent="0.2">
      <c r="A424" s="1" t="s">
        <v>983</v>
      </c>
      <c r="B424" s="12" t="s">
        <v>533</v>
      </c>
      <c r="C424" s="29">
        <v>5245</v>
      </c>
      <c r="D424" s="39" t="s">
        <v>3626</v>
      </c>
      <c r="G424" s="12" t="s">
        <v>987</v>
      </c>
      <c r="H424" s="12"/>
      <c r="I424" s="29">
        <v>5131</v>
      </c>
    </row>
    <row r="425" spans="1:9" ht="16.5" customHeight="1" x14ac:dyDescent="0.2">
      <c r="A425" s="1" t="s">
        <v>1348</v>
      </c>
      <c r="B425" s="12" t="s">
        <v>285</v>
      </c>
      <c r="C425" s="29">
        <v>8311</v>
      </c>
      <c r="D425" s="39" t="s">
        <v>3630</v>
      </c>
      <c r="G425" s="12" t="s">
        <v>639</v>
      </c>
      <c r="H425" s="12"/>
      <c r="I425" s="29">
        <v>6111</v>
      </c>
    </row>
    <row r="426" spans="1:9" ht="16.5" customHeight="1" x14ac:dyDescent="0.2">
      <c r="A426" s="1" t="s">
        <v>897</v>
      </c>
      <c r="B426" s="12" t="s">
        <v>761</v>
      </c>
      <c r="C426" s="29">
        <v>8312</v>
      </c>
      <c r="D426" s="39" t="s">
        <v>3633</v>
      </c>
      <c r="G426" s="13" t="s">
        <v>39</v>
      </c>
      <c r="H426" s="13"/>
      <c r="I426" s="28">
        <v>5412</v>
      </c>
    </row>
    <row r="427" spans="1:9" ht="16.5" customHeight="1" x14ac:dyDescent="0.2">
      <c r="A427" s="1" t="s">
        <v>1271</v>
      </c>
      <c r="B427" s="13" t="s">
        <v>649</v>
      </c>
      <c r="C427" s="29">
        <v>8322</v>
      </c>
      <c r="D427" s="39" t="s">
        <v>3640</v>
      </c>
      <c r="G427" s="12" t="s">
        <v>1259</v>
      </c>
      <c r="H427" s="12"/>
      <c r="I427" s="29">
        <v>4222</v>
      </c>
    </row>
    <row r="428" spans="1:9" ht="16.5" customHeight="1" x14ac:dyDescent="0.2">
      <c r="A428" s="1" t="s">
        <v>859</v>
      </c>
      <c r="B428" s="12" t="s">
        <v>521</v>
      </c>
      <c r="C428" s="29">
        <v>8331</v>
      </c>
      <c r="D428" s="39" t="s">
        <v>3644</v>
      </c>
      <c r="G428" s="12" t="s">
        <v>205</v>
      </c>
      <c r="H428" s="12"/>
      <c r="I428" s="29">
        <v>3259</v>
      </c>
    </row>
    <row r="429" spans="1:9" ht="16.5" customHeight="1" x14ac:dyDescent="0.2">
      <c r="A429" s="1" t="s">
        <v>1386</v>
      </c>
      <c r="B429" s="12" t="s">
        <v>483</v>
      </c>
      <c r="C429" s="29">
        <v>8332</v>
      </c>
      <c r="D429" s="39" t="s">
        <v>3647</v>
      </c>
      <c r="G429" s="12" t="s">
        <v>1241</v>
      </c>
      <c r="H429" s="12"/>
      <c r="I429" s="29">
        <v>6129</v>
      </c>
    </row>
    <row r="430" spans="1:9" ht="16.5" customHeight="1" x14ac:dyDescent="0.2">
      <c r="A430" s="1" t="s">
        <v>887</v>
      </c>
      <c r="B430" s="12" t="s">
        <v>71</v>
      </c>
      <c r="C430" s="29">
        <v>8344</v>
      </c>
      <c r="D430" s="59" t="s">
        <v>3653</v>
      </c>
      <c r="G430" s="12" t="s">
        <v>1773</v>
      </c>
      <c r="H430" s="12"/>
      <c r="I430" s="29">
        <v>3259</v>
      </c>
    </row>
    <row r="431" spans="1:9" ht="16.5" customHeight="1" x14ac:dyDescent="0.2">
      <c r="A431" s="1" t="s">
        <v>391</v>
      </c>
      <c r="B431" s="12" t="s">
        <v>1348</v>
      </c>
      <c r="C431" s="29">
        <v>9611</v>
      </c>
      <c r="G431" s="12" t="s">
        <v>257</v>
      </c>
      <c r="H431" s="12"/>
      <c r="I431" s="29">
        <v>2633</v>
      </c>
    </row>
    <row r="432" spans="1:9" ht="16.5" customHeight="1" x14ac:dyDescent="0.2">
      <c r="A432" s="1" t="s">
        <v>1382</v>
      </c>
      <c r="B432" s="12" t="s">
        <v>1221</v>
      </c>
      <c r="C432" s="29">
        <v>315</v>
      </c>
      <c r="G432" s="12" t="s">
        <v>1241</v>
      </c>
      <c r="H432" s="12"/>
      <c r="I432" s="29">
        <v>6122</v>
      </c>
    </row>
    <row r="433" spans="1:9" ht="16.5" customHeight="1" x14ac:dyDescent="0.2">
      <c r="A433" s="1" t="s">
        <v>1185</v>
      </c>
      <c r="B433" s="12" t="s">
        <v>1223</v>
      </c>
      <c r="C433" s="29">
        <v>8350</v>
      </c>
      <c r="G433" s="12" t="s">
        <v>1330</v>
      </c>
      <c r="H433" s="12"/>
      <c r="I433" s="29">
        <v>3334</v>
      </c>
    </row>
    <row r="434" spans="1:9" ht="16.5" customHeight="1" x14ac:dyDescent="0.2">
      <c r="A434" s="1" t="s">
        <v>1261</v>
      </c>
      <c r="B434" s="12" t="s">
        <v>377</v>
      </c>
      <c r="C434" s="29">
        <v>9332</v>
      </c>
      <c r="G434" s="12" t="s">
        <v>1390</v>
      </c>
      <c r="H434" s="12"/>
      <c r="I434" s="29">
        <v>4312</v>
      </c>
    </row>
    <row r="435" spans="1:9" ht="16.5" customHeight="1" x14ac:dyDescent="0.2">
      <c r="A435" s="1" t="s">
        <v>1125</v>
      </c>
      <c r="B435" s="12" t="s">
        <v>717</v>
      </c>
      <c r="C435" s="29">
        <v>9122</v>
      </c>
      <c r="G435" s="12" t="s">
        <v>1834</v>
      </c>
      <c r="H435" s="12"/>
      <c r="I435" s="29">
        <v>9510</v>
      </c>
    </row>
    <row r="436" spans="1:9" ht="16.5" customHeight="1" x14ac:dyDescent="0.2">
      <c r="A436" s="1" t="s">
        <v>965</v>
      </c>
      <c r="B436" s="12" t="s">
        <v>3679</v>
      </c>
      <c r="C436" s="29">
        <v>9624</v>
      </c>
      <c r="G436" s="12" t="s">
        <v>1205</v>
      </c>
      <c r="H436" s="12"/>
      <c r="I436" s="29">
        <v>5120</v>
      </c>
    </row>
    <row r="437" spans="1:9" ht="16.5" customHeight="1" x14ac:dyDescent="0.2">
      <c r="A437" s="1" t="s">
        <v>735</v>
      </c>
      <c r="B437" s="12" t="s">
        <v>841</v>
      </c>
      <c r="C437" s="29">
        <v>9321</v>
      </c>
      <c r="G437" s="12" t="s">
        <v>111</v>
      </c>
      <c r="H437" s="12"/>
      <c r="I437" s="29">
        <v>2262</v>
      </c>
    </row>
    <row r="438" spans="1:9" ht="16.5" customHeight="1" x14ac:dyDescent="0.2">
      <c r="A438" s="1" t="s">
        <v>639</v>
      </c>
      <c r="B438" s="12" t="s">
        <v>907</v>
      </c>
      <c r="C438" s="29">
        <v>9612</v>
      </c>
      <c r="G438" s="12" t="s">
        <v>181</v>
      </c>
      <c r="H438" s="12"/>
      <c r="I438" s="29">
        <v>2163</v>
      </c>
    </row>
    <row r="439" spans="1:9" ht="16.5" customHeight="1" x14ac:dyDescent="0.2">
      <c r="A439" s="1" t="s">
        <v>1219</v>
      </c>
      <c r="B439" s="12" t="s">
        <v>355</v>
      </c>
      <c r="C439" s="29">
        <v>110</v>
      </c>
      <c r="G439" s="13" t="s">
        <v>1346</v>
      </c>
      <c r="H439" s="13"/>
      <c r="I439" s="28">
        <v>3313</v>
      </c>
    </row>
    <row r="440" spans="1:9" ht="16.5" customHeight="1" x14ac:dyDescent="0.2">
      <c r="A440" s="1" t="s">
        <v>1241</v>
      </c>
      <c r="B440" s="12" t="s">
        <v>3661</v>
      </c>
      <c r="C440" s="29">
        <v>210</v>
      </c>
      <c r="G440" s="12" t="s">
        <v>573</v>
      </c>
      <c r="H440" s="12"/>
      <c r="I440" s="29">
        <v>3354</v>
      </c>
    </row>
    <row r="441" spans="1:9" ht="16.5" customHeight="1" x14ac:dyDescent="0.2">
      <c r="A441" s="1" t="s">
        <v>551</v>
      </c>
      <c r="B441" s="12" t="s">
        <v>855</v>
      </c>
      <c r="C441" s="29">
        <v>310</v>
      </c>
      <c r="G441" s="12" t="s">
        <v>77</v>
      </c>
      <c r="H441" s="12"/>
      <c r="I441" s="29">
        <v>2342</v>
      </c>
    </row>
    <row r="442" spans="1:9" ht="16.5" customHeight="1" x14ac:dyDescent="0.2">
      <c r="A442" s="1" t="s">
        <v>1005</v>
      </c>
      <c r="B442" s="12" t="s">
        <v>281</v>
      </c>
      <c r="G442" s="12" t="s">
        <v>737</v>
      </c>
      <c r="H442" s="12"/>
      <c r="I442" s="29">
        <v>9112</v>
      </c>
    </row>
    <row r="443" spans="1:9" ht="16.5" customHeight="1" x14ac:dyDescent="0.2">
      <c r="A443" s="1" t="s">
        <v>915</v>
      </c>
      <c r="B443" s="12" t="s">
        <v>633</v>
      </c>
      <c r="G443" s="12" t="s">
        <v>279</v>
      </c>
      <c r="H443" s="12"/>
      <c r="I443" s="29">
        <v>3119</v>
      </c>
    </row>
    <row r="444" spans="1:9" ht="16.5" customHeight="1" x14ac:dyDescent="0.2">
      <c r="A444" s="1" t="s">
        <v>853</v>
      </c>
      <c r="B444" s="12" t="s">
        <v>1253</v>
      </c>
      <c r="G444" s="12" t="s">
        <v>577</v>
      </c>
      <c r="H444" s="12"/>
      <c r="I444" s="29">
        <v>5321</v>
      </c>
    </row>
    <row r="445" spans="1:9" ht="16.5" customHeight="1" x14ac:dyDescent="0.2">
      <c r="A445" s="1" t="s">
        <v>1007</v>
      </c>
      <c r="B445" s="13" t="s">
        <v>385</v>
      </c>
      <c r="G445" s="12" t="s">
        <v>737</v>
      </c>
      <c r="H445" s="12"/>
      <c r="I445" s="29">
        <v>9123</v>
      </c>
    </row>
    <row r="446" spans="1:9" ht="16.5" customHeight="1" x14ac:dyDescent="0.2">
      <c r="A446" s="1" t="s">
        <v>839</v>
      </c>
      <c r="B446" s="12" t="s">
        <v>1326</v>
      </c>
      <c r="G446" s="12" t="s">
        <v>449</v>
      </c>
      <c r="H446" s="12"/>
      <c r="I446" s="29">
        <v>3257</v>
      </c>
    </row>
    <row r="447" spans="1:9" ht="16.5" customHeight="1" x14ac:dyDescent="0.2">
      <c r="A447" s="1" t="s">
        <v>877</v>
      </c>
      <c r="B447" s="12" t="s">
        <v>973</v>
      </c>
      <c r="G447" s="12" t="s">
        <v>1049</v>
      </c>
      <c r="H447" s="12"/>
      <c r="I447" s="29">
        <v>3344</v>
      </c>
    </row>
    <row r="448" spans="1:9" ht="16.5" customHeight="1" x14ac:dyDescent="0.2">
      <c r="A448" s="1" t="s">
        <v>1314</v>
      </c>
      <c r="B448" s="12" t="s">
        <v>31</v>
      </c>
      <c r="G448" s="12" t="s">
        <v>711</v>
      </c>
      <c r="H448" s="12"/>
      <c r="I448" s="29">
        <v>9334</v>
      </c>
    </row>
    <row r="449" spans="1:9" ht="16.5" customHeight="1" x14ac:dyDescent="0.2">
      <c r="A449" s="1" t="s">
        <v>401</v>
      </c>
      <c r="B449" s="12" t="s">
        <v>313</v>
      </c>
      <c r="G449" s="12" t="s">
        <v>1117</v>
      </c>
      <c r="H449" s="12"/>
      <c r="I449" s="29">
        <v>3111</v>
      </c>
    </row>
    <row r="450" spans="1:9" ht="16.5" customHeight="1" x14ac:dyDescent="0.2">
      <c r="A450" s="1" t="s">
        <v>757</v>
      </c>
      <c r="B450" s="12" t="s">
        <v>941</v>
      </c>
      <c r="G450" s="12" t="s">
        <v>49</v>
      </c>
      <c r="H450" s="12"/>
      <c r="I450" s="29">
        <v>2269</v>
      </c>
    </row>
    <row r="451" spans="1:9" ht="16.5" customHeight="1" x14ac:dyDescent="0.2">
      <c r="A451" s="1" t="s">
        <v>913</v>
      </c>
      <c r="B451" s="12" t="s">
        <v>3674</v>
      </c>
      <c r="G451" s="12" t="s">
        <v>581</v>
      </c>
      <c r="H451" s="12"/>
      <c r="I451" s="29">
        <v>3119</v>
      </c>
    </row>
    <row r="452" spans="1:9" ht="16.5" customHeight="1" x14ac:dyDescent="0.2">
      <c r="A452" s="1" t="s">
        <v>1051</v>
      </c>
      <c r="B452" s="12" t="s">
        <v>405</v>
      </c>
      <c r="G452" s="13" t="s">
        <v>317</v>
      </c>
      <c r="H452" s="13"/>
      <c r="I452" s="28">
        <v>5311</v>
      </c>
    </row>
    <row r="453" spans="1:9" ht="16.5" customHeight="1" x14ac:dyDescent="0.2">
      <c r="A453" s="1" t="s">
        <v>799</v>
      </c>
      <c r="B453" s="12" t="s">
        <v>1608</v>
      </c>
      <c r="G453" s="12" t="s">
        <v>441</v>
      </c>
      <c r="H453" s="12"/>
      <c r="I453" s="29">
        <v>3259</v>
      </c>
    </row>
    <row r="454" spans="1:9" ht="16.5" customHeight="1" x14ac:dyDescent="0.2">
      <c r="A454" s="1" t="s">
        <v>1011</v>
      </c>
      <c r="B454" s="12" t="s">
        <v>749</v>
      </c>
      <c r="G454" s="12" t="s">
        <v>765</v>
      </c>
      <c r="H454" s="12"/>
      <c r="I454" s="29">
        <v>9112</v>
      </c>
    </row>
    <row r="455" spans="1:9" ht="16.5" customHeight="1" x14ac:dyDescent="0.2">
      <c r="A455" s="1" t="s">
        <v>879</v>
      </c>
      <c r="B455" s="12" t="s">
        <v>3681</v>
      </c>
      <c r="G455" s="12" t="s">
        <v>791</v>
      </c>
      <c r="H455" s="12"/>
      <c r="I455" s="29">
        <v>5329</v>
      </c>
    </row>
    <row r="456" spans="1:9" ht="16.5" customHeight="1" x14ac:dyDescent="0.2">
      <c r="A456" s="1" t="s">
        <v>1021</v>
      </c>
      <c r="B456" s="12" t="s">
        <v>1342</v>
      </c>
      <c r="G456" s="12" t="s">
        <v>1312</v>
      </c>
      <c r="H456" s="12"/>
      <c r="I456" s="29">
        <v>7544</v>
      </c>
    </row>
    <row r="457" spans="1:9" ht="16.5" customHeight="1" x14ac:dyDescent="0.2">
      <c r="A457" s="1" t="s">
        <v>823</v>
      </c>
      <c r="B457" s="12" t="s">
        <v>1328</v>
      </c>
      <c r="G457" s="12" t="s">
        <v>1751</v>
      </c>
      <c r="H457" s="12"/>
      <c r="I457" s="29">
        <v>3256</v>
      </c>
    </row>
    <row r="458" spans="1:9" ht="16.5" customHeight="1" x14ac:dyDescent="0.2">
      <c r="A458" s="1" t="s">
        <v>1193</v>
      </c>
      <c r="B458" s="12" t="s">
        <v>885</v>
      </c>
      <c r="G458" s="12" t="s">
        <v>1215</v>
      </c>
      <c r="H458" s="12"/>
      <c r="I458" s="29">
        <v>5211</v>
      </c>
    </row>
    <row r="459" spans="1:9" ht="16.5" customHeight="1" x14ac:dyDescent="0.2">
      <c r="A459" s="1" t="s">
        <v>1041</v>
      </c>
      <c r="B459" s="12" t="s">
        <v>203</v>
      </c>
      <c r="G459" s="13" t="s">
        <v>317</v>
      </c>
      <c r="H459" s="13"/>
      <c r="I459" s="28">
        <v>5141</v>
      </c>
    </row>
    <row r="460" spans="1:9" ht="16.5" customHeight="1" x14ac:dyDescent="0.2">
      <c r="A460" s="1" t="s">
        <v>1027</v>
      </c>
      <c r="B460" s="12" t="s">
        <v>151</v>
      </c>
      <c r="G460" s="12" t="s">
        <v>1813</v>
      </c>
      <c r="H460" s="12"/>
      <c r="I460" s="29">
        <v>9613</v>
      </c>
    </row>
    <row r="461" spans="1:9" ht="16.5" customHeight="1" x14ac:dyDescent="0.2">
      <c r="A461" s="1" t="s">
        <v>947</v>
      </c>
      <c r="B461" s="12" t="s">
        <v>517</v>
      </c>
      <c r="G461" s="12" t="s">
        <v>3683</v>
      </c>
      <c r="H461" s="12"/>
      <c r="I461" s="29">
        <v>5414</v>
      </c>
    </row>
    <row r="462" spans="1:9" ht="16.5" customHeight="1" x14ac:dyDescent="0.2">
      <c r="A462" s="1" t="s">
        <v>911</v>
      </c>
      <c r="B462" s="12" t="s">
        <v>3671</v>
      </c>
      <c r="G462" s="12" t="s">
        <v>581</v>
      </c>
      <c r="H462" s="12"/>
      <c r="I462" s="29">
        <v>3112</v>
      </c>
    </row>
    <row r="463" spans="1:9" ht="16.5" customHeight="1" x14ac:dyDescent="0.2">
      <c r="A463" s="1" t="s">
        <v>1237</v>
      </c>
      <c r="B463" s="12" t="s">
        <v>1338</v>
      </c>
      <c r="G463" s="12" t="s">
        <v>1003</v>
      </c>
      <c r="H463" s="12"/>
      <c r="I463" s="29">
        <v>4225</v>
      </c>
    </row>
    <row r="464" spans="1:9" ht="16.5" customHeight="1" x14ac:dyDescent="0.2">
      <c r="A464" s="1" t="s">
        <v>869</v>
      </c>
      <c r="B464" s="12" t="s">
        <v>329</v>
      </c>
      <c r="G464" s="13" t="s">
        <v>609</v>
      </c>
      <c r="H464" s="13"/>
      <c r="I464" s="29">
        <v>3251</v>
      </c>
    </row>
    <row r="465" spans="1:9" ht="16.5" customHeight="1" x14ac:dyDescent="0.2">
      <c r="A465" s="1" t="s">
        <v>691</v>
      </c>
      <c r="B465" s="12" t="s">
        <v>1785</v>
      </c>
      <c r="G465" s="12" t="s">
        <v>1055</v>
      </c>
      <c r="H465" s="12"/>
      <c r="I465" s="29">
        <v>2641</v>
      </c>
    </row>
    <row r="466" spans="1:9" ht="16.5" customHeight="1" x14ac:dyDescent="0.2">
      <c r="A466" s="1" t="s">
        <v>387</v>
      </c>
      <c r="B466" s="12" t="s">
        <v>283</v>
      </c>
      <c r="G466" s="12" t="s">
        <v>569</v>
      </c>
      <c r="H466" s="12"/>
      <c r="I466" s="29">
        <v>2633</v>
      </c>
    </row>
    <row r="467" spans="1:9" ht="16.5" customHeight="1" x14ac:dyDescent="0.2">
      <c r="A467" s="1" t="s">
        <v>807</v>
      </c>
      <c r="B467" s="12" t="s">
        <v>331</v>
      </c>
      <c r="G467" s="12" t="s">
        <v>3677</v>
      </c>
      <c r="H467" s="12"/>
      <c r="I467" s="29">
        <v>3211</v>
      </c>
    </row>
    <row r="468" spans="1:9" ht="16.5" customHeight="1" x14ac:dyDescent="0.2">
      <c r="A468" s="1" t="s">
        <v>933</v>
      </c>
      <c r="B468" s="12" t="s">
        <v>1271</v>
      </c>
      <c r="G468" s="12" t="s">
        <v>423</v>
      </c>
      <c r="H468" s="12"/>
      <c r="I468" s="29">
        <v>5419</v>
      </c>
    </row>
    <row r="469" spans="1:9" ht="16.5" customHeight="1" x14ac:dyDescent="0.2">
      <c r="A469" s="1" t="s">
        <v>715</v>
      </c>
      <c r="B469" s="12" t="s">
        <v>489</v>
      </c>
      <c r="G469" s="13" t="s">
        <v>3669</v>
      </c>
      <c r="H469" s="13"/>
      <c r="I469" s="28">
        <v>3435</v>
      </c>
    </row>
    <row r="470" spans="1:9" ht="16.5" customHeight="1" x14ac:dyDescent="0.2">
      <c r="A470" s="1" t="s">
        <v>825</v>
      </c>
      <c r="B470" s="12" t="s">
        <v>1824</v>
      </c>
      <c r="G470" s="12" t="s">
        <v>291</v>
      </c>
      <c r="H470" s="12"/>
      <c r="I470" s="29">
        <v>3221</v>
      </c>
    </row>
    <row r="471" spans="1:9" ht="16.5" customHeight="1" x14ac:dyDescent="0.2">
      <c r="A471" s="1" t="s">
        <v>1013</v>
      </c>
      <c r="B471" s="12" t="s">
        <v>35</v>
      </c>
      <c r="G471" s="12" t="s">
        <v>1808</v>
      </c>
      <c r="H471" s="12"/>
      <c r="I471" s="29">
        <v>7133</v>
      </c>
    </row>
    <row r="472" spans="1:9" ht="16.5" customHeight="1" x14ac:dyDescent="0.2">
      <c r="A472" s="1" t="s">
        <v>693</v>
      </c>
      <c r="B472" s="12" t="s">
        <v>485</v>
      </c>
      <c r="G472" s="12" t="s">
        <v>249</v>
      </c>
      <c r="H472" s="12"/>
      <c r="I472" s="29">
        <v>2641</v>
      </c>
    </row>
    <row r="473" spans="1:9" ht="16.5" customHeight="1" x14ac:dyDescent="0.2">
      <c r="A473" s="1" t="s">
        <v>501</v>
      </c>
      <c r="B473" s="12" t="s">
        <v>863</v>
      </c>
      <c r="G473" s="12" t="s">
        <v>1600</v>
      </c>
      <c r="H473" s="12"/>
      <c r="I473" s="29">
        <v>2310</v>
      </c>
    </row>
    <row r="474" spans="1:9" ht="16.5" customHeight="1" x14ac:dyDescent="0.2">
      <c r="A474" s="1" t="s">
        <v>953</v>
      </c>
      <c r="B474" s="12" t="s">
        <v>1364</v>
      </c>
      <c r="G474" s="12" t="s">
        <v>701</v>
      </c>
      <c r="H474" s="12"/>
      <c r="I474" s="29">
        <v>3434</v>
      </c>
    </row>
    <row r="475" spans="1:9" ht="16.5" customHeight="1" x14ac:dyDescent="0.2">
      <c r="A475" s="1" t="s">
        <v>1071</v>
      </c>
      <c r="B475" s="12" t="s">
        <v>363</v>
      </c>
      <c r="G475" s="12" t="s">
        <v>789</v>
      </c>
      <c r="H475" s="12"/>
      <c r="I475" s="29">
        <v>9629</v>
      </c>
    </row>
    <row r="476" spans="1:9" ht="16.5" customHeight="1" x14ac:dyDescent="0.2">
      <c r="A476" s="1" t="s">
        <v>1073</v>
      </c>
      <c r="B476" s="12" t="s">
        <v>3689</v>
      </c>
      <c r="G476" s="12" t="s">
        <v>675</v>
      </c>
      <c r="H476" s="12"/>
      <c r="I476" s="29">
        <v>3435</v>
      </c>
    </row>
    <row r="477" spans="1:9" ht="16.5" customHeight="1" x14ac:dyDescent="0.2">
      <c r="A477" s="1" t="s">
        <v>909</v>
      </c>
      <c r="B477" s="12" t="s">
        <v>1263</v>
      </c>
      <c r="G477" s="12" t="s">
        <v>397</v>
      </c>
      <c r="H477" s="12"/>
      <c r="I477" s="29">
        <v>5411</v>
      </c>
    </row>
    <row r="478" spans="1:9" ht="16.5" customHeight="1" x14ac:dyDescent="0.2">
      <c r="A478" s="1" t="s">
        <v>917</v>
      </c>
      <c r="B478" s="12" t="s">
        <v>1636</v>
      </c>
      <c r="G478" s="12" t="s">
        <v>507</v>
      </c>
      <c r="H478" s="12"/>
      <c r="I478" s="29">
        <v>3411</v>
      </c>
    </row>
    <row r="479" spans="1:9" ht="16.5" customHeight="1" x14ac:dyDescent="0.2">
      <c r="A479" s="1" t="s">
        <v>929</v>
      </c>
      <c r="B479" s="12" t="s">
        <v>731</v>
      </c>
      <c r="G479" s="12" t="s">
        <v>337</v>
      </c>
      <c r="H479" s="12"/>
      <c r="I479" s="29">
        <v>5412</v>
      </c>
    </row>
    <row r="480" spans="1:9" ht="16.5" customHeight="1" x14ac:dyDescent="0.2">
      <c r="A480" s="1" t="s">
        <v>1149</v>
      </c>
      <c r="B480" s="12" t="s">
        <v>851</v>
      </c>
      <c r="G480" s="12" t="s">
        <v>1318</v>
      </c>
      <c r="H480" s="12"/>
      <c r="I480" s="29">
        <v>5230</v>
      </c>
    </row>
    <row r="481" spans="1:9" ht="16.5" customHeight="1" x14ac:dyDescent="0.2">
      <c r="A481" s="1" t="s">
        <v>819</v>
      </c>
      <c r="B481" s="12" t="s">
        <v>1257</v>
      </c>
      <c r="G481" s="12" t="s">
        <v>497</v>
      </c>
      <c r="H481" s="12"/>
      <c r="I481" s="29">
        <v>3259</v>
      </c>
    </row>
    <row r="482" spans="1:9" ht="16.5" customHeight="1" x14ac:dyDescent="0.2">
      <c r="A482" s="1" t="s">
        <v>1209</v>
      </c>
      <c r="B482" s="12" t="s">
        <v>491</v>
      </c>
      <c r="G482" s="12" t="s">
        <v>1265</v>
      </c>
      <c r="H482" s="12"/>
      <c r="I482" s="29">
        <v>4223</v>
      </c>
    </row>
    <row r="483" spans="1:9" ht="16.5" customHeight="1" x14ac:dyDescent="0.2">
      <c r="A483" s="1" t="s">
        <v>643</v>
      </c>
      <c r="B483" s="12" t="s">
        <v>1145</v>
      </c>
      <c r="G483" s="12" t="s">
        <v>325</v>
      </c>
      <c r="H483" s="12"/>
      <c r="I483" s="29">
        <v>2166</v>
      </c>
    </row>
    <row r="484" spans="1:9" ht="16.5" customHeight="1" x14ac:dyDescent="0.2">
      <c r="A484" s="1" t="s">
        <v>793</v>
      </c>
      <c r="B484" s="12" t="s">
        <v>1091</v>
      </c>
      <c r="G484" s="12" t="s">
        <v>1069</v>
      </c>
      <c r="H484" s="12"/>
      <c r="I484" s="29">
        <v>3212</v>
      </c>
    </row>
    <row r="485" spans="1:9" ht="16.5" customHeight="1" x14ac:dyDescent="0.2">
      <c r="A485" s="1" t="s">
        <v>703</v>
      </c>
      <c r="B485" s="12" t="s">
        <v>305</v>
      </c>
      <c r="G485" s="12" t="s">
        <v>817</v>
      </c>
      <c r="H485" s="12"/>
      <c r="I485" s="29">
        <v>3521</v>
      </c>
    </row>
    <row r="486" spans="1:9" ht="16.5" customHeight="1" x14ac:dyDescent="0.2">
      <c r="A486" s="1" t="s">
        <v>539</v>
      </c>
      <c r="B486" s="12" t="s">
        <v>1267</v>
      </c>
      <c r="G486" s="12" t="s">
        <v>1638</v>
      </c>
      <c r="H486" s="12"/>
      <c r="I486" s="29">
        <v>2310</v>
      </c>
    </row>
    <row r="487" spans="1:9" ht="16.5" customHeight="1" x14ac:dyDescent="0.2">
      <c r="A487" s="1" t="s">
        <v>1139</v>
      </c>
      <c r="B487" s="13" t="s">
        <v>465</v>
      </c>
      <c r="G487" s="13" t="s">
        <v>315</v>
      </c>
      <c r="H487" s="13"/>
      <c r="I487" s="28">
        <v>3322</v>
      </c>
    </row>
    <row r="488" spans="1:9" ht="16.5" customHeight="1" x14ac:dyDescent="0.2">
      <c r="A488" s="1" t="s">
        <v>617</v>
      </c>
      <c r="B488" s="12" t="s">
        <v>3675</v>
      </c>
      <c r="G488" s="13" t="s">
        <v>193</v>
      </c>
      <c r="H488" s="13"/>
      <c r="I488" s="28">
        <v>2654</v>
      </c>
    </row>
    <row r="489" spans="1:9" ht="16.5" customHeight="1" x14ac:dyDescent="0.2">
      <c r="A489" s="1" t="s">
        <v>1025</v>
      </c>
      <c r="B489" s="12" t="s">
        <v>1759</v>
      </c>
      <c r="G489" s="12" t="s">
        <v>1813</v>
      </c>
      <c r="H489" s="12"/>
      <c r="I489" s="29">
        <v>9214</v>
      </c>
    </row>
    <row r="490" spans="1:9" ht="16.5" customHeight="1" x14ac:dyDescent="0.2">
      <c r="A490" s="1" t="s">
        <v>1059</v>
      </c>
      <c r="B490" s="12" t="s">
        <v>1362</v>
      </c>
      <c r="G490" s="12" t="s">
        <v>1281</v>
      </c>
      <c r="H490" s="12"/>
      <c r="I490" s="29">
        <v>4212</v>
      </c>
    </row>
    <row r="491" spans="1:9" ht="16.5" customHeight="1" x14ac:dyDescent="0.2">
      <c r="A491" s="1" t="s">
        <v>939</v>
      </c>
      <c r="B491" s="12" t="s">
        <v>1350</v>
      </c>
      <c r="G491" s="12" t="s">
        <v>1233</v>
      </c>
      <c r="H491" s="12"/>
      <c r="I491" s="29">
        <v>5414</v>
      </c>
    </row>
    <row r="492" spans="1:9" ht="16.5" customHeight="1" x14ac:dyDescent="0.2">
      <c r="A492" s="1" t="s">
        <v>931</v>
      </c>
      <c r="B492" s="12" t="s">
        <v>3686</v>
      </c>
      <c r="G492" s="12" t="s">
        <v>647</v>
      </c>
      <c r="H492" s="12"/>
      <c r="I492" s="29">
        <v>5412</v>
      </c>
    </row>
    <row r="493" spans="1:9" ht="16.5" customHeight="1" x14ac:dyDescent="0.2">
      <c r="A493" s="1" t="s">
        <v>783</v>
      </c>
      <c r="B493" s="12" t="s">
        <v>1612</v>
      </c>
      <c r="G493" s="12" t="s">
        <v>3676</v>
      </c>
      <c r="H493" s="12"/>
      <c r="I493" s="29">
        <v>2221</v>
      </c>
    </row>
    <row r="494" spans="1:9" ht="16.5" customHeight="1" x14ac:dyDescent="0.2">
      <c r="A494" s="1" t="s">
        <v>883</v>
      </c>
      <c r="B494" s="12" t="s">
        <v>735</v>
      </c>
      <c r="G494" s="12" t="s">
        <v>993</v>
      </c>
      <c r="H494" s="12"/>
      <c r="I494" s="29">
        <v>5164</v>
      </c>
    </row>
    <row r="495" spans="1:9" ht="16.5" customHeight="1" x14ac:dyDescent="0.2">
      <c r="A495" s="1" t="s">
        <v>615</v>
      </c>
      <c r="B495" s="12" t="s">
        <v>1203</v>
      </c>
      <c r="G495" s="12" t="s">
        <v>1676</v>
      </c>
      <c r="H495" s="12"/>
      <c r="I495" s="29">
        <v>2359</v>
      </c>
    </row>
    <row r="496" spans="1:9" ht="16.5" customHeight="1" x14ac:dyDescent="0.2">
      <c r="A496" s="1" t="s">
        <v>1155</v>
      </c>
      <c r="B496" s="12" t="s">
        <v>1029</v>
      </c>
      <c r="G496" s="12" t="s">
        <v>1356</v>
      </c>
      <c r="H496" s="12"/>
      <c r="I496" s="29">
        <v>5223</v>
      </c>
    </row>
    <row r="497" spans="1:9" ht="16.5" customHeight="1" x14ac:dyDescent="0.2">
      <c r="A497" s="1" t="s">
        <v>979</v>
      </c>
      <c r="B497" s="12" t="s">
        <v>83</v>
      </c>
      <c r="G497" s="12" t="s">
        <v>1187</v>
      </c>
      <c r="H497" s="12"/>
      <c r="I497" s="29">
        <v>5131</v>
      </c>
    </row>
    <row r="498" spans="1:9" ht="16.5" customHeight="1" x14ac:dyDescent="0.2">
      <c r="A498" s="1" t="s">
        <v>587</v>
      </c>
      <c r="B498" s="12" t="s">
        <v>1225</v>
      </c>
      <c r="G498" s="12" t="s">
        <v>375</v>
      </c>
      <c r="H498" s="12"/>
      <c r="I498" s="29">
        <v>5165</v>
      </c>
    </row>
    <row r="499" spans="1:9" ht="16.5" customHeight="1" x14ac:dyDescent="0.2">
      <c r="A499" s="1" t="s">
        <v>621</v>
      </c>
      <c r="B499" s="12" t="s">
        <v>289</v>
      </c>
      <c r="G499" s="12" t="s">
        <v>235</v>
      </c>
      <c r="H499" s="12"/>
      <c r="I499" s="29">
        <v>3433</v>
      </c>
    </row>
    <row r="500" spans="1:9" ht="16.5" customHeight="1" x14ac:dyDescent="0.2">
      <c r="A500" s="1" t="s">
        <v>657</v>
      </c>
      <c r="B500" s="12" t="s">
        <v>303</v>
      </c>
      <c r="G500" s="12" t="s">
        <v>471</v>
      </c>
      <c r="H500" s="12"/>
      <c r="I500" s="29">
        <v>3421</v>
      </c>
    </row>
    <row r="501" spans="1:9" ht="16.5" customHeight="1" x14ac:dyDescent="0.2">
      <c r="A501" s="1" t="s">
        <v>1269</v>
      </c>
      <c r="B501" s="13" t="s">
        <v>473</v>
      </c>
      <c r="G501" s="12" t="s">
        <v>1259</v>
      </c>
      <c r="H501" s="12"/>
      <c r="I501" s="29">
        <v>4226</v>
      </c>
    </row>
    <row r="502" spans="1:9" ht="16.5" customHeight="1" x14ac:dyDescent="0.2">
      <c r="A502" s="1" t="s">
        <v>595</v>
      </c>
      <c r="B502" s="12" t="s">
        <v>943</v>
      </c>
      <c r="G502" s="12" t="s">
        <v>833</v>
      </c>
      <c r="H502" s="12"/>
      <c r="I502" s="29">
        <v>2621</v>
      </c>
    </row>
    <row r="503" spans="1:9" ht="16.5" customHeight="1" x14ac:dyDescent="0.2">
      <c r="A503" s="1" t="s">
        <v>755</v>
      </c>
      <c r="B503" s="12" t="s">
        <v>1830</v>
      </c>
      <c r="G503" s="12" t="s">
        <v>383</v>
      </c>
      <c r="H503" s="12"/>
      <c r="I503" s="29">
        <v>2240</v>
      </c>
    </row>
    <row r="504" spans="1:9" ht="16.5" customHeight="1" x14ac:dyDescent="0.2">
      <c r="A504" s="1" t="s">
        <v>519</v>
      </c>
      <c r="B504" s="12" t="s">
        <v>3670</v>
      </c>
      <c r="G504" s="12" t="s">
        <v>1618</v>
      </c>
      <c r="H504" s="12"/>
      <c r="I504" s="29">
        <v>2310</v>
      </c>
    </row>
    <row r="505" spans="1:9" ht="16.5" customHeight="1" x14ac:dyDescent="0.2">
      <c r="A505" s="1" t="s">
        <v>7</v>
      </c>
      <c r="B505" s="13" t="s">
        <v>1861</v>
      </c>
      <c r="G505" s="12" t="s">
        <v>143</v>
      </c>
      <c r="H505" s="12"/>
      <c r="I505" s="29">
        <v>1113</v>
      </c>
    </row>
    <row r="506" spans="1:9" ht="16.5" customHeight="1" x14ac:dyDescent="0.2">
      <c r="A506" s="1" t="s">
        <v>813</v>
      </c>
      <c r="B506" s="12" t="s">
        <v>379</v>
      </c>
      <c r="G506" s="12" t="s">
        <v>1127</v>
      </c>
      <c r="H506" s="12"/>
      <c r="I506" s="29">
        <v>3213</v>
      </c>
    </row>
    <row r="507" spans="1:9" ht="16.5" customHeight="1" x14ac:dyDescent="0.2">
      <c r="A507" s="1" t="s">
        <v>1167</v>
      </c>
      <c r="B507" s="12" t="s">
        <v>85</v>
      </c>
      <c r="G507" s="12" t="s">
        <v>339</v>
      </c>
      <c r="H507" s="12"/>
      <c r="I507" s="29">
        <v>3339</v>
      </c>
    </row>
    <row r="508" spans="1:9" ht="16.5" customHeight="1" x14ac:dyDescent="0.2">
      <c r="A508" s="1" t="s">
        <v>511</v>
      </c>
      <c r="B508" s="12" t="s">
        <v>3663</v>
      </c>
      <c r="G508" s="12" t="s">
        <v>1610</v>
      </c>
      <c r="H508" s="12"/>
      <c r="I508" s="29">
        <v>2310</v>
      </c>
    </row>
    <row r="509" spans="1:9" ht="16.5" customHeight="1" x14ac:dyDescent="0.2">
      <c r="A509" s="1" t="s">
        <v>775</v>
      </c>
      <c r="B509" s="12" t="s">
        <v>101</v>
      </c>
      <c r="G509" s="12" t="s">
        <v>247</v>
      </c>
      <c r="H509" s="12"/>
      <c r="I509" s="29">
        <v>2250</v>
      </c>
    </row>
    <row r="510" spans="1:9" ht="16.5" customHeight="1" x14ac:dyDescent="0.2">
      <c r="A510" s="1" t="s">
        <v>837</v>
      </c>
      <c r="B510" s="12" t="s">
        <v>1736</v>
      </c>
      <c r="G510" s="12" t="s">
        <v>395</v>
      </c>
      <c r="H510" s="12"/>
      <c r="I510" s="29">
        <v>2263</v>
      </c>
    </row>
    <row r="511" spans="1:9" ht="16.5" customHeight="1" x14ac:dyDescent="0.2">
      <c r="A511" s="1" t="s">
        <v>1111</v>
      </c>
      <c r="B511" s="12" t="s">
        <v>1602</v>
      </c>
      <c r="G511" s="12" t="s">
        <v>815</v>
      </c>
      <c r="H511" s="12"/>
      <c r="I511" s="29">
        <v>4414</v>
      </c>
    </row>
    <row r="512" spans="1:9" ht="16.5" customHeight="1" x14ac:dyDescent="0.2">
      <c r="A512" s="1" t="s">
        <v>557</v>
      </c>
      <c r="B512" s="12" t="s">
        <v>233</v>
      </c>
      <c r="G512" s="12" t="s">
        <v>403</v>
      </c>
      <c r="H512" s="12"/>
      <c r="I512" s="29">
        <v>2341</v>
      </c>
    </row>
    <row r="513" spans="1:9" ht="16.5" customHeight="1" x14ac:dyDescent="0.2">
      <c r="A513" s="1" t="s">
        <v>525</v>
      </c>
      <c r="B513" s="12" t="s">
        <v>3672</v>
      </c>
      <c r="G513" s="12" t="s">
        <v>1624</v>
      </c>
      <c r="H513" s="12"/>
      <c r="I513" s="29">
        <v>2310</v>
      </c>
    </row>
    <row r="514" spans="1:9" ht="16.5" customHeight="1" x14ac:dyDescent="0.2">
      <c r="A514" s="1" t="s">
        <v>671</v>
      </c>
      <c r="B514" s="13" t="s">
        <v>673</v>
      </c>
      <c r="G514" s="12" t="s">
        <v>1694</v>
      </c>
      <c r="H514" s="12"/>
      <c r="I514" s="29">
        <v>2659</v>
      </c>
    </row>
    <row r="515" spans="1:9" ht="16.5" customHeight="1" x14ac:dyDescent="0.2">
      <c r="A515" s="1" t="s">
        <v>725</v>
      </c>
      <c r="B515" s="13" t="s">
        <v>499</v>
      </c>
      <c r="G515" s="12" t="s">
        <v>191</v>
      </c>
      <c r="H515" s="12"/>
      <c r="I515" s="29">
        <v>2261</v>
      </c>
    </row>
    <row r="516" spans="1:9" ht="16.5" customHeight="1" x14ac:dyDescent="0.2">
      <c r="A516" s="1" t="s">
        <v>903</v>
      </c>
      <c r="B516" s="12" t="s">
        <v>1322</v>
      </c>
      <c r="G516" s="13" t="s">
        <v>23</v>
      </c>
      <c r="H516" s="13"/>
      <c r="I516" s="28">
        <v>5411</v>
      </c>
    </row>
    <row r="517" spans="1:9" ht="16.5" customHeight="1" x14ac:dyDescent="0.2">
      <c r="A517" s="1" t="s">
        <v>777</v>
      </c>
      <c r="B517" s="12" t="s">
        <v>1133</v>
      </c>
      <c r="G517" s="12" t="s">
        <v>1734</v>
      </c>
      <c r="H517" s="12"/>
      <c r="I517" s="29">
        <v>2221</v>
      </c>
    </row>
    <row r="518" spans="1:9" ht="16.5" customHeight="1" x14ac:dyDescent="0.2">
      <c r="A518" s="1" t="s">
        <v>1119</v>
      </c>
      <c r="B518" s="12" t="s">
        <v>665</v>
      </c>
      <c r="G518" s="12" t="s">
        <v>299</v>
      </c>
      <c r="H518" s="12"/>
      <c r="I518" s="29">
        <v>5169</v>
      </c>
    </row>
    <row r="519" spans="1:9" ht="16.5" customHeight="1" x14ac:dyDescent="0.2">
      <c r="A519" s="1" t="s">
        <v>629</v>
      </c>
      <c r="B519" s="12" t="s">
        <v>495</v>
      </c>
      <c r="G519" s="12" t="s">
        <v>265</v>
      </c>
      <c r="H519" s="12"/>
      <c r="I519" s="29">
        <v>2651</v>
      </c>
    </row>
    <row r="520" spans="1:9" ht="16.5" customHeight="1" x14ac:dyDescent="0.2">
      <c r="A520" s="1" t="s">
        <v>663</v>
      </c>
      <c r="B520" s="12" t="s">
        <v>1340</v>
      </c>
      <c r="G520" s="12" t="s">
        <v>361</v>
      </c>
      <c r="H520" s="12"/>
      <c r="I520" s="29">
        <v>2653</v>
      </c>
    </row>
    <row r="521" spans="1:9" ht="16.5" customHeight="1" x14ac:dyDescent="0.2">
      <c r="A521" s="1" t="s">
        <v>811</v>
      </c>
      <c r="B521" s="12" t="s">
        <v>967</v>
      </c>
      <c r="G521" s="12" t="s">
        <v>369</v>
      </c>
      <c r="H521" s="12"/>
      <c r="I521" s="29">
        <v>3259</v>
      </c>
    </row>
    <row r="522" spans="1:9" ht="16.5" customHeight="1" x14ac:dyDescent="0.2">
      <c r="A522" s="1" t="s">
        <v>831</v>
      </c>
      <c r="B522" s="12" t="s">
        <v>295</v>
      </c>
      <c r="G522" s="12" t="s">
        <v>17</v>
      </c>
      <c r="H522" s="12"/>
      <c r="I522" s="29">
        <v>3214</v>
      </c>
    </row>
    <row r="523" spans="1:9" ht="16.5" customHeight="1" x14ac:dyDescent="0.2">
      <c r="A523" s="1" t="s">
        <v>547</v>
      </c>
      <c r="B523" s="12" t="s">
        <v>165</v>
      </c>
      <c r="G523" s="12" t="s">
        <v>1646</v>
      </c>
      <c r="H523" s="12"/>
      <c r="I523" s="29">
        <v>2320</v>
      </c>
    </row>
    <row r="524" spans="1:9" ht="16.5" customHeight="1" x14ac:dyDescent="0.2">
      <c r="A524" s="1" t="s">
        <v>1045</v>
      </c>
      <c r="B524" s="12" t="s">
        <v>599</v>
      </c>
      <c r="G524" s="13" t="s">
        <v>317</v>
      </c>
      <c r="H524" s="13"/>
      <c r="I524" s="28">
        <v>5162</v>
      </c>
    </row>
    <row r="525" spans="1:9" ht="16.5" customHeight="1" x14ac:dyDescent="0.2">
      <c r="A525" s="1" t="s">
        <v>739</v>
      </c>
      <c r="B525" s="12" t="s">
        <v>845</v>
      </c>
      <c r="G525" s="12" t="s">
        <v>1715</v>
      </c>
      <c r="H525" s="12"/>
      <c r="I525" s="29">
        <v>2211</v>
      </c>
    </row>
    <row r="526" spans="1:9" ht="16.5" customHeight="1" x14ac:dyDescent="0.2">
      <c r="A526" s="1" t="s">
        <v>873</v>
      </c>
      <c r="B526" s="12" t="s">
        <v>3685</v>
      </c>
      <c r="G526" s="12" t="s">
        <v>481</v>
      </c>
      <c r="H526" s="12"/>
      <c r="I526" s="29">
        <v>3256</v>
      </c>
    </row>
    <row r="527" spans="1:9" ht="16.5" customHeight="1" x14ac:dyDescent="0.2">
      <c r="A527" s="1" t="s">
        <v>1159</v>
      </c>
      <c r="B527" s="12" t="s">
        <v>619</v>
      </c>
      <c r="G527" s="12" t="s">
        <v>627</v>
      </c>
      <c r="H527" s="12"/>
      <c r="I527" s="29">
        <v>3339</v>
      </c>
    </row>
    <row r="528" spans="1:9" ht="16.5" customHeight="1" x14ac:dyDescent="0.2">
      <c r="A528" s="1" t="s">
        <v>1195</v>
      </c>
      <c r="B528" s="12" t="s">
        <v>1103</v>
      </c>
      <c r="G528" s="12" t="s">
        <v>1215</v>
      </c>
      <c r="H528" s="12"/>
      <c r="I528" s="29">
        <v>5212</v>
      </c>
    </row>
    <row r="529" spans="1:9" ht="16.5" customHeight="1" x14ac:dyDescent="0.2">
      <c r="A529" s="1" t="s">
        <v>661</v>
      </c>
      <c r="B529" s="12" t="s">
        <v>1143</v>
      </c>
      <c r="G529" s="12" t="s">
        <v>1372</v>
      </c>
      <c r="H529" s="12"/>
      <c r="I529" s="29">
        <v>3422</v>
      </c>
    </row>
    <row r="530" spans="1:9" ht="16.5" customHeight="1" x14ac:dyDescent="0.2">
      <c r="A530" s="1" t="s">
        <v>771</v>
      </c>
      <c r="B530" s="12" t="s">
        <v>563</v>
      </c>
      <c r="G530" s="12" t="s">
        <v>1731</v>
      </c>
      <c r="H530" s="12"/>
      <c r="I530" s="29">
        <v>2264</v>
      </c>
    </row>
    <row r="531" spans="1:9" ht="16.5" customHeight="1" x14ac:dyDescent="0.2">
      <c r="A531" s="1" t="s">
        <v>1097</v>
      </c>
      <c r="B531" s="12" t="s">
        <v>133</v>
      </c>
      <c r="G531" s="12" t="s">
        <v>475</v>
      </c>
      <c r="H531" s="12"/>
      <c r="I531" s="29">
        <v>5142</v>
      </c>
    </row>
    <row r="532" spans="1:9" ht="16.5" customHeight="1" x14ac:dyDescent="0.2">
      <c r="A532" s="1" t="s">
        <v>697</v>
      </c>
      <c r="B532" s="12" t="s">
        <v>723</v>
      </c>
      <c r="G532" s="12" t="s">
        <v>533</v>
      </c>
      <c r="H532" s="12"/>
      <c r="I532" s="29">
        <v>2643</v>
      </c>
    </row>
    <row r="533" spans="1:9" ht="16.5" customHeight="1" x14ac:dyDescent="0.2">
      <c r="A533" s="1" t="s">
        <v>727</v>
      </c>
      <c r="B533" s="12" t="s">
        <v>1708</v>
      </c>
      <c r="G533" s="12" t="s">
        <v>285</v>
      </c>
      <c r="H533" s="12"/>
      <c r="I533" s="29">
        <v>2261</v>
      </c>
    </row>
    <row r="534" spans="1:9" ht="16.5" customHeight="1" x14ac:dyDescent="0.2">
      <c r="A534" s="1" t="s">
        <v>797</v>
      </c>
      <c r="B534" s="12" t="s">
        <v>971</v>
      </c>
      <c r="G534" s="12" t="s">
        <v>761</v>
      </c>
      <c r="H534" s="12"/>
      <c r="I534" s="29">
        <v>3251</v>
      </c>
    </row>
    <row r="535" spans="1:9" ht="16.5" customHeight="1" x14ac:dyDescent="0.2">
      <c r="A535" s="1" t="s">
        <v>751</v>
      </c>
      <c r="B535" s="12" t="s">
        <v>1614</v>
      </c>
      <c r="G535" s="12" t="s">
        <v>1724</v>
      </c>
      <c r="H535" s="12"/>
      <c r="I535" s="29">
        <v>2211</v>
      </c>
    </row>
    <row r="536" spans="1:9" ht="16.5" customHeight="1" x14ac:dyDescent="0.2">
      <c r="A536" s="1" t="s">
        <v>1001</v>
      </c>
      <c r="B536" s="12" t="s">
        <v>1790</v>
      </c>
      <c r="G536" s="13" t="s">
        <v>649</v>
      </c>
      <c r="H536" s="13"/>
      <c r="I536" s="29">
        <v>7544</v>
      </c>
    </row>
    <row r="537" spans="1:9" ht="16.5" customHeight="1" x14ac:dyDescent="0.2">
      <c r="A537" s="1" t="s">
        <v>653</v>
      </c>
      <c r="B537" s="12" t="s">
        <v>1630</v>
      </c>
      <c r="G537" s="12" t="s">
        <v>521</v>
      </c>
      <c r="H537" s="12"/>
      <c r="I537" s="29">
        <v>2655</v>
      </c>
    </row>
    <row r="538" spans="1:9" ht="16.5" customHeight="1" x14ac:dyDescent="0.2">
      <c r="A538" s="1" t="s">
        <v>905</v>
      </c>
      <c r="B538" s="12" t="s">
        <v>425</v>
      </c>
      <c r="G538" s="13" t="s">
        <v>1778</v>
      </c>
      <c r="H538" s="13"/>
      <c r="I538" s="28">
        <v>5414</v>
      </c>
    </row>
    <row r="539" spans="1:9" ht="16.5" customHeight="1" x14ac:dyDescent="0.2">
      <c r="A539" s="1" t="s">
        <v>335</v>
      </c>
      <c r="B539" s="12" t="s">
        <v>1285</v>
      </c>
      <c r="G539" s="12" t="s">
        <v>483</v>
      </c>
      <c r="H539" s="12"/>
      <c r="I539" s="29">
        <v>2131</v>
      </c>
    </row>
    <row r="540" spans="1:9" ht="16.5" customHeight="1" x14ac:dyDescent="0.2">
      <c r="A540" s="1" t="s">
        <v>597</v>
      </c>
      <c r="B540" s="12" t="s">
        <v>1622</v>
      </c>
      <c r="G540" s="12" t="s">
        <v>71</v>
      </c>
      <c r="H540" s="12"/>
      <c r="I540" s="29">
        <v>2621</v>
      </c>
    </row>
    <row r="541" spans="1:9" ht="16.5" customHeight="1" x14ac:dyDescent="0.2">
      <c r="A541" s="1" t="s">
        <v>1320</v>
      </c>
      <c r="B541" s="12" t="s">
        <v>579</v>
      </c>
      <c r="G541" s="12" t="s">
        <v>1348</v>
      </c>
      <c r="H541" s="12"/>
      <c r="I541" s="29">
        <v>3342</v>
      </c>
    </row>
    <row r="542" spans="1:9" ht="16.5" customHeight="1" x14ac:dyDescent="0.2">
      <c r="A542" s="1" t="s">
        <v>467</v>
      </c>
      <c r="B542" s="12" t="s">
        <v>1918</v>
      </c>
      <c r="G542" s="12" t="s">
        <v>1221</v>
      </c>
      <c r="H542" s="12"/>
      <c r="I542" s="29">
        <v>3411</v>
      </c>
    </row>
    <row r="543" spans="1:9" ht="16.5" customHeight="1" x14ac:dyDescent="0.2">
      <c r="A543" s="1" t="s">
        <v>1093</v>
      </c>
      <c r="B543" s="12" t="s">
        <v>1924</v>
      </c>
      <c r="G543" s="12" t="s">
        <v>1223</v>
      </c>
      <c r="H543" s="12"/>
      <c r="I543" s="29">
        <v>5142</v>
      </c>
    </row>
    <row r="544" spans="1:9" ht="16.5" customHeight="1" x14ac:dyDescent="0.2">
      <c r="A544" s="1" t="s">
        <v>1398</v>
      </c>
      <c r="B544" s="12" t="s">
        <v>1929</v>
      </c>
      <c r="G544" s="12" t="s">
        <v>1915</v>
      </c>
      <c r="H544" s="12"/>
      <c r="I544" s="29">
        <v>6111</v>
      </c>
    </row>
    <row r="545" spans="1:9" ht="16.5" customHeight="1" x14ac:dyDescent="0.2">
      <c r="A545" s="1" t="s">
        <v>707</v>
      </c>
      <c r="B545" s="12" t="s">
        <v>915</v>
      </c>
      <c r="G545" s="12" t="s">
        <v>377</v>
      </c>
      <c r="H545" s="12"/>
      <c r="I545" s="29">
        <v>3521</v>
      </c>
    </row>
    <row r="546" spans="1:9" ht="16.5" customHeight="1" x14ac:dyDescent="0.2">
      <c r="A546" s="1" t="s">
        <v>1197</v>
      </c>
      <c r="B546" s="12" t="s">
        <v>853</v>
      </c>
      <c r="G546" s="12" t="s">
        <v>1215</v>
      </c>
      <c r="H546" s="12"/>
      <c r="I546" s="29">
        <v>5243</v>
      </c>
    </row>
    <row r="547" spans="1:9" ht="16.5" customHeight="1" x14ac:dyDescent="0.2">
      <c r="A547" s="1" t="s">
        <v>407</v>
      </c>
      <c r="B547" s="12" t="s">
        <v>1007</v>
      </c>
      <c r="G547" s="12" t="s">
        <v>717</v>
      </c>
      <c r="H547" s="12"/>
      <c r="I547" s="29">
        <v>3314</v>
      </c>
    </row>
    <row r="548" spans="1:9" ht="16.5" customHeight="1" x14ac:dyDescent="0.2">
      <c r="A548" s="1" t="s">
        <v>1283</v>
      </c>
      <c r="B548" s="12" t="s">
        <v>839</v>
      </c>
      <c r="G548" s="12" t="s">
        <v>1201</v>
      </c>
      <c r="H548" s="12"/>
      <c r="I548" s="29">
        <v>4412</v>
      </c>
    </row>
    <row r="549" spans="1:9" ht="16.5" customHeight="1" x14ac:dyDescent="0.2">
      <c r="A549" s="1" t="s">
        <v>843</v>
      </c>
      <c r="B549" s="12" t="s">
        <v>877</v>
      </c>
      <c r="G549" s="12" t="s">
        <v>3679</v>
      </c>
      <c r="H549" s="12"/>
      <c r="I549" s="29">
        <v>2269</v>
      </c>
    </row>
    <row r="550" spans="1:9" ht="16.5" customHeight="1" x14ac:dyDescent="0.2">
      <c r="A550" s="1" t="s">
        <v>409</v>
      </c>
      <c r="B550" s="12" t="s">
        <v>1314</v>
      </c>
      <c r="G550" s="12" t="s">
        <v>841</v>
      </c>
      <c r="H550" s="12"/>
      <c r="I550" s="29">
        <v>3141</v>
      </c>
    </row>
    <row r="551" spans="1:9" ht="16.5" customHeight="1" x14ac:dyDescent="0.2">
      <c r="A551" s="1" t="s">
        <v>1057</v>
      </c>
      <c r="B551" s="12" t="s">
        <v>1933</v>
      </c>
      <c r="G551" s="12" t="s">
        <v>907</v>
      </c>
      <c r="H551" s="12"/>
      <c r="I551" s="29">
        <v>5164</v>
      </c>
    </row>
    <row r="552" spans="1:9" ht="16.5" customHeight="1" x14ac:dyDescent="0.2">
      <c r="A552" s="1" t="s">
        <v>1089</v>
      </c>
      <c r="B552" s="12" t="s">
        <v>401</v>
      </c>
      <c r="G552" s="12" t="s">
        <v>355</v>
      </c>
      <c r="H552" s="12"/>
      <c r="I552" s="29">
        <v>5142</v>
      </c>
    </row>
    <row r="553" spans="1:9" ht="16.5" customHeight="1" x14ac:dyDescent="0.2">
      <c r="A553" s="1" t="s">
        <v>871</v>
      </c>
      <c r="B553" s="12" t="s">
        <v>757</v>
      </c>
      <c r="G553" s="12" t="s">
        <v>609</v>
      </c>
      <c r="H553" s="12"/>
      <c r="I553" s="29">
        <v>5329</v>
      </c>
    </row>
    <row r="554" spans="1:9" ht="16.5" customHeight="1" x14ac:dyDescent="0.2">
      <c r="A554" s="1" t="s">
        <v>603</v>
      </c>
      <c r="B554" s="12" t="s">
        <v>913</v>
      </c>
      <c r="G554" s="12" t="s">
        <v>1388</v>
      </c>
      <c r="H554" s="12"/>
      <c r="I554" s="29">
        <v>3433</v>
      </c>
    </row>
    <row r="555" spans="1:9" ht="16.5" customHeight="1" x14ac:dyDescent="0.2">
      <c r="A555" s="1" t="s">
        <v>149</v>
      </c>
      <c r="B555" s="12" t="s">
        <v>1051</v>
      </c>
      <c r="G555" s="12" t="s">
        <v>3661</v>
      </c>
      <c r="H555" s="12"/>
      <c r="I555" s="29">
        <v>4214</v>
      </c>
    </row>
    <row r="556" spans="1:9" ht="16.5" customHeight="1" x14ac:dyDescent="0.2">
      <c r="A556" s="1" t="s">
        <v>875</v>
      </c>
      <c r="B556" s="12" t="s">
        <v>799</v>
      </c>
      <c r="G556" s="12" t="s">
        <v>855</v>
      </c>
      <c r="H556" s="12"/>
      <c r="I556" s="29">
        <v>5329</v>
      </c>
    </row>
    <row r="557" spans="1:9" ht="16.5" customHeight="1" x14ac:dyDescent="0.2">
      <c r="A557" s="1" t="s">
        <v>809</v>
      </c>
      <c r="B557" s="12" t="s">
        <v>1011</v>
      </c>
      <c r="G557" s="12" t="s">
        <v>281</v>
      </c>
      <c r="H557" s="12"/>
      <c r="I557" s="29">
        <v>3258</v>
      </c>
    </row>
    <row r="558" spans="1:9" ht="16.5" customHeight="1" x14ac:dyDescent="0.2">
      <c r="A558" s="1" t="s">
        <v>1245</v>
      </c>
      <c r="B558" s="12" t="s">
        <v>879</v>
      </c>
      <c r="G558" s="12" t="s">
        <v>633</v>
      </c>
      <c r="H558" s="12"/>
      <c r="I558" s="29">
        <v>4222</v>
      </c>
    </row>
    <row r="559" spans="1:9" ht="16.5" customHeight="1" x14ac:dyDescent="0.2">
      <c r="A559" s="1" t="s">
        <v>1299</v>
      </c>
      <c r="B559" s="12" t="s">
        <v>1021</v>
      </c>
      <c r="G559" s="12" t="s">
        <v>1253</v>
      </c>
      <c r="H559" s="12"/>
      <c r="I559" s="29">
        <v>4211</v>
      </c>
    </row>
    <row r="560" spans="1:9" ht="16.5" customHeight="1" x14ac:dyDescent="0.2">
      <c r="A560" s="1" t="s">
        <v>901</v>
      </c>
      <c r="B560" s="12" t="s">
        <v>823</v>
      </c>
      <c r="G560" s="13" t="s">
        <v>23</v>
      </c>
      <c r="H560" s="13"/>
      <c r="I560" s="28">
        <v>3119</v>
      </c>
    </row>
    <row r="561" spans="1:9" ht="16.5" customHeight="1" x14ac:dyDescent="0.2">
      <c r="A561" s="1" t="s">
        <v>553</v>
      </c>
      <c r="B561" s="12" t="s">
        <v>1193</v>
      </c>
      <c r="G561" s="13" t="s">
        <v>385</v>
      </c>
      <c r="H561" s="13"/>
      <c r="I561" s="28">
        <v>2342</v>
      </c>
    </row>
    <row r="562" spans="1:9" ht="16.5" customHeight="1" x14ac:dyDescent="0.2">
      <c r="A562" s="1" t="s">
        <v>1153</v>
      </c>
      <c r="B562" s="12" t="s">
        <v>1041</v>
      </c>
      <c r="G562" s="12" t="s">
        <v>1326</v>
      </c>
      <c r="H562" s="12"/>
      <c r="I562" s="29">
        <v>5249</v>
      </c>
    </row>
    <row r="563" spans="1:9" ht="16.5" customHeight="1" x14ac:dyDescent="0.2">
      <c r="A563" s="1" t="s">
        <v>1295</v>
      </c>
      <c r="B563" s="12" t="s">
        <v>1027</v>
      </c>
      <c r="G563" s="12" t="s">
        <v>973</v>
      </c>
      <c r="H563" s="12"/>
      <c r="I563" s="29">
        <v>9623</v>
      </c>
    </row>
    <row r="564" spans="1:9" ht="16.5" customHeight="1" x14ac:dyDescent="0.2">
      <c r="A564" s="1" t="s">
        <v>1384</v>
      </c>
      <c r="B564" s="12" t="s">
        <v>947</v>
      </c>
      <c r="G564" s="12" t="s">
        <v>1241</v>
      </c>
      <c r="H564" s="12"/>
      <c r="I564" s="29">
        <v>6123</v>
      </c>
    </row>
    <row r="565" spans="1:9" ht="16.5" customHeight="1" x14ac:dyDescent="0.2">
      <c r="A565" s="1" t="s">
        <v>1047</v>
      </c>
      <c r="B565" s="12" t="s">
        <v>911</v>
      </c>
      <c r="G565" s="13" t="s">
        <v>317</v>
      </c>
      <c r="H565" s="13"/>
      <c r="I565" s="28">
        <v>5164</v>
      </c>
    </row>
    <row r="566" spans="1:9" ht="16.5" customHeight="1" x14ac:dyDescent="0.2">
      <c r="A566" s="1" t="s">
        <v>1169</v>
      </c>
      <c r="B566" s="12" t="s">
        <v>1237</v>
      </c>
      <c r="G566" s="12" t="s">
        <v>339</v>
      </c>
      <c r="H566" s="12"/>
      <c r="I566" s="29">
        <v>4221</v>
      </c>
    </row>
    <row r="567" spans="1:9" ht="16.5" customHeight="1" x14ac:dyDescent="0.2">
      <c r="A567" s="1" t="s">
        <v>1189</v>
      </c>
      <c r="B567" s="12" t="s">
        <v>869</v>
      </c>
      <c r="G567" s="12" t="s">
        <v>31</v>
      </c>
      <c r="H567" s="12"/>
      <c r="I567" s="29">
        <v>2434</v>
      </c>
    </row>
    <row r="568" spans="1:9" ht="16.5" customHeight="1" x14ac:dyDescent="0.2">
      <c r="A568" s="1" t="s">
        <v>669</v>
      </c>
      <c r="B568" s="12" t="s">
        <v>691</v>
      </c>
      <c r="G568" s="12" t="s">
        <v>313</v>
      </c>
      <c r="H568" s="12"/>
      <c r="I568" s="29">
        <v>2652</v>
      </c>
    </row>
    <row r="569" spans="1:9" ht="16.5" customHeight="1" x14ac:dyDescent="0.2">
      <c r="A569" s="1" t="s">
        <v>1099</v>
      </c>
      <c r="B569" s="12" t="s">
        <v>387</v>
      </c>
      <c r="G569" s="12" t="s">
        <v>941</v>
      </c>
      <c r="H569" s="12"/>
      <c r="I569" s="29">
        <v>9621</v>
      </c>
    </row>
    <row r="570" spans="1:9" ht="16.5" customHeight="1" x14ac:dyDescent="0.2">
      <c r="A570" s="1" t="s">
        <v>773</v>
      </c>
      <c r="B570" s="12" t="s">
        <v>807</v>
      </c>
      <c r="G570" s="12" t="s">
        <v>3674</v>
      </c>
      <c r="H570" s="12"/>
      <c r="I570" s="29">
        <v>2269</v>
      </c>
    </row>
    <row r="571" spans="1:9" ht="16.5" customHeight="1" x14ac:dyDescent="0.2">
      <c r="A571" s="1" t="s">
        <v>685</v>
      </c>
      <c r="B571" s="12" t="s">
        <v>933</v>
      </c>
      <c r="G571" s="12" t="s">
        <v>405</v>
      </c>
      <c r="H571" s="12"/>
      <c r="I571" s="29">
        <v>2432</v>
      </c>
    </row>
    <row r="572" spans="1:9" ht="16.5" customHeight="1" x14ac:dyDescent="0.2">
      <c r="A572" s="1" t="s">
        <v>999</v>
      </c>
      <c r="B572" s="12" t="s">
        <v>715</v>
      </c>
      <c r="G572" s="13" t="s">
        <v>649</v>
      </c>
      <c r="H572" s="13"/>
      <c r="I572" s="28">
        <v>6113</v>
      </c>
    </row>
    <row r="573" spans="1:9" ht="16.5" customHeight="1" x14ac:dyDescent="0.2">
      <c r="A573" s="1" t="s">
        <v>509</v>
      </c>
      <c r="B573" s="12" t="s">
        <v>825</v>
      </c>
      <c r="G573" s="12" t="s">
        <v>1608</v>
      </c>
      <c r="H573" s="12"/>
      <c r="I573" s="29">
        <v>2310</v>
      </c>
    </row>
    <row r="574" spans="1:9" ht="16.5" customHeight="1" x14ac:dyDescent="0.2">
      <c r="A574" s="1" t="s">
        <v>1123</v>
      </c>
      <c r="B574" s="12" t="s">
        <v>1013</v>
      </c>
      <c r="G574" s="12" t="s">
        <v>1834</v>
      </c>
      <c r="H574" s="12"/>
      <c r="I574" s="29">
        <v>5169</v>
      </c>
    </row>
    <row r="575" spans="1:9" ht="16.5" customHeight="1" x14ac:dyDescent="0.2">
      <c r="A575" s="1" t="s">
        <v>1177</v>
      </c>
      <c r="B575" s="12" t="s">
        <v>693</v>
      </c>
      <c r="G575" s="12" t="s">
        <v>459</v>
      </c>
      <c r="H575" s="12"/>
      <c r="I575" s="29">
        <v>3322</v>
      </c>
    </row>
    <row r="576" spans="1:9" ht="16.5" customHeight="1" x14ac:dyDescent="0.2">
      <c r="A576" s="1" t="s">
        <v>945</v>
      </c>
      <c r="B576" s="12" t="s">
        <v>501</v>
      </c>
      <c r="G576" s="12" t="s">
        <v>749</v>
      </c>
      <c r="H576" s="12"/>
      <c r="I576" s="29">
        <v>5419</v>
      </c>
    </row>
    <row r="577" spans="1:9" ht="16.5" customHeight="1" x14ac:dyDescent="0.2">
      <c r="A577" s="1" t="s">
        <v>857</v>
      </c>
      <c r="B577" s="12" t="s">
        <v>953</v>
      </c>
      <c r="G577" s="12" t="s">
        <v>3681</v>
      </c>
      <c r="H577" s="12"/>
      <c r="I577" s="29">
        <v>5329</v>
      </c>
    </row>
    <row r="578" spans="1:9" ht="16.5" customHeight="1" x14ac:dyDescent="0.2">
      <c r="A578" s="1" t="s">
        <v>1183</v>
      </c>
      <c r="B578" s="12" t="s">
        <v>1071</v>
      </c>
      <c r="G578" s="12" t="s">
        <v>1342</v>
      </c>
      <c r="H578" s="12"/>
      <c r="I578" s="29">
        <v>5241</v>
      </c>
    </row>
    <row r="579" spans="1:9" ht="16.5" customHeight="1" x14ac:dyDescent="0.2">
      <c r="A579" s="1" t="s">
        <v>1251</v>
      </c>
      <c r="B579" s="12" t="s">
        <v>1073</v>
      </c>
      <c r="G579" s="12" t="s">
        <v>1328</v>
      </c>
      <c r="H579" s="12"/>
      <c r="I579" s="29">
        <v>4415</v>
      </c>
    </row>
    <row r="580" spans="1:9" ht="16.5" customHeight="1" x14ac:dyDescent="0.2">
      <c r="A580" s="1" t="s">
        <v>957</v>
      </c>
      <c r="B580" s="12" t="s">
        <v>909</v>
      </c>
      <c r="G580" s="12" t="s">
        <v>885</v>
      </c>
      <c r="H580" s="12"/>
      <c r="I580" s="29">
        <v>9411</v>
      </c>
    </row>
    <row r="581" spans="1:9" ht="16.5" customHeight="1" x14ac:dyDescent="0.2">
      <c r="A581" s="1" t="s">
        <v>1360</v>
      </c>
      <c r="B581" s="12" t="s">
        <v>917</v>
      </c>
      <c r="G581" s="12" t="s">
        <v>639</v>
      </c>
      <c r="H581" s="12"/>
      <c r="I581" s="29">
        <v>6129</v>
      </c>
    </row>
    <row r="582" spans="1:9" ht="16.5" customHeight="1" x14ac:dyDescent="0.2">
      <c r="A582" s="1" t="s">
        <v>719</v>
      </c>
      <c r="B582" s="12" t="s">
        <v>1951</v>
      </c>
      <c r="G582" s="12" t="s">
        <v>203</v>
      </c>
      <c r="H582" s="12"/>
      <c r="I582" s="29">
        <v>2269</v>
      </c>
    </row>
    <row r="583" spans="1:9" ht="16.5" customHeight="1" x14ac:dyDescent="0.2">
      <c r="A583" s="1" t="s">
        <v>1035</v>
      </c>
      <c r="B583" s="12" t="s">
        <v>929</v>
      </c>
      <c r="G583" s="13" t="s">
        <v>317</v>
      </c>
      <c r="H583" s="13"/>
      <c r="I583" s="28">
        <v>3423</v>
      </c>
    </row>
    <row r="584" spans="1:9" ht="16.5" customHeight="1" x14ac:dyDescent="0.2">
      <c r="A584" s="1" t="s">
        <v>1009</v>
      </c>
      <c r="B584" s="12" t="s">
        <v>1149</v>
      </c>
      <c r="G584" s="12" t="s">
        <v>765</v>
      </c>
      <c r="H584" s="12"/>
      <c r="I584" s="29">
        <v>9111</v>
      </c>
    </row>
    <row r="585" spans="1:9" ht="16.5" customHeight="1" x14ac:dyDescent="0.2">
      <c r="A585" s="1" t="s">
        <v>1165</v>
      </c>
      <c r="B585" s="12" t="s">
        <v>819</v>
      </c>
      <c r="G585" s="12" t="s">
        <v>151</v>
      </c>
      <c r="H585" s="12"/>
      <c r="I585" s="29">
        <v>3324</v>
      </c>
    </row>
    <row r="586" spans="1:9" ht="16.5" customHeight="1" x14ac:dyDescent="0.2">
      <c r="A586" s="1" t="s">
        <v>1081</v>
      </c>
      <c r="B586" s="12" t="s">
        <v>1209</v>
      </c>
      <c r="G586" s="12" t="s">
        <v>517</v>
      </c>
      <c r="H586" s="12"/>
      <c r="I586" s="29">
        <v>5163</v>
      </c>
    </row>
    <row r="587" spans="1:9" ht="16.5" customHeight="1" x14ac:dyDescent="0.2">
      <c r="A587" s="1" t="s">
        <v>743</v>
      </c>
      <c r="B587" s="12" t="s">
        <v>643</v>
      </c>
      <c r="G587" s="12" t="s">
        <v>3671</v>
      </c>
      <c r="H587" s="12"/>
      <c r="I587" s="29">
        <v>2212</v>
      </c>
    </row>
    <row r="588" spans="1:9" ht="16.5" customHeight="1" x14ac:dyDescent="0.2">
      <c r="A588" s="1" t="s">
        <v>1243</v>
      </c>
      <c r="B588" s="12" t="s">
        <v>793</v>
      </c>
      <c r="G588" s="12" t="s">
        <v>1338</v>
      </c>
      <c r="H588" s="12"/>
      <c r="I588" s="29">
        <v>4312</v>
      </c>
    </row>
    <row r="589" spans="1:9" ht="16.5" customHeight="1" x14ac:dyDescent="0.2">
      <c r="A589" s="1" t="s">
        <v>1107</v>
      </c>
      <c r="B589" s="12" t="s">
        <v>1960</v>
      </c>
      <c r="G589" s="12" t="s">
        <v>329</v>
      </c>
      <c r="H589" s="12"/>
      <c r="I589" s="29">
        <v>5311</v>
      </c>
    </row>
    <row r="590" spans="1:9" ht="16.5" customHeight="1" x14ac:dyDescent="0.2">
      <c r="A590" s="1" t="s">
        <v>949</v>
      </c>
      <c r="B590" s="12" t="s">
        <v>703</v>
      </c>
      <c r="G590" s="12" t="s">
        <v>1785</v>
      </c>
      <c r="H590" s="12"/>
      <c r="I590" s="29">
        <v>5419</v>
      </c>
    </row>
    <row r="591" spans="1:9" ht="16.5" customHeight="1" x14ac:dyDescent="0.2">
      <c r="A591" s="1" t="s">
        <v>1199</v>
      </c>
      <c r="B591" s="12" t="s">
        <v>539</v>
      </c>
      <c r="G591" s="12" t="s">
        <v>1215</v>
      </c>
      <c r="H591" s="12"/>
      <c r="I591" s="29">
        <v>9520</v>
      </c>
    </row>
    <row r="592" spans="1:9" ht="16.5" customHeight="1" x14ac:dyDescent="0.2">
      <c r="A592" s="1" t="s">
        <v>687</v>
      </c>
      <c r="B592" s="12" t="s">
        <v>1139</v>
      </c>
      <c r="G592" s="12" t="s">
        <v>283</v>
      </c>
      <c r="H592" s="12"/>
      <c r="I592" s="29">
        <v>2641</v>
      </c>
    </row>
    <row r="593" spans="1:9" ht="16.5" customHeight="1" x14ac:dyDescent="0.2">
      <c r="A593" s="1" t="s">
        <v>1115</v>
      </c>
      <c r="B593" s="12" t="s">
        <v>617</v>
      </c>
      <c r="G593" s="12" t="s">
        <v>331</v>
      </c>
      <c r="H593" s="12"/>
      <c r="I593" s="29">
        <v>3423</v>
      </c>
    </row>
    <row r="594" spans="1:9" ht="16.5" customHeight="1" x14ac:dyDescent="0.2">
      <c r="A594" s="1" t="s">
        <v>955</v>
      </c>
      <c r="B594" s="12" t="s">
        <v>1025</v>
      </c>
      <c r="G594" s="13" t="s">
        <v>701</v>
      </c>
      <c r="H594" s="13"/>
      <c r="I594" s="28">
        <v>5120</v>
      </c>
    </row>
    <row r="595" spans="1:9" ht="16.5" customHeight="1" x14ac:dyDescent="0.2">
      <c r="A595" s="1" t="s">
        <v>1141</v>
      </c>
      <c r="B595" s="12" t="s">
        <v>1059</v>
      </c>
      <c r="G595" s="13" t="s">
        <v>315</v>
      </c>
      <c r="H595" s="13"/>
      <c r="I595" s="28">
        <v>3324</v>
      </c>
    </row>
    <row r="596" spans="1:9" ht="16.5" customHeight="1" x14ac:dyDescent="0.2">
      <c r="A596" s="1" t="s">
        <v>1043</v>
      </c>
      <c r="B596" s="12" t="s">
        <v>939</v>
      </c>
      <c r="G596" s="13" t="s">
        <v>317</v>
      </c>
      <c r="H596" s="13"/>
      <c r="I596" s="28">
        <v>5142</v>
      </c>
    </row>
    <row r="597" spans="1:9" ht="16.5" customHeight="1" x14ac:dyDescent="0.2">
      <c r="A597" s="1" t="s">
        <v>1324</v>
      </c>
      <c r="B597" s="12" t="s">
        <v>931</v>
      </c>
      <c r="G597" s="12" t="s">
        <v>1271</v>
      </c>
      <c r="H597" s="12"/>
      <c r="I597" s="29">
        <v>4120</v>
      </c>
    </row>
    <row r="598" spans="1:9" ht="16.5" customHeight="1" x14ac:dyDescent="0.2">
      <c r="A598" s="1" t="s">
        <v>935</v>
      </c>
      <c r="B598" s="12" t="s">
        <v>1964</v>
      </c>
      <c r="G598" s="12" t="s">
        <v>489</v>
      </c>
      <c r="H598" s="12"/>
      <c r="I598" s="29">
        <v>3411</v>
      </c>
    </row>
    <row r="599" spans="1:9" ht="16.5" customHeight="1" x14ac:dyDescent="0.2">
      <c r="A599" s="1" t="s">
        <v>1239</v>
      </c>
      <c r="B599" s="12" t="s">
        <v>883</v>
      </c>
      <c r="G599" s="12" t="s">
        <v>1003</v>
      </c>
      <c r="H599" s="12"/>
      <c r="I599" s="29">
        <v>4419</v>
      </c>
    </row>
    <row r="600" spans="1:9" ht="16.5" customHeight="1" x14ac:dyDescent="0.2">
      <c r="A600" s="1" t="s">
        <v>787</v>
      </c>
      <c r="B600" s="12" t="s">
        <v>615</v>
      </c>
      <c r="G600" s="12" t="s">
        <v>173</v>
      </c>
      <c r="H600" s="12"/>
      <c r="I600" s="29">
        <v>2230</v>
      </c>
    </row>
    <row r="601" spans="1:9" ht="16.5" customHeight="1" x14ac:dyDescent="0.2">
      <c r="A601" s="1" t="s">
        <v>899</v>
      </c>
      <c r="B601" s="12" t="s">
        <v>1155</v>
      </c>
      <c r="G601" s="13" t="s">
        <v>23</v>
      </c>
      <c r="H601" s="13"/>
      <c r="I601" s="28">
        <v>3112</v>
      </c>
    </row>
    <row r="602" spans="1:9" ht="16.5" customHeight="1" x14ac:dyDescent="0.2">
      <c r="A602" s="1" t="s">
        <v>1063</v>
      </c>
      <c r="B602" s="12" t="s">
        <v>979</v>
      </c>
      <c r="G602" s="12" t="s">
        <v>1824</v>
      </c>
      <c r="H602" s="12"/>
      <c r="I602" s="29">
        <v>4212</v>
      </c>
    </row>
    <row r="603" spans="1:9" ht="16.5" customHeight="1" x14ac:dyDescent="0.2">
      <c r="A603" s="1" t="s">
        <v>611</v>
      </c>
      <c r="B603" s="12" t="s">
        <v>587</v>
      </c>
      <c r="G603" s="12" t="s">
        <v>35</v>
      </c>
      <c r="H603" s="12"/>
      <c r="I603" s="29">
        <v>2351</v>
      </c>
    </row>
    <row r="604" spans="1:9" ht="16.5" customHeight="1" x14ac:dyDescent="0.2">
      <c r="A604" s="1" t="s">
        <v>1297</v>
      </c>
      <c r="B604" s="12" t="s">
        <v>621</v>
      </c>
      <c r="G604" s="12" t="s">
        <v>1253</v>
      </c>
      <c r="H604" s="12"/>
      <c r="I604" s="29">
        <v>4412</v>
      </c>
    </row>
    <row r="605" spans="1:9" ht="16.5" customHeight="1" x14ac:dyDescent="0.2">
      <c r="A605" s="1" t="s">
        <v>1404</v>
      </c>
      <c r="B605" s="12" t="s">
        <v>657</v>
      </c>
      <c r="G605" s="12" t="s">
        <v>1915</v>
      </c>
      <c r="H605" s="12"/>
      <c r="I605" s="29">
        <v>6114</v>
      </c>
    </row>
    <row r="606" spans="1:9" ht="16.5" customHeight="1" x14ac:dyDescent="0.2">
      <c r="A606" s="1" t="s">
        <v>961</v>
      </c>
      <c r="B606" s="12" t="s">
        <v>1968</v>
      </c>
      <c r="G606" s="12" t="s">
        <v>485</v>
      </c>
      <c r="H606" s="12"/>
      <c r="I606" s="29">
        <v>5120</v>
      </c>
    </row>
    <row r="607" spans="1:9" ht="16.5" customHeight="1" x14ac:dyDescent="0.2">
      <c r="A607" s="1" t="s">
        <v>1303</v>
      </c>
      <c r="B607" s="12" t="s">
        <v>1269</v>
      </c>
      <c r="G607" s="12" t="s">
        <v>863</v>
      </c>
      <c r="H607" s="12"/>
      <c r="I607" s="29">
        <v>4412</v>
      </c>
    </row>
    <row r="608" spans="1:9" ht="16.5" customHeight="1" x14ac:dyDescent="0.2">
      <c r="A608" s="1" t="s">
        <v>1227</v>
      </c>
      <c r="B608" s="12" t="s">
        <v>595</v>
      </c>
      <c r="G608" s="12" t="s">
        <v>1364</v>
      </c>
      <c r="H608" s="12"/>
      <c r="I608" s="29">
        <v>4110</v>
      </c>
    </row>
    <row r="609" spans="1:9" ht="16.5" customHeight="1" x14ac:dyDescent="0.2">
      <c r="A609" s="1" t="s">
        <v>803</v>
      </c>
      <c r="B609" s="12" t="s">
        <v>755</v>
      </c>
      <c r="G609" s="12" t="s">
        <v>363</v>
      </c>
      <c r="H609" s="12"/>
      <c r="I609" s="29">
        <v>3211</v>
      </c>
    </row>
    <row r="610" spans="1:9" ht="16.5" customHeight="1" x14ac:dyDescent="0.2">
      <c r="A610" s="1" t="s">
        <v>1277</v>
      </c>
      <c r="B610" s="12" t="s">
        <v>519</v>
      </c>
      <c r="G610" s="12" t="s">
        <v>3689</v>
      </c>
      <c r="H610" s="12"/>
      <c r="I610" s="29">
        <v>4419</v>
      </c>
    </row>
    <row r="611" spans="1:9" ht="16.5" customHeight="1" x14ac:dyDescent="0.2">
      <c r="A611" s="1" t="s">
        <v>1039</v>
      </c>
      <c r="B611" s="12" t="s">
        <v>1972</v>
      </c>
      <c r="G611" s="13" t="s">
        <v>317</v>
      </c>
      <c r="H611" s="13"/>
      <c r="I611" s="28">
        <v>5113</v>
      </c>
    </row>
    <row r="612" spans="1:9" ht="16.5" customHeight="1" x14ac:dyDescent="0.2">
      <c r="A612" s="1" t="s">
        <v>55</v>
      </c>
      <c r="B612" s="12" t="s">
        <v>7</v>
      </c>
      <c r="G612" s="12" t="s">
        <v>1263</v>
      </c>
      <c r="H612" s="12"/>
      <c r="I612" s="29">
        <v>1212</v>
      </c>
    </row>
    <row r="613" spans="1:9" ht="16.5" customHeight="1" x14ac:dyDescent="0.2">
      <c r="A613" s="1" t="s">
        <v>537</v>
      </c>
      <c r="B613" s="12" t="s">
        <v>813</v>
      </c>
      <c r="G613" s="12" t="s">
        <v>1636</v>
      </c>
      <c r="H613" s="12"/>
      <c r="I613" s="29">
        <v>2310</v>
      </c>
    </row>
    <row r="614" spans="1:9" ht="16.5" customHeight="1" x14ac:dyDescent="0.2">
      <c r="A614" s="1" t="s">
        <v>1135</v>
      </c>
      <c r="B614" s="12" t="s">
        <v>1167</v>
      </c>
      <c r="G614" s="13" t="s">
        <v>315</v>
      </c>
      <c r="H614" s="13"/>
      <c r="I614" s="28">
        <v>3311</v>
      </c>
    </row>
    <row r="615" spans="1:9" ht="16.5" customHeight="1" x14ac:dyDescent="0.2">
      <c r="A615" s="1" t="s">
        <v>1017</v>
      </c>
      <c r="B615" s="12" t="s">
        <v>511</v>
      </c>
      <c r="G615" s="12" t="s">
        <v>731</v>
      </c>
      <c r="H615" s="12"/>
      <c r="I615" s="29">
        <v>7544</v>
      </c>
    </row>
    <row r="616" spans="1:9" ht="16.5" customHeight="1" x14ac:dyDescent="0.2">
      <c r="A616" s="1" t="s">
        <v>1275</v>
      </c>
      <c r="B616" s="12" t="s">
        <v>775</v>
      </c>
      <c r="G616" s="12" t="s">
        <v>3689</v>
      </c>
      <c r="H616" s="12"/>
      <c r="I616" s="29">
        <v>4229</v>
      </c>
    </row>
    <row r="617" spans="1:9" ht="16.5" customHeight="1" x14ac:dyDescent="0.2">
      <c r="A617" s="1" t="s">
        <v>1121</v>
      </c>
      <c r="B617" s="12" t="s">
        <v>837</v>
      </c>
      <c r="G617" s="12" t="s">
        <v>1834</v>
      </c>
      <c r="H617" s="12"/>
      <c r="I617" s="29">
        <v>5162</v>
      </c>
    </row>
    <row r="618" spans="1:9" ht="16.5" customHeight="1" x14ac:dyDescent="0.2">
      <c r="A618" s="1" t="s">
        <v>989</v>
      </c>
      <c r="B618" s="12" t="s">
        <v>1111</v>
      </c>
      <c r="G618" s="12" t="s">
        <v>851</v>
      </c>
      <c r="H618" s="12"/>
      <c r="I618" s="29">
        <v>9412</v>
      </c>
    </row>
    <row r="619" spans="1:9" ht="16.5" customHeight="1" x14ac:dyDescent="0.2">
      <c r="A619" s="1" t="s">
        <v>1293</v>
      </c>
      <c r="B619" s="12" t="s">
        <v>557</v>
      </c>
      <c r="G619" s="12" t="s">
        <v>1257</v>
      </c>
      <c r="H619" s="12"/>
      <c r="I619" s="29">
        <v>4323</v>
      </c>
    </row>
    <row r="620" spans="1:9" ht="16.5" customHeight="1" x14ac:dyDescent="0.2">
      <c r="A620" s="1" t="s">
        <v>1231</v>
      </c>
      <c r="B620" s="12" t="s">
        <v>525</v>
      </c>
      <c r="G620" s="12" t="s">
        <v>3688</v>
      </c>
      <c r="H620" s="12"/>
      <c r="I620" s="29">
        <v>4213</v>
      </c>
    </row>
    <row r="621" spans="1:9" ht="16.5" customHeight="1" x14ac:dyDescent="0.2">
      <c r="A621" s="1" t="s">
        <v>713</v>
      </c>
      <c r="B621" s="12" t="s">
        <v>671</v>
      </c>
      <c r="G621" s="12" t="s">
        <v>491</v>
      </c>
      <c r="H621" s="12"/>
      <c r="I621" s="29">
        <v>2654</v>
      </c>
    </row>
    <row r="622" spans="1:9" ht="16.5" customHeight="1" x14ac:dyDescent="0.2">
      <c r="A622" s="1" t="s">
        <v>975</v>
      </c>
      <c r="B622" s="12" t="s">
        <v>725</v>
      </c>
      <c r="G622" s="12" t="s">
        <v>1145</v>
      </c>
      <c r="H622" s="12"/>
      <c r="I622" s="29">
        <v>5246</v>
      </c>
    </row>
    <row r="623" spans="1:9" ht="16.5" customHeight="1" x14ac:dyDescent="0.2">
      <c r="A623" s="1" t="s">
        <v>1061</v>
      </c>
      <c r="B623" s="12" t="s">
        <v>903</v>
      </c>
      <c r="G623" s="12" t="s">
        <v>1091</v>
      </c>
      <c r="H623" s="12"/>
      <c r="I623" s="29">
        <v>4212</v>
      </c>
    </row>
    <row r="624" spans="1:9" ht="16.5" customHeight="1" x14ac:dyDescent="0.2">
      <c r="A624" s="1" t="s">
        <v>681</v>
      </c>
      <c r="B624" s="12" t="s">
        <v>777</v>
      </c>
      <c r="G624" s="12" t="s">
        <v>305</v>
      </c>
      <c r="H624" s="12"/>
      <c r="I624" s="29">
        <v>2656</v>
      </c>
    </row>
    <row r="625" spans="1:9" ht="16.5" customHeight="1" x14ac:dyDescent="0.2">
      <c r="A625" s="1" t="s">
        <v>977</v>
      </c>
      <c r="B625" s="12" t="s">
        <v>1119</v>
      </c>
      <c r="G625" s="12" t="s">
        <v>1267</v>
      </c>
      <c r="H625" s="12"/>
      <c r="I625" s="29">
        <v>5246</v>
      </c>
    </row>
    <row r="626" spans="1:9" ht="16.5" customHeight="1" x14ac:dyDescent="0.2">
      <c r="A626" s="1" t="s">
        <v>861</v>
      </c>
      <c r="B626" s="12" t="s">
        <v>629</v>
      </c>
      <c r="G626" s="13" t="s">
        <v>465</v>
      </c>
      <c r="H626" s="13"/>
      <c r="I626" s="28">
        <v>5329</v>
      </c>
    </row>
    <row r="627" spans="1:9" ht="16.5" customHeight="1" x14ac:dyDescent="0.2">
      <c r="A627" s="1" t="s">
        <v>781</v>
      </c>
      <c r="B627" s="12" t="s">
        <v>663</v>
      </c>
      <c r="G627" s="12" t="s">
        <v>3675</v>
      </c>
      <c r="H627" s="12"/>
      <c r="I627" s="29">
        <v>2222</v>
      </c>
    </row>
    <row r="628" spans="1:9" ht="16.5" customHeight="1" x14ac:dyDescent="0.2">
      <c r="A628" s="1" t="s">
        <v>985</v>
      </c>
      <c r="B628" s="12" t="s">
        <v>811</v>
      </c>
      <c r="G628" s="12" t="s">
        <v>1113</v>
      </c>
      <c r="H628" s="12"/>
      <c r="I628" s="29">
        <v>5246</v>
      </c>
    </row>
    <row r="629" spans="1:9" ht="16.5" customHeight="1" x14ac:dyDescent="0.2">
      <c r="A629" s="1" t="s">
        <v>835</v>
      </c>
      <c r="B629" s="12" t="s">
        <v>831</v>
      </c>
      <c r="G629" s="12" t="s">
        <v>1759</v>
      </c>
      <c r="H629" s="12"/>
      <c r="I629" s="29">
        <v>3259</v>
      </c>
    </row>
    <row r="630" spans="1:9" ht="16.5" customHeight="1" x14ac:dyDescent="0.2">
      <c r="A630" s="1" t="s">
        <v>1037</v>
      </c>
      <c r="B630" s="12" t="s">
        <v>547</v>
      </c>
      <c r="G630" s="13" t="s">
        <v>317</v>
      </c>
      <c r="H630" s="13"/>
      <c r="I630" s="28">
        <v>4414</v>
      </c>
    </row>
    <row r="631" spans="1:9" ht="16.5" customHeight="1" x14ac:dyDescent="0.2">
      <c r="A631" s="1" t="s">
        <v>1307</v>
      </c>
      <c r="B631" s="12" t="s">
        <v>1045</v>
      </c>
      <c r="G631" s="12" t="s">
        <v>1362</v>
      </c>
      <c r="H631" s="12"/>
      <c r="I631" s="29">
        <v>3331</v>
      </c>
    </row>
    <row r="632" spans="1:9" ht="16.5" customHeight="1" x14ac:dyDescent="0.2">
      <c r="A632" s="1" t="s">
        <v>1310</v>
      </c>
      <c r="B632" s="12" t="s">
        <v>739</v>
      </c>
      <c r="G632" s="12" t="s">
        <v>1362</v>
      </c>
      <c r="H632" s="12"/>
      <c r="I632" s="29">
        <v>4321</v>
      </c>
    </row>
    <row r="633" spans="1:9" ht="16.5" customHeight="1" x14ac:dyDescent="0.2">
      <c r="A633" s="1" t="s">
        <v>927</v>
      </c>
      <c r="B633" s="12" t="s">
        <v>873</v>
      </c>
      <c r="G633" s="12" t="s">
        <v>337</v>
      </c>
      <c r="H633" s="12"/>
      <c r="I633" s="29">
        <v>3351</v>
      </c>
    </row>
    <row r="634" spans="1:9" ht="16.5" customHeight="1" x14ac:dyDescent="0.2">
      <c r="A634" s="1" t="s">
        <v>705</v>
      </c>
      <c r="B634" s="12" t="s">
        <v>1159</v>
      </c>
      <c r="G634" s="12" t="s">
        <v>1350</v>
      </c>
      <c r="H634" s="12"/>
      <c r="I634" s="29">
        <v>3521</v>
      </c>
    </row>
    <row r="635" spans="1:9" ht="16.5" customHeight="1" x14ac:dyDescent="0.2">
      <c r="A635" s="1" t="s">
        <v>995</v>
      </c>
      <c r="B635" s="12" t="s">
        <v>1195</v>
      </c>
      <c r="G635" s="12" t="s">
        <v>1217</v>
      </c>
      <c r="H635" s="12"/>
      <c r="I635" s="29">
        <v>5151</v>
      </c>
    </row>
    <row r="636" spans="1:9" ht="16.5" customHeight="1" x14ac:dyDescent="0.2">
      <c r="A636" s="1" t="s">
        <v>1171</v>
      </c>
      <c r="B636" s="12" t="s">
        <v>661</v>
      </c>
      <c r="G636" s="12" t="s">
        <v>3686</v>
      </c>
      <c r="H636" s="12"/>
      <c r="I636" s="29">
        <v>3322</v>
      </c>
    </row>
    <row r="637" spans="1:9" ht="16.5" customHeight="1" x14ac:dyDescent="0.2">
      <c r="A637" s="1" t="s">
        <v>513</v>
      </c>
      <c r="B637" s="12" t="s">
        <v>771</v>
      </c>
      <c r="G637" s="12" t="s">
        <v>1612</v>
      </c>
      <c r="H637" s="12"/>
      <c r="I637" s="29">
        <v>2310</v>
      </c>
    </row>
    <row r="638" spans="1:9" ht="16.5" customHeight="1" x14ac:dyDescent="0.2">
      <c r="A638" s="1" t="s">
        <v>1344</v>
      </c>
      <c r="B638" s="12" t="s">
        <v>1097</v>
      </c>
      <c r="G638" s="12" t="s">
        <v>735</v>
      </c>
      <c r="H638" s="12"/>
      <c r="I638" s="29">
        <v>3314</v>
      </c>
    </row>
    <row r="639" spans="1:9" ht="16.5" customHeight="1" x14ac:dyDescent="0.2">
      <c r="A639" s="1" t="s">
        <v>1255</v>
      </c>
      <c r="B639" s="12" t="s">
        <v>697</v>
      </c>
      <c r="G639" s="12" t="s">
        <v>1203</v>
      </c>
      <c r="H639" s="12"/>
      <c r="I639" s="29">
        <v>4227</v>
      </c>
    </row>
    <row r="640" spans="1:9" ht="16.5" customHeight="1" x14ac:dyDescent="0.2">
      <c r="A640" s="1" t="s">
        <v>1305</v>
      </c>
      <c r="B640" s="12" t="s">
        <v>727</v>
      </c>
      <c r="G640" s="12" t="s">
        <v>1029</v>
      </c>
      <c r="H640" s="12"/>
      <c r="I640" s="29">
        <v>4322</v>
      </c>
    </row>
    <row r="641" spans="1:9" ht="16.5" customHeight="1" x14ac:dyDescent="0.2">
      <c r="A641" s="1" t="s">
        <v>571</v>
      </c>
      <c r="B641" s="12" t="s">
        <v>797</v>
      </c>
      <c r="G641" s="12" t="s">
        <v>83</v>
      </c>
      <c r="H641" s="12"/>
      <c r="I641" s="29">
        <v>2352</v>
      </c>
    </row>
    <row r="642" spans="1:9" ht="16.5" customHeight="1" x14ac:dyDescent="0.2">
      <c r="A642" s="1" t="s">
        <v>1316</v>
      </c>
      <c r="B642" s="12" t="s">
        <v>751</v>
      </c>
      <c r="G642" s="12" t="s">
        <v>1225</v>
      </c>
      <c r="H642" s="12"/>
      <c r="I642" s="29">
        <v>4321</v>
      </c>
    </row>
    <row r="643" spans="1:9" ht="16.5" customHeight="1" x14ac:dyDescent="0.2">
      <c r="A643" s="1" t="s">
        <v>1366</v>
      </c>
      <c r="B643" s="12" t="s">
        <v>1001</v>
      </c>
      <c r="G643" s="12" t="s">
        <v>639</v>
      </c>
      <c r="H643" s="12"/>
      <c r="I643" s="29">
        <v>6221</v>
      </c>
    </row>
    <row r="644" spans="1:9" ht="16.5" customHeight="1" x14ac:dyDescent="0.2">
      <c r="A644" s="1" t="s">
        <v>1105</v>
      </c>
      <c r="B644" s="12" t="s">
        <v>653</v>
      </c>
      <c r="G644" s="12" t="s">
        <v>289</v>
      </c>
      <c r="H644" s="12"/>
      <c r="I644" s="29">
        <v>5113</v>
      </c>
    </row>
    <row r="645" spans="1:9" ht="16.5" customHeight="1" x14ac:dyDescent="0.2">
      <c r="A645" s="1" t="s">
        <v>767</v>
      </c>
      <c r="B645" s="12" t="s">
        <v>905</v>
      </c>
      <c r="G645" s="12" t="s">
        <v>303</v>
      </c>
      <c r="H645" s="12"/>
      <c r="I645" s="29">
        <v>3259</v>
      </c>
    </row>
    <row r="646" spans="1:9" ht="16.5" customHeight="1" x14ac:dyDescent="0.2">
      <c r="A646" s="1" t="s">
        <v>1137</v>
      </c>
      <c r="B646" s="12" t="s">
        <v>335</v>
      </c>
      <c r="G646" s="13" t="s">
        <v>315</v>
      </c>
      <c r="H646" s="13"/>
      <c r="I646" s="28">
        <v>3321</v>
      </c>
    </row>
    <row r="647" spans="1:9" ht="16.5" customHeight="1" x14ac:dyDescent="0.2">
      <c r="A647" s="1" t="s">
        <v>1031</v>
      </c>
      <c r="B647" s="12" t="s">
        <v>597</v>
      </c>
      <c r="G647" s="13" t="s">
        <v>473</v>
      </c>
      <c r="H647" s="13"/>
      <c r="I647" s="28">
        <v>4212</v>
      </c>
    </row>
    <row r="648" spans="1:9" ht="16.5" customHeight="1" x14ac:dyDescent="0.2">
      <c r="A648" s="1" t="s">
        <v>1392</v>
      </c>
      <c r="B648" s="12" t="s">
        <v>1320</v>
      </c>
      <c r="G648" s="12" t="s">
        <v>551</v>
      </c>
      <c r="H648" s="12"/>
      <c r="I648" s="29">
        <v>7515</v>
      </c>
    </row>
    <row r="649" spans="1:9" ht="16.5" customHeight="1" x14ac:dyDescent="0.2">
      <c r="A649" s="1" t="s">
        <v>1247</v>
      </c>
      <c r="B649" s="12" t="s">
        <v>467</v>
      </c>
      <c r="G649" s="12" t="s">
        <v>769</v>
      </c>
      <c r="H649" s="12"/>
      <c r="I649" s="29">
        <v>3353</v>
      </c>
    </row>
    <row r="650" spans="1:9" ht="16.5" customHeight="1" x14ac:dyDescent="0.2">
      <c r="A650" s="1" t="s">
        <v>893</v>
      </c>
      <c r="B650" s="12" t="s">
        <v>1093</v>
      </c>
      <c r="G650" s="13" t="s">
        <v>39</v>
      </c>
      <c r="H650" s="13"/>
      <c r="I650" s="28">
        <v>3351</v>
      </c>
    </row>
    <row r="651" spans="1:9" ht="16.5" customHeight="1" x14ac:dyDescent="0.2">
      <c r="A651" s="1" t="s">
        <v>1151</v>
      </c>
      <c r="B651" s="12" t="s">
        <v>1398</v>
      </c>
      <c r="G651" s="12" t="s">
        <v>943</v>
      </c>
      <c r="H651" s="12"/>
      <c r="I651" s="29">
        <v>5230</v>
      </c>
    </row>
    <row r="652" spans="1:9" ht="16.5" customHeight="1" x14ac:dyDescent="0.2">
      <c r="A652" s="1" t="s">
        <v>1368</v>
      </c>
      <c r="B652" s="12" t="s">
        <v>3691</v>
      </c>
      <c r="G652" s="12" t="s">
        <v>639</v>
      </c>
      <c r="H652" s="12"/>
      <c r="I652" s="29">
        <v>6222</v>
      </c>
    </row>
    <row r="653" spans="1:9" ht="16.5" customHeight="1" x14ac:dyDescent="0.2">
      <c r="A653" s="1" t="s">
        <v>1083</v>
      </c>
      <c r="B653" s="12" t="s">
        <v>707</v>
      </c>
      <c r="G653" s="12" t="s">
        <v>1830</v>
      </c>
      <c r="H653" s="12"/>
      <c r="I653" s="29">
        <v>5163</v>
      </c>
    </row>
    <row r="654" spans="1:9" ht="16.5" customHeight="1" x14ac:dyDescent="0.2">
      <c r="A654" s="1" t="s">
        <v>741</v>
      </c>
      <c r="B654" s="12" t="s">
        <v>1989</v>
      </c>
      <c r="G654" s="12" t="s">
        <v>3670</v>
      </c>
      <c r="H654" s="12"/>
      <c r="I654" s="29">
        <v>2211</v>
      </c>
    </row>
    <row r="655" spans="1:9" ht="16.5" customHeight="1" x14ac:dyDescent="0.2">
      <c r="A655" s="1" t="s">
        <v>1213</v>
      </c>
      <c r="B655" s="12" t="s">
        <v>1197</v>
      </c>
      <c r="G655" s="13" t="s">
        <v>1861</v>
      </c>
      <c r="H655" s="13"/>
      <c r="I655" s="28">
        <v>4229</v>
      </c>
    </row>
    <row r="656" spans="1:9" ht="16.5" customHeight="1" x14ac:dyDescent="0.2">
      <c r="A656" s="1" t="s">
        <v>733</v>
      </c>
      <c r="B656" s="12" t="s">
        <v>407</v>
      </c>
      <c r="G656" s="12" t="s">
        <v>379</v>
      </c>
      <c r="H656" s="12"/>
      <c r="I656" s="29">
        <v>2267</v>
      </c>
    </row>
    <row r="657" spans="1:9" ht="16.5" customHeight="1" x14ac:dyDescent="0.2">
      <c r="A657" s="1" t="s">
        <v>1147</v>
      </c>
      <c r="B657" s="12" t="s">
        <v>1283</v>
      </c>
      <c r="G657" s="13" t="s">
        <v>315</v>
      </c>
      <c r="H657" s="13"/>
      <c r="I657" s="28">
        <v>4221</v>
      </c>
    </row>
    <row r="658" spans="1:9" ht="16.5" customHeight="1" x14ac:dyDescent="0.2">
      <c r="A658" s="1" t="s">
        <v>301</v>
      </c>
      <c r="B658" s="12" t="s">
        <v>843</v>
      </c>
      <c r="G658" s="13" t="s">
        <v>951</v>
      </c>
      <c r="H658" s="13"/>
      <c r="I658" s="28">
        <v>3522</v>
      </c>
    </row>
    <row r="659" spans="1:9" ht="16.5" customHeight="1" x14ac:dyDescent="0.2">
      <c r="A659" s="1" t="s">
        <v>561</v>
      </c>
      <c r="B659" s="12" t="s">
        <v>409</v>
      </c>
      <c r="G659" s="12" t="s">
        <v>85</v>
      </c>
      <c r="H659" s="12"/>
      <c r="I659" s="29">
        <v>2330</v>
      </c>
    </row>
    <row r="660" spans="1:9" ht="16.5" customHeight="1" x14ac:dyDescent="0.2">
      <c r="A660" s="1" t="s">
        <v>213</v>
      </c>
      <c r="B660" s="12" t="s">
        <v>1057</v>
      </c>
      <c r="G660" s="12" t="s">
        <v>3663</v>
      </c>
      <c r="H660" s="12"/>
      <c r="I660" s="29">
        <v>2523</v>
      </c>
    </row>
    <row r="661" spans="1:9" ht="16.5" customHeight="1" x14ac:dyDescent="0.2">
      <c r="A661" s="1" t="s">
        <v>411</v>
      </c>
      <c r="B661" s="12" t="s">
        <v>1089</v>
      </c>
      <c r="G661" s="12" t="s">
        <v>101</v>
      </c>
      <c r="H661" s="12"/>
      <c r="I661" s="29">
        <v>3119</v>
      </c>
    </row>
    <row r="662" spans="1:9" ht="16.5" customHeight="1" x14ac:dyDescent="0.2">
      <c r="A662" s="1" t="s">
        <v>631</v>
      </c>
      <c r="B662" s="12" t="s">
        <v>871</v>
      </c>
      <c r="G662" s="12" t="s">
        <v>265</v>
      </c>
      <c r="H662" s="12"/>
      <c r="I662" s="29">
        <v>3118</v>
      </c>
    </row>
    <row r="663" spans="1:9" ht="16.5" customHeight="1" x14ac:dyDescent="0.2">
      <c r="A663" s="1" t="s">
        <v>359</v>
      </c>
      <c r="B663" s="12" t="s">
        <v>3692</v>
      </c>
      <c r="G663" s="12" t="s">
        <v>177</v>
      </c>
      <c r="H663" s="12"/>
      <c r="I663" s="29">
        <v>2146</v>
      </c>
    </row>
    <row r="664" spans="1:9" ht="16.5" customHeight="1" x14ac:dyDescent="0.2">
      <c r="A664" s="1" t="s">
        <v>779</v>
      </c>
      <c r="B664" s="12" t="s">
        <v>149</v>
      </c>
      <c r="G664" s="12" t="s">
        <v>1736</v>
      </c>
      <c r="H664" s="12"/>
      <c r="I664" s="29">
        <v>2221</v>
      </c>
    </row>
    <row r="665" spans="1:9" ht="16.5" customHeight="1" x14ac:dyDescent="0.2">
      <c r="A665" s="1" t="s">
        <v>503</v>
      </c>
      <c r="B665" s="12" t="s">
        <v>875</v>
      </c>
      <c r="G665" s="12" t="s">
        <v>1602</v>
      </c>
      <c r="H665" s="12"/>
      <c r="I665" s="29">
        <v>2310</v>
      </c>
    </row>
    <row r="666" spans="1:9" ht="16.5" customHeight="1" x14ac:dyDescent="0.2">
      <c r="A666" s="1" t="s">
        <v>457</v>
      </c>
      <c r="B666" s="12" t="s">
        <v>809</v>
      </c>
      <c r="G666" s="12" t="s">
        <v>233</v>
      </c>
      <c r="H666" s="12"/>
      <c r="I666" s="29">
        <v>2611</v>
      </c>
    </row>
    <row r="667" spans="1:9" ht="16.5" customHeight="1" x14ac:dyDescent="0.2">
      <c r="A667" s="1" t="s">
        <v>747</v>
      </c>
      <c r="B667" s="12" t="s">
        <v>1245</v>
      </c>
      <c r="G667" s="12" t="s">
        <v>3672</v>
      </c>
      <c r="H667" s="12"/>
      <c r="I667" s="29">
        <v>2212</v>
      </c>
    </row>
    <row r="668" spans="1:9" ht="16.5" customHeight="1" x14ac:dyDescent="0.2">
      <c r="A668" s="1" t="s">
        <v>1053</v>
      </c>
      <c r="B668" s="12" t="s">
        <v>1299</v>
      </c>
      <c r="G668" s="13" t="s">
        <v>317</v>
      </c>
      <c r="H668" s="13"/>
      <c r="I668" s="28">
        <v>5322</v>
      </c>
    </row>
    <row r="669" spans="1:9" ht="16.5" customHeight="1" x14ac:dyDescent="0.2">
      <c r="A669" s="1" t="s">
        <v>1352</v>
      </c>
      <c r="B669" s="12" t="s">
        <v>901</v>
      </c>
      <c r="G669" s="12" t="s">
        <v>639</v>
      </c>
      <c r="H669" s="12"/>
      <c r="I669" s="29">
        <v>6114</v>
      </c>
    </row>
    <row r="670" spans="1:9" ht="16.5" customHeight="1" x14ac:dyDescent="0.2">
      <c r="A670" s="1" t="s">
        <v>865</v>
      </c>
      <c r="B670" s="12" t="s">
        <v>553</v>
      </c>
      <c r="G670" s="13" t="s">
        <v>673</v>
      </c>
      <c r="H670" s="13"/>
      <c r="I670" s="28">
        <v>5329</v>
      </c>
    </row>
    <row r="671" spans="1:9" ht="16.5" customHeight="1" x14ac:dyDescent="0.2">
      <c r="A671" s="1" t="s">
        <v>763</v>
      </c>
      <c r="B671" s="12" t="s">
        <v>1153</v>
      </c>
      <c r="G671" s="13" t="s">
        <v>499</v>
      </c>
      <c r="H671" s="13"/>
      <c r="I671" s="28">
        <v>3211</v>
      </c>
    </row>
    <row r="672" spans="1:9" ht="16.5" customHeight="1" x14ac:dyDescent="0.2">
      <c r="A672" s="1" t="s">
        <v>1065</v>
      </c>
      <c r="B672" s="12" t="s">
        <v>1295</v>
      </c>
      <c r="G672" s="12" t="s">
        <v>1322</v>
      </c>
      <c r="H672" s="12"/>
      <c r="I672" s="29">
        <v>9629</v>
      </c>
    </row>
    <row r="673" spans="1:9" ht="16.5" customHeight="1" x14ac:dyDescent="0.2">
      <c r="A673" s="1" t="s">
        <v>1279</v>
      </c>
      <c r="B673" s="12" t="s">
        <v>1384</v>
      </c>
      <c r="G673" s="12" t="s">
        <v>1396</v>
      </c>
      <c r="H673" s="12"/>
      <c r="I673" s="29">
        <v>3324</v>
      </c>
    </row>
    <row r="674" spans="1:9" ht="16.5" customHeight="1" x14ac:dyDescent="0.2">
      <c r="A674" s="1" t="s">
        <v>1161</v>
      </c>
      <c r="B674" s="12" t="s">
        <v>2004</v>
      </c>
      <c r="G674" s="12" t="s">
        <v>1133</v>
      </c>
      <c r="H674" s="12"/>
      <c r="I674" s="29">
        <v>3321</v>
      </c>
    </row>
    <row r="675" spans="1:9" ht="16.5" customHeight="1" x14ac:dyDescent="0.2">
      <c r="A675" s="1" t="s">
        <v>1109</v>
      </c>
      <c r="B675" s="12" t="s">
        <v>1047</v>
      </c>
      <c r="G675" s="12" t="s">
        <v>815</v>
      </c>
      <c r="H675" s="12"/>
      <c r="I675" s="29">
        <v>5322</v>
      </c>
    </row>
    <row r="676" spans="1:9" ht="16.5" customHeight="1" x14ac:dyDescent="0.2">
      <c r="A676" s="1" t="s">
        <v>919</v>
      </c>
      <c r="B676" s="12" t="s">
        <v>1169</v>
      </c>
      <c r="G676" s="12" t="s">
        <v>665</v>
      </c>
      <c r="H676" s="12"/>
      <c r="I676" s="29">
        <v>5413</v>
      </c>
    </row>
    <row r="677" spans="1:9" ht="16.5" customHeight="1" x14ac:dyDescent="0.2">
      <c r="A677" s="1" t="s">
        <v>921</v>
      </c>
      <c r="B677" s="12" t="s">
        <v>1189</v>
      </c>
      <c r="G677" s="12" t="s">
        <v>495</v>
      </c>
      <c r="H677" s="12"/>
      <c r="I677" s="29">
        <v>3355</v>
      </c>
    </row>
    <row r="678" spans="1:9" ht="16.5" customHeight="1" x14ac:dyDescent="0.2">
      <c r="A678" s="1" t="s">
        <v>991</v>
      </c>
      <c r="B678" s="12" t="s">
        <v>669</v>
      </c>
      <c r="G678" s="12" t="s">
        <v>1340</v>
      </c>
      <c r="H678" s="12"/>
      <c r="I678" s="29">
        <v>5169</v>
      </c>
    </row>
    <row r="679" spans="1:9" ht="16.5" customHeight="1" x14ac:dyDescent="0.2">
      <c r="A679" s="1" t="s">
        <v>925</v>
      </c>
      <c r="B679" s="12" t="s">
        <v>1099</v>
      </c>
      <c r="G679" s="12" t="s">
        <v>967</v>
      </c>
      <c r="H679" s="12"/>
      <c r="I679" s="29">
        <v>5419</v>
      </c>
    </row>
    <row r="680" spans="1:9" ht="16.5" customHeight="1" x14ac:dyDescent="0.2">
      <c r="A680" s="1" t="s">
        <v>463</v>
      </c>
      <c r="B680" s="12" t="s">
        <v>773</v>
      </c>
      <c r="G680" s="12" t="s">
        <v>295</v>
      </c>
      <c r="H680" s="12"/>
      <c r="I680" s="29">
        <v>2619</v>
      </c>
    </row>
    <row r="681" spans="1:9" ht="16.5" customHeight="1" x14ac:dyDescent="0.2">
      <c r="A681" s="1" t="s">
        <v>689</v>
      </c>
      <c r="B681" s="12" t="s">
        <v>685</v>
      </c>
      <c r="G681" s="12" t="s">
        <v>283</v>
      </c>
      <c r="H681" s="12"/>
      <c r="I681" s="29">
        <v>2642</v>
      </c>
    </row>
    <row r="682" spans="1:9" ht="16.5" customHeight="1" x14ac:dyDescent="0.2">
      <c r="A682" s="1" t="s">
        <v>261</v>
      </c>
      <c r="B682" s="12" t="s">
        <v>2013</v>
      </c>
      <c r="G682" s="12" t="s">
        <v>165</v>
      </c>
      <c r="H682" s="12"/>
      <c r="I682" s="29">
        <v>2143</v>
      </c>
    </row>
    <row r="683" spans="1:9" ht="16.5" customHeight="1" x14ac:dyDescent="0.2">
      <c r="A683" s="1" t="s">
        <v>1291</v>
      </c>
      <c r="B683" s="12" t="s">
        <v>999</v>
      </c>
      <c r="G683" s="12" t="s">
        <v>599</v>
      </c>
      <c r="H683" s="12"/>
      <c r="I683" s="29">
        <v>5419</v>
      </c>
    </row>
    <row r="684" spans="1:9" ht="16.5" customHeight="1" x14ac:dyDescent="0.2">
      <c r="A684" s="1" t="s">
        <v>1023</v>
      </c>
      <c r="B684" s="12" t="s">
        <v>509</v>
      </c>
      <c r="G684" s="12" t="s">
        <v>845</v>
      </c>
      <c r="H684" s="12"/>
      <c r="I684" s="29">
        <v>6113</v>
      </c>
    </row>
    <row r="685" spans="1:9" ht="16.5" customHeight="1" x14ac:dyDescent="0.2">
      <c r="A685" s="1" t="s">
        <v>937</v>
      </c>
      <c r="B685" s="12" t="s">
        <v>1123</v>
      </c>
      <c r="G685" s="12" t="s">
        <v>1233</v>
      </c>
      <c r="H685" s="12"/>
      <c r="I685" s="29">
        <v>3411</v>
      </c>
    </row>
    <row r="686" spans="1:9" ht="16.5" customHeight="1" x14ac:dyDescent="0.2">
      <c r="A686" s="1" t="s">
        <v>1077</v>
      </c>
      <c r="B686" s="12" t="s">
        <v>1177</v>
      </c>
      <c r="G686" s="12" t="s">
        <v>3685</v>
      </c>
      <c r="H686" s="12"/>
      <c r="I686" s="29">
        <v>3435</v>
      </c>
    </row>
    <row r="687" spans="1:9" ht="16.5" customHeight="1" x14ac:dyDescent="0.2">
      <c r="A687" s="1" t="s">
        <v>1079</v>
      </c>
      <c r="B687" s="12" t="s">
        <v>945</v>
      </c>
      <c r="G687" s="12" t="s">
        <v>619</v>
      </c>
      <c r="H687" s="12"/>
      <c r="I687" s="29">
        <v>5163</v>
      </c>
    </row>
    <row r="688" spans="1:9" ht="16.5" customHeight="1" x14ac:dyDescent="0.2">
      <c r="A688" s="1" t="s">
        <v>827</v>
      </c>
      <c r="B688" s="12" t="s">
        <v>857</v>
      </c>
      <c r="G688" s="12" t="s">
        <v>1103</v>
      </c>
      <c r="H688" s="12"/>
      <c r="I688" s="29">
        <v>3252</v>
      </c>
    </row>
    <row r="689" spans="1:9" ht="16.5" customHeight="1" x14ac:dyDescent="0.2">
      <c r="A689" s="1" t="s">
        <v>1157</v>
      </c>
      <c r="B689" s="12" t="s">
        <v>1183</v>
      </c>
      <c r="G689" s="12" t="s">
        <v>1143</v>
      </c>
      <c r="H689" s="12"/>
      <c r="I689" s="29">
        <v>5223</v>
      </c>
    </row>
    <row r="690" spans="1:9" ht="16.5" customHeight="1" x14ac:dyDescent="0.2">
      <c r="A690" s="1" t="s">
        <v>1075</v>
      </c>
      <c r="B690" s="12" t="s">
        <v>1251</v>
      </c>
      <c r="G690" s="12" t="s">
        <v>563</v>
      </c>
      <c r="H690" s="12"/>
      <c r="I690" s="29">
        <v>9629</v>
      </c>
    </row>
    <row r="691" spans="1:9" ht="16.5" customHeight="1" x14ac:dyDescent="0.2">
      <c r="A691" s="1" t="s">
        <v>1131</v>
      </c>
      <c r="B691" s="12" t="s">
        <v>957</v>
      </c>
      <c r="G691" s="13" t="s">
        <v>315</v>
      </c>
      <c r="H691" s="13"/>
      <c r="I691" s="28">
        <v>2433</v>
      </c>
    </row>
    <row r="692" spans="1:9" ht="16.5" customHeight="1" x14ac:dyDescent="0.2">
      <c r="A692" s="1" t="s">
        <v>1207</v>
      </c>
      <c r="B692" s="12" t="s">
        <v>1360</v>
      </c>
      <c r="G692" s="12" t="s">
        <v>133</v>
      </c>
      <c r="H692" s="12"/>
      <c r="I692" s="29">
        <v>3341</v>
      </c>
    </row>
    <row r="693" spans="1:9" ht="16.5" customHeight="1" x14ac:dyDescent="0.2">
      <c r="A693" s="1" t="s">
        <v>601</v>
      </c>
      <c r="B693" s="12" t="s">
        <v>719</v>
      </c>
      <c r="G693" s="12" t="s">
        <v>723</v>
      </c>
      <c r="H693" s="12"/>
      <c r="I693" s="29">
        <v>2622</v>
      </c>
    </row>
    <row r="694" spans="1:9" ht="16.5" customHeight="1" x14ac:dyDescent="0.2">
      <c r="A694" s="1" t="s">
        <v>729</v>
      </c>
      <c r="B694" s="12" t="s">
        <v>1035</v>
      </c>
      <c r="G694" s="12" t="s">
        <v>1708</v>
      </c>
      <c r="H694" s="12"/>
      <c r="I694" s="29">
        <v>2261</v>
      </c>
    </row>
    <row r="695" spans="1:9" ht="16.5" customHeight="1" x14ac:dyDescent="0.2">
      <c r="A695" s="1" t="s">
        <v>1179</v>
      </c>
      <c r="B695" s="12" t="s">
        <v>1009</v>
      </c>
      <c r="G695" s="12" t="s">
        <v>971</v>
      </c>
      <c r="H695" s="12"/>
      <c r="I695" s="29">
        <v>3322</v>
      </c>
    </row>
    <row r="696" spans="1:9" ht="16.5" customHeight="1" x14ac:dyDescent="0.2">
      <c r="A696" s="1" t="s">
        <v>515</v>
      </c>
      <c r="B696" s="12" t="s">
        <v>1165</v>
      </c>
      <c r="G696" s="12" t="s">
        <v>1614</v>
      </c>
      <c r="H696" s="12"/>
      <c r="I696" s="29">
        <v>2310</v>
      </c>
    </row>
    <row r="697" spans="1:9" ht="16.5" customHeight="1" x14ac:dyDescent="0.2">
      <c r="A697" s="1" t="s">
        <v>969</v>
      </c>
      <c r="B697" s="12" t="s">
        <v>1081</v>
      </c>
      <c r="G697" s="12" t="s">
        <v>1790</v>
      </c>
      <c r="H697" s="12"/>
      <c r="I697" s="29">
        <v>5120</v>
      </c>
    </row>
    <row r="698" spans="1:9" ht="16.5" customHeight="1" x14ac:dyDescent="0.2">
      <c r="A698" s="1" t="s">
        <v>1163</v>
      </c>
      <c r="B698" s="12" t="s">
        <v>743</v>
      </c>
      <c r="G698" s="12" t="s">
        <v>151</v>
      </c>
      <c r="H698" s="12"/>
      <c r="I698" s="29">
        <v>3311</v>
      </c>
    </row>
    <row r="699" spans="1:9" ht="16.5" customHeight="1" x14ac:dyDescent="0.2">
      <c r="A699" s="1" t="s">
        <v>531</v>
      </c>
      <c r="B699" s="12" t="s">
        <v>1243</v>
      </c>
      <c r="G699" s="12" t="s">
        <v>1630</v>
      </c>
      <c r="H699" s="12"/>
      <c r="I699" s="29">
        <v>2310</v>
      </c>
    </row>
    <row r="700" spans="1:9" ht="16.5" customHeight="1" x14ac:dyDescent="0.2">
      <c r="A700" s="1" t="s">
        <v>1101</v>
      </c>
      <c r="B700" s="12" t="s">
        <v>1107</v>
      </c>
      <c r="G700" s="12" t="s">
        <v>425</v>
      </c>
      <c r="H700" s="12"/>
      <c r="I700" s="29">
        <v>4224</v>
      </c>
    </row>
    <row r="701" spans="1:9" ht="16.5" customHeight="1" x14ac:dyDescent="0.2">
      <c r="A701" s="1" t="s">
        <v>1087</v>
      </c>
      <c r="B701" s="12" t="s">
        <v>949</v>
      </c>
      <c r="G701" s="12" t="s">
        <v>355</v>
      </c>
      <c r="H701" s="12"/>
      <c r="I701" s="29">
        <v>5141</v>
      </c>
    </row>
    <row r="702" spans="1:9" ht="16.5" customHeight="1" x14ac:dyDescent="0.2">
      <c r="A702" s="1" t="s">
        <v>963</v>
      </c>
      <c r="B702" s="12" t="s">
        <v>1199</v>
      </c>
      <c r="G702" s="12" t="s">
        <v>1285</v>
      </c>
      <c r="H702" s="12"/>
      <c r="I702" s="29">
        <v>5120</v>
      </c>
    </row>
    <row r="703" spans="1:9" ht="16.5" customHeight="1" x14ac:dyDescent="0.2">
      <c r="A703" s="1" t="s">
        <v>1173</v>
      </c>
      <c r="B703" s="12" t="s">
        <v>687</v>
      </c>
      <c r="G703" s="12" t="s">
        <v>459</v>
      </c>
      <c r="H703" s="12"/>
      <c r="I703" s="29">
        <v>2433</v>
      </c>
    </row>
    <row r="704" spans="1:9" ht="16.5" customHeight="1" x14ac:dyDescent="0.2">
      <c r="A704" s="1" t="s">
        <v>523</v>
      </c>
      <c r="B704" s="12" t="s">
        <v>1115</v>
      </c>
      <c r="G704" s="12" t="s">
        <v>1622</v>
      </c>
      <c r="H704" s="12"/>
      <c r="I704" s="29">
        <v>2310</v>
      </c>
    </row>
    <row r="705" spans="1:9" ht="16.5" customHeight="1" x14ac:dyDescent="0.2">
      <c r="A705" s="1" t="s">
        <v>795</v>
      </c>
      <c r="B705" s="12" t="s">
        <v>955</v>
      </c>
      <c r="G705" s="12" t="s">
        <v>579</v>
      </c>
      <c r="H705" s="12"/>
      <c r="I705" s="29">
        <v>3212</v>
      </c>
    </row>
    <row r="706" spans="1:9" ht="15" x14ac:dyDescent="0.2">
      <c r="B706" s="12" t="s">
        <v>1141</v>
      </c>
      <c r="G706" s="12" t="s">
        <v>1918</v>
      </c>
      <c r="H706" s="12"/>
      <c r="I706" s="29">
        <v>6310</v>
      </c>
    </row>
    <row r="707" spans="1:9" ht="15" x14ac:dyDescent="0.2">
      <c r="B707" s="12" t="s">
        <v>1043</v>
      </c>
      <c r="G707" s="12" t="s">
        <v>1918</v>
      </c>
      <c r="H707" s="12"/>
      <c r="I707" s="29">
        <v>6330</v>
      </c>
    </row>
    <row r="708" spans="1:9" ht="15" x14ac:dyDescent="0.2">
      <c r="B708" s="12" t="s">
        <v>2036</v>
      </c>
      <c r="G708" s="12" t="s">
        <v>1918</v>
      </c>
      <c r="H708" s="12"/>
      <c r="I708" s="29">
        <v>9211</v>
      </c>
    </row>
    <row r="709" spans="1:9" ht="15" x14ac:dyDescent="0.2">
      <c r="B709" s="12" t="s">
        <v>1324</v>
      </c>
      <c r="G709" s="12" t="s">
        <v>1918</v>
      </c>
      <c r="H709" s="12"/>
      <c r="I709" s="29">
        <v>9213</v>
      </c>
    </row>
    <row r="710" spans="1:9" ht="15" x14ac:dyDescent="0.2">
      <c r="B710" s="12" t="s">
        <v>935</v>
      </c>
      <c r="G710" s="12" t="s">
        <v>1918</v>
      </c>
      <c r="H710" s="12"/>
      <c r="I710" s="29">
        <v>9214</v>
      </c>
    </row>
    <row r="711" spans="1:9" ht="15" x14ac:dyDescent="0.2">
      <c r="B711" s="12" t="s">
        <v>1239</v>
      </c>
      <c r="G711" s="12" t="s">
        <v>1924</v>
      </c>
      <c r="H711" s="12"/>
      <c r="I711" s="29">
        <v>6320</v>
      </c>
    </row>
    <row r="712" spans="1:9" ht="15" x14ac:dyDescent="0.2">
      <c r="B712" s="12" t="s">
        <v>787</v>
      </c>
      <c r="G712" s="12" t="s">
        <v>1924</v>
      </c>
      <c r="H712" s="12"/>
      <c r="I712" s="29">
        <v>6330</v>
      </c>
    </row>
    <row r="713" spans="1:9" ht="15" x14ac:dyDescent="0.2">
      <c r="B713" s="12" t="s">
        <v>899</v>
      </c>
      <c r="G713" s="12" t="s">
        <v>1924</v>
      </c>
      <c r="H713" s="12"/>
      <c r="I713" s="29">
        <v>9212</v>
      </c>
    </row>
    <row r="714" spans="1:9" ht="15" x14ac:dyDescent="0.2">
      <c r="B714" s="12" t="s">
        <v>1063</v>
      </c>
      <c r="G714" s="12" t="s">
        <v>1924</v>
      </c>
      <c r="H714" s="12"/>
      <c r="I714" s="29">
        <v>9213</v>
      </c>
    </row>
    <row r="715" spans="1:9" ht="15" x14ac:dyDescent="0.2">
      <c r="B715" s="12" t="s">
        <v>611</v>
      </c>
      <c r="G715" s="12" t="s">
        <v>1924</v>
      </c>
      <c r="H715" s="12"/>
      <c r="I715" s="29">
        <v>9216</v>
      </c>
    </row>
    <row r="716" spans="1:9" ht="15" x14ac:dyDescent="0.2">
      <c r="B716" s="12" t="s">
        <v>1297</v>
      </c>
      <c r="G716" s="12" t="s">
        <v>1929</v>
      </c>
      <c r="H716" s="12"/>
      <c r="I716" s="29">
        <v>9211</v>
      </c>
    </row>
    <row r="717" spans="1:9" ht="15" x14ac:dyDescent="0.2">
      <c r="B717" s="12" t="s">
        <v>1404</v>
      </c>
      <c r="G717" s="12" t="s">
        <v>1929</v>
      </c>
      <c r="H717" s="12"/>
      <c r="I717" s="29">
        <v>9212</v>
      </c>
    </row>
    <row r="718" spans="1:9" ht="15" x14ac:dyDescent="0.2">
      <c r="B718" s="12" t="s">
        <v>961</v>
      </c>
      <c r="G718" s="12" t="s">
        <v>1929</v>
      </c>
      <c r="H718" s="12"/>
      <c r="I718" s="29">
        <v>9213</v>
      </c>
    </row>
    <row r="719" spans="1:9" ht="15" x14ac:dyDescent="0.2">
      <c r="B719" s="12" t="s">
        <v>1303</v>
      </c>
      <c r="G719" s="12" t="s">
        <v>915</v>
      </c>
      <c r="H719" s="12"/>
      <c r="I719" s="29">
        <v>6222</v>
      </c>
    </row>
    <row r="720" spans="1:9" ht="15" x14ac:dyDescent="0.2">
      <c r="B720" s="12" t="s">
        <v>1227</v>
      </c>
      <c r="G720" s="12" t="s">
        <v>915</v>
      </c>
      <c r="H720" s="12"/>
      <c r="I720" s="29">
        <v>6223</v>
      </c>
    </row>
    <row r="721" spans="2:9" ht="15" x14ac:dyDescent="0.2">
      <c r="B721" s="12" t="s">
        <v>803</v>
      </c>
      <c r="G721" s="12" t="s">
        <v>915</v>
      </c>
      <c r="H721" s="12"/>
      <c r="I721" s="29">
        <v>6340</v>
      </c>
    </row>
    <row r="722" spans="2:9" ht="15" x14ac:dyDescent="0.2">
      <c r="B722" s="12" t="s">
        <v>1277</v>
      </c>
      <c r="G722" s="12" t="s">
        <v>915</v>
      </c>
      <c r="H722" s="12"/>
      <c r="I722" s="29">
        <v>9216</v>
      </c>
    </row>
    <row r="723" spans="2:9" ht="15" x14ac:dyDescent="0.2">
      <c r="B723" s="12" t="s">
        <v>1039</v>
      </c>
      <c r="G723" s="12" t="s">
        <v>853</v>
      </c>
      <c r="H723" s="12"/>
      <c r="I723" s="29">
        <v>6224</v>
      </c>
    </row>
    <row r="724" spans="2:9" ht="15" x14ac:dyDescent="0.2">
      <c r="B724" s="12" t="s">
        <v>55</v>
      </c>
      <c r="G724" s="12" t="s">
        <v>853</v>
      </c>
      <c r="H724" s="12"/>
      <c r="I724" s="29">
        <v>6340</v>
      </c>
    </row>
    <row r="725" spans="2:9" ht="15" x14ac:dyDescent="0.2">
      <c r="B725" s="12" t="s">
        <v>537</v>
      </c>
      <c r="G725" s="12" t="s">
        <v>1007</v>
      </c>
      <c r="H725" s="12"/>
      <c r="I725" s="29">
        <v>6210</v>
      </c>
    </row>
    <row r="726" spans="2:9" ht="15" x14ac:dyDescent="0.2">
      <c r="B726" s="12" t="s">
        <v>2055</v>
      </c>
      <c r="G726" s="12" t="s">
        <v>1007</v>
      </c>
      <c r="H726" s="12"/>
      <c r="I726" s="29">
        <v>9215</v>
      </c>
    </row>
    <row r="727" spans="2:9" ht="15" x14ac:dyDescent="0.2">
      <c r="B727" s="12" t="s">
        <v>1135</v>
      </c>
      <c r="G727" s="12" t="s">
        <v>839</v>
      </c>
      <c r="H727" s="12"/>
      <c r="I727" s="29">
        <v>6210</v>
      </c>
    </row>
    <row r="728" spans="2:9" ht="15" x14ac:dyDescent="0.2">
      <c r="B728" s="12" t="s">
        <v>1017</v>
      </c>
      <c r="G728" s="12" t="s">
        <v>877</v>
      </c>
      <c r="H728" s="12"/>
      <c r="I728" s="29">
        <v>6210</v>
      </c>
    </row>
    <row r="729" spans="2:9" ht="15" x14ac:dyDescent="0.2">
      <c r="B729" s="12" t="s">
        <v>1275</v>
      </c>
      <c r="G729" s="12" t="s">
        <v>877</v>
      </c>
      <c r="H729" s="12"/>
      <c r="I729" s="29">
        <v>8341</v>
      </c>
    </row>
    <row r="730" spans="2:9" ht="15" x14ac:dyDescent="0.2">
      <c r="B730" s="12" t="s">
        <v>1121</v>
      </c>
      <c r="G730" s="12" t="s">
        <v>1314</v>
      </c>
      <c r="H730" s="12"/>
      <c r="I730" s="29">
        <v>6210</v>
      </c>
    </row>
    <row r="731" spans="2:9" ht="15" x14ac:dyDescent="0.2">
      <c r="B731" s="12" t="s">
        <v>989</v>
      </c>
      <c r="G731" s="12" t="s">
        <v>1933</v>
      </c>
      <c r="H731" s="12"/>
      <c r="I731" s="29">
        <v>6210</v>
      </c>
    </row>
    <row r="732" spans="2:9" ht="15" x14ac:dyDescent="0.2">
      <c r="B732" s="12" t="s">
        <v>1293</v>
      </c>
      <c r="G732" s="12" t="s">
        <v>1933</v>
      </c>
      <c r="H732" s="12"/>
      <c r="I732" s="29">
        <v>9215</v>
      </c>
    </row>
    <row r="733" spans="2:9" ht="15" x14ac:dyDescent="0.2">
      <c r="B733" s="12" t="s">
        <v>2062</v>
      </c>
      <c r="G733" s="12" t="s">
        <v>401</v>
      </c>
      <c r="H733" s="12"/>
      <c r="I733" s="29">
        <v>3123</v>
      </c>
    </row>
    <row r="734" spans="2:9" ht="15" x14ac:dyDescent="0.2">
      <c r="B734" s="12" t="s">
        <v>1231</v>
      </c>
      <c r="G734" s="12" t="s">
        <v>401</v>
      </c>
      <c r="H734" s="12"/>
      <c r="I734" s="29">
        <v>3121</v>
      </c>
    </row>
    <row r="735" spans="2:9" ht="15" x14ac:dyDescent="0.2">
      <c r="B735" s="12" t="s">
        <v>713</v>
      </c>
      <c r="G735" s="12" t="s">
        <v>757</v>
      </c>
      <c r="H735" s="12"/>
      <c r="I735" s="29">
        <v>7213</v>
      </c>
    </row>
    <row r="736" spans="2:9" ht="15" x14ac:dyDescent="0.2">
      <c r="B736" s="12" t="s">
        <v>975</v>
      </c>
      <c r="G736" s="12" t="s">
        <v>913</v>
      </c>
      <c r="H736" s="12"/>
      <c r="I736" s="29">
        <v>7112</v>
      </c>
    </row>
    <row r="737" spans="2:9" ht="15" x14ac:dyDescent="0.2">
      <c r="B737" s="12" t="s">
        <v>1061</v>
      </c>
      <c r="G737" s="12" t="s">
        <v>1051</v>
      </c>
      <c r="H737" s="12"/>
      <c r="I737" s="29">
        <v>7113</v>
      </c>
    </row>
    <row r="738" spans="2:9" ht="15" x14ac:dyDescent="0.2">
      <c r="B738" s="12" t="s">
        <v>681</v>
      </c>
      <c r="G738" s="12" t="s">
        <v>799</v>
      </c>
      <c r="H738" s="12"/>
      <c r="I738" s="29">
        <v>7115</v>
      </c>
    </row>
    <row r="739" spans="2:9" ht="15" x14ac:dyDescent="0.2">
      <c r="B739" s="12" t="s">
        <v>977</v>
      </c>
      <c r="G739" s="12" t="s">
        <v>1011</v>
      </c>
      <c r="H739" s="12"/>
      <c r="I739" s="29">
        <v>7122</v>
      </c>
    </row>
    <row r="740" spans="2:9" ht="15" x14ac:dyDescent="0.2">
      <c r="B740" s="12" t="s">
        <v>861</v>
      </c>
      <c r="G740" s="12" t="s">
        <v>879</v>
      </c>
      <c r="H740" s="12"/>
      <c r="I740" s="29">
        <v>7122</v>
      </c>
    </row>
    <row r="741" spans="2:9" ht="15" x14ac:dyDescent="0.2">
      <c r="B741" s="12" t="s">
        <v>781</v>
      </c>
      <c r="G741" s="12" t="s">
        <v>1021</v>
      </c>
      <c r="H741" s="12"/>
      <c r="I741" s="29">
        <v>7122</v>
      </c>
    </row>
    <row r="742" spans="2:9" ht="15" x14ac:dyDescent="0.2">
      <c r="B742" s="12" t="s">
        <v>985</v>
      </c>
      <c r="G742" s="12" t="s">
        <v>823</v>
      </c>
      <c r="H742" s="12"/>
      <c r="I742" s="29">
        <v>7122</v>
      </c>
    </row>
    <row r="743" spans="2:9" ht="15" x14ac:dyDescent="0.2">
      <c r="B743" s="12" t="s">
        <v>835</v>
      </c>
      <c r="G743" s="12" t="s">
        <v>1193</v>
      </c>
      <c r="H743" s="12"/>
      <c r="I743" s="29">
        <v>7114</v>
      </c>
    </row>
    <row r="744" spans="2:9" ht="15" x14ac:dyDescent="0.2">
      <c r="B744" s="12" t="s">
        <v>1037</v>
      </c>
      <c r="G744" s="12" t="s">
        <v>1041</v>
      </c>
      <c r="H744" s="12"/>
      <c r="I744" s="29">
        <v>7114</v>
      </c>
    </row>
    <row r="745" spans="2:9" ht="15" x14ac:dyDescent="0.2">
      <c r="B745" s="12" t="s">
        <v>1307</v>
      </c>
      <c r="G745" s="12" t="s">
        <v>1027</v>
      </c>
      <c r="H745" s="12"/>
      <c r="I745" s="29">
        <v>9313</v>
      </c>
    </row>
    <row r="746" spans="2:9" ht="15" x14ac:dyDescent="0.2">
      <c r="B746" s="12" t="s">
        <v>1310</v>
      </c>
      <c r="G746" s="12" t="s">
        <v>947</v>
      </c>
      <c r="H746" s="12"/>
      <c r="I746" s="29">
        <v>8342</v>
      </c>
    </row>
    <row r="747" spans="2:9" ht="15" x14ac:dyDescent="0.2">
      <c r="B747" s="12" t="s">
        <v>927</v>
      </c>
      <c r="G747" s="12" t="s">
        <v>911</v>
      </c>
      <c r="H747" s="12"/>
      <c r="I747" s="29">
        <v>8342</v>
      </c>
    </row>
    <row r="748" spans="2:9" ht="15" x14ac:dyDescent="0.2">
      <c r="B748" s="12" t="s">
        <v>705</v>
      </c>
      <c r="G748" s="12" t="s">
        <v>1237</v>
      </c>
      <c r="H748" s="12"/>
      <c r="I748" s="29">
        <v>8342</v>
      </c>
    </row>
    <row r="749" spans="2:9" ht="15" x14ac:dyDescent="0.2">
      <c r="B749" s="12" t="s">
        <v>995</v>
      </c>
      <c r="G749" s="12" t="s">
        <v>869</v>
      </c>
      <c r="H749" s="12"/>
      <c r="I749" s="29">
        <v>7123</v>
      </c>
    </row>
    <row r="750" spans="2:9" ht="15" x14ac:dyDescent="0.2">
      <c r="B750" s="12" t="s">
        <v>1171</v>
      </c>
      <c r="G750" s="12" t="s">
        <v>691</v>
      </c>
      <c r="H750" s="12"/>
      <c r="I750" s="29">
        <v>7123</v>
      </c>
    </row>
    <row r="751" spans="2:9" ht="15" x14ac:dyDescent="0.2">
      <c r="B751" s="12" t="s">
        <v>513</v>
      </c>
      <c r="G751" s="12" t="s">
        <v>387</v>
      </c>
      <c r="H751" s="12"/>
      <c r="I751" s="29">
        <v>7411</v>
      </c>
    </row>
    <row r="752" spans="2:9" ht="15" x14ac:dyDescent="0.2">
      <c r="B752" s="12" t="s">
        <v>1344</v>
      </c>
      <c r="G752" s="12" t="s">
        <v>807</v>
      </c>
      <c r="H752" s="12"/>
      <c r="I752" s="29">
        <v>7125</v>
      </c>
    </row>
    <row r="753" spans="2:9" ht="15" x14ac:dyDescent="0.2">
      <c r="B753" s="12" t="s">
        <v>1255</v>
      </c>
      <c r="G753" s="12" t="s">
        <v>933</v>
      </c>
      <c r="H753" s="12"/>
      <c r="I753" s="29">
        <v>7124</v>
      </c>
    </row>
    <row r="754" spans="2:9" ht="15" x14ac:dyDescent="0.2">
      <c r="B754" s="12" t="s">
        <v>1305</v>
      </c>
      <c r="G754" s="12" t="s">
        <v>715</v>
      </c>
      <c r="H754" s="12"/>
      <c r="I754" s="29">
        <v>7124</v>
      </c>
    </row>
    <row r="755" spans="2:9" ht="15" x14ac:dyDescent="0.2">
      <c r="B755" s="12" t="s">
        <v>571</v>
      </c>
      <c r="G755" s="12" t="s">
        <v>825</v>
      </c>
      <c r="H755" s="12"/>
      <c r="I755" s="29">
        <v>7131</v>
      </c>
    </row>
    <row r="756" spans="2:9" ht="15" x14ac:dyDescent="0.2">
      <c r="B756" s="12" t="s">
        <v>1316</v>
      </c>
      <c r="G756" s="12" t="s">
        <v>1013</v>
      </c>
      <c r="H756" s="12"/>
      <c r="I756" s="29">
        <v>7131</v>
      </c>
    </row>
    <row r="757" spans="2:9" ht="15" x14ac:dyDescent="0.2">
      <c r="B757" s="12" t="s">
        <v>1366</v>
      </c>
      <c r="G757" s="12" t="s">
        <v>693</v>
      </c>
      <c r="H757" s="12"/>
      <c r="I757" s="29">
        <v>7126</v>
      </c>
    </row>
    <row r="758" spans="2:9" ht="15" x14ac:dyDescent="0.2">
      <c r="B758" s="12" t="s">
        <v>1105</v>
      </c>
      <c r="G758" s="12" t="s">
        <v>501</v>
      </c>
      <c r="H758" s="12"/>
      <c r="I758" s="29">
        <v>7126</v>
      </c>
    </row>
    <row r="759" spans="2:9" ht="15" x14ac:dyDescent="0.2">
      <c r="B759" s="12" t="s">
        <v>767</v>
      </c>
      <c r="G759" s="12" t="s">
        <v>953</v>
      </c>
      <c r="H759" s="12"/>
      <c r="I759" s="29">
        <v>7123</v>
      </c>
    </row>
    <row r="760" spans="2:9" ht="15" x14ac:dyDescent="0.2">
      <c r="B760" s="12" t="s">
        <v>1137</v>
      </c>
      <c r="G760" s="12" t="s">
        <v>1071</v>
      </c>
      <c r="H760" s="12"/>
      <c r="I760" s="29">
        <v>7214</v>
      </c>
    </row>
    <row r="761" spans="2:9" ht="15" x14ac:dyDescent="0.2">
      <c r="B761" s="12" t="s">
        <v>1031</v>
      </c>
      <c r="G761" s="12" t="s">
        <v>1073</v>
      </c>
      <c r="H761" s="12"/>
      <c r="I761" s="29">
        <v>7121</v>
      </c>
    </row>
    <row r="762" spans="2:9" ht="15" x14ac:dyDescent="0.2">
      <c r="B762" s="12" t="s">
        <v>1392</v>
      </c>
      <c r="G762" s="12" t="s">
        <v>909</v>
      </c>
      <c r="H762" s="12"/>
      <c r="I762" s="29">
        <v>7213</v>
      </c>
    </row>
    <row r="763" spans="2:9" ht="15" x14ac:dyDescent="0.2">
      <c r="B763" s="12" t="s">
        <v>1247</v>
      </c>
      <c r="G763" s="12" t="s">
        <v>917</v>
      </c>
      <c r="H763" s="12"/>
      <c r="I763" s="29">
        <v>7214</v>
      </c>
    </row>
    <row r="764" spans="2:9" ht="15" x14ac:dyDescent="0.2">
      <c r="B764" s="12" t="s">
        <v>893</v>
      </c>
      <c r="G764" s="12" t="s">
        <v>1951</v>
      </c>
      <c r="H764" s="12"/>
      <c r="I764" s="29">
        <v>7119</v>
      </c>
    </row>
    <row r="765" spans="2:9" ht="15" x14ac:dyDescent="0.2">
      <c r="B765" s="12" t="s">
        <v>1151</v>
      </c>
      <c r="G765" s="12" t="s">
        <v>1951</v>
      </c>
      <c r="H765" s="12"/>
      <c r="I765" s="29">
        <v>7411</v>
      </c>
    </row>
    <row r="766" spans="2:9" ht="15" x14ac:dyDescent="0.2">
      <c r="B766" s="12" t="s">
        <v>1368</v>
      </c>
      <c r="G766" s="12" t="s">
        <v>929</v>
      </c>
      <c r="H766" s="12"/>
      <c r="I766" s="29">
        <v>9313</v>
      </c>
    </row>
    <row r="767" spans="2:9" ht="15" x14ac:dyDescent="0.2">
      <c r="B767" s="12" t="s">
        <v>1083</v>
      </c>
      <c r="G767" s="12" t="s">
        <v>1149</v>
      </c>
      <c r="H767" s="12"/>
      <c r="I767" s="29">
        <v>9313</v>
      </c>
    </row>
    <row r="768" spans="2:9" ht="15" x14ac:dyDescent="0.2">
      <c r="B768" s="12" t="s">
        <v>741</v>
      </c>
      <c r="G768" s="12" t="s">
        <v>819</v>
      </c>
      <c r="H768" s="12"/>
      <c r="I768" s="29">
        <v>9313</v>
      </c>
    </row>
    <row r="769" spans="2:9" ht="15" x14ac:dyDescent="0.2">
      <c r="B769" s="12" t="s">
        <v>1213</v>
      </c>
      <c r="G769" s="12" t="s">
        <v>1209</v>
      </c>
      <c r="H769" s="12"/>
      <c r="I769" s="29">
        <v>9313</v>
      </c>
    </row>
    <row r="770" spans="2:9" ht="15" x14ac:dyDescent="0.2">
      <c r="B770" s="12" t="s">
        <v>733</v>
      </c>
      <c r="G770" s="12" t="s">
        <v>643</v>
      </c>
      <c r="H770" s="12"/>
      <c r="I770" s="29">
        <v>9313</v>
      </c>
    </row>
    <row r="771" spans="2:9" ht="15" x14ac:dyDescent="0.2">
      <c r="B771" s="12" t="s">
        <v>2089</v>
      </c>
      <c r="G771" s="12" t="s">
        <v>793</v>
      </c>
      <c r="H771" s="12"/>
      <c r="I771" s="29">
        <v>9313</v>
      </c>
    </row>
    <row r="772" spans="2:9" ht="15" x14ac:dyDescent="0.2">
      <c r="B772" s="12" t="s">
        <v>301</v>
      </c>
      <c r="G772" s="12" t="s">
        <v>1960</v>
      </c>
      <c r="H772" s="12"/>
      <c r="I772" s="29">
        <v>9312</v>
      </c>
    </row>
    <row r="773" spans="2:9" ht="15" x14ac:dyDescent="0.2">
      <c r="B773" s="12" t="s">
        <v>561</v>
      </c>
      <c r="G773" s="12" t="s">
        <v>1960</v>
      </c>
      <c r="H773" s="12"/>
      <c r="I773" s="29">
        <v>9313</v>
      </c>
    </row>
    <row r="774" spans="2:9" ht="15" x14ac:dyDescent="0.2">
      <c r="B774" s="13" t="s">
        <v>213</v>
      </c>
      <c r="G774" s="12" t="s">
        <v>703</v>
      </c>
      <c r="H774" s="12"/>
      <c r="I774" s="29">
        <v>3112</v>
      </c>
    </row>
    <row r="775" spans="2:9" ht="15" x14ac:dyDescent="0.2">
      <c r="B775" s="12" t="s">
        <v>411</v>
      </c>
      <c r="G775" s="12" t="s">
        <v>539</v>
      </c>
      <c r="H775" s="12"/>
      <c r="I775" s="29">
        <v>7412</v>
      </c>
    </row>
    <row r="776" spans="2:9" ht="15" x14ac:dyDescent="0.2">
      <c r="B776" s="12" t="s">
        <v>631</v>
      </c>
      <c r="G776" s="12" t="s">
        <v>1139</v>
      </c>
      <c r="H776" s="12"/>
      <c r="I776" s="29">
        <v>7119</v>
      </c>
    </row>
    <row r="777" spans="2:9" ht="15" x14ac:dyDescent="0.2">
      <c r="B777" s="12" t="s">
        <v>359</v>
      </c>
      <c r="G777" s="12" t="s">
        <v>617</v>
      </c>
      <c r="H777" s="12"/>
      <c r="I777" s="29">
        <v>7119</v>
      </c>
    </row>
    <row r="778" spans="2:9" ht="15" x14ac:dyDescent="0.2">
      <c r="B778" s="12" t="s">
        <v>779</v>
      </c>
      <c r="G778" s="12" t="s">
        <v>1025</v>
      </c>
      <c r="H778" s="12"/>
      <c r="I778" s="29">
        <v>9312</v>
      </c>
    </row>
    <row r="779" spans="2:9" ht="15" x14ac:dyDescent="0.2">
      <c r="B779" s="12" t="s">
        <v>503</v>
      </c>
      <c r="G779" s="12" t="s">
        <v>1059</v>
      </c>
      <c r="H779" s="12"/>
      <c r="I779" s="29">
        <v>9312</v>
      </c>
    </row>
    <row r="780" spans="2:9" ht="15" x14ac:dyDescent="0.2">
      <c r="B780" s="12" t="s">
        <v>457</v>
      </c>
      <c r="G780" s="12" t="s">
        <v>939</v>
      </c>
      <c r="H780" s="12"/>
      <c r="I780" s="29">
        <v>9129</v>
      </c>
    </row>
    <row r="781" spans="2:9" ht="15" x14ac:dyDescent="0.2">
      <c r="B781" s="12" t="s">
        <v>747</v>
      </c>
      <c r="G781" s="12" t="s">
        <v>931</v>
      </c>
      <c r="H781" s="12"/>
      <c r="I781" s="29">
        <v>7114</v>
      </c>
    </row>
    <row r="782" spans="2:9" ht="15" x14ac:dyDescent="0.2">
      <c r="B782" s="12" t="s">
        <v>1053</v>
      </c>
      <c r="G782" s="12" t="s">
        <v>931</v>
      </c>
      <c r="H782" s="12"/>
      <c r="I782" s="29">
        <v>7113</v>
      </c>
    </row>
    <row r="783" spans="2:9" ht="15" x14ac:dyDescent="0.2">
      <c r="B783" s="12" t="s">
        <v>1352</v>
      </c>
      <c r="G783" s="12" t="s">
        <v>1964</v>
      </c>
      <c r="H783" s="12"/>
      <c r="I783" s="29">
        <v>7119</v>
      </c>
    </row>
    <row r="784" spans="2:9" ht="15" x14ac:dyDescent="0.2">
      <c r="B784" s="12" t="s">
        <v>865</v>
      </c>
      <c r="G784" s="12" t="s">
        <v>883</v>
      </c>
      <c r="H784" s="12"/>
      <c r="I784" s="29">
        <v>8113</v>
      </c>
    </row>
    <row r="785" spans="2:9" ht="15" x14ac:dyDescent="0.2">
      <c r="B785" s="12" t="s">
        <v>763</v>
      </c>
      <c r="G785" s="12" t="s">
        <v>615</v>
      </c>
      <c r="H785" s="12"/>
      <c r="I785" s="29">
        <v>8113</v>
      </c>
    </row>
    <row r="786" spans="2:9" ht="15" x14ac:dyDescent="0.2">
      <c r="B786" s="12" t="s">
        <v>1065</v>
      </c>
      <c r="G786" s="12" t="s">
        <v>1155</v>
      </c>
      <c r="H786" s="12"/>
      <c r="I786" s="29">
        <v>8113</v>
      </c>
    </row>
    <row r="787" spans="2:9" ht="15" x14ac:dyDescent="0.2">
      <c r="B787" s="12" t="s">
        <v>2111</v>
      </c>
      <c r="G787" s="12" t="s">
        <v>979</v>
      </c>
      <c r="H787" s="12"/>
      <c r="I787" s="29">
        <v>8111</v>
      </c>
    </row>
    <row r="788" spans="2:9" ht="15" x14ac:dyDescent="0.2">
      <c r="B788" s="12" t="s">
        <v>1279</v>
      </c>
      <c r="G788" s="12" t="s">
        <v>979</v>
      </c>
      <c r="H788" s="12"/>
      <c r="I788" s="29">
        <v>8113</v>
      </c>
    </row>
    <row r="789" spans="2:9" ht="15" x14ac:dyDescent="0.2">
      <c r="B789" s="12" t="s">
        <v>1161</v>
      </c>
      <c r="G789" s="12" t="s">
        <v>587</v>
      </c>
      <c r="H789" s="12"/>
      <c r="I789" s="29">
        <v>7542</v>
      </c>
    </row>
    <row r="790" spans="2:9" ht="15" x14ac:dyDescent="0.2">
      <c r="B790" s="12" t="s">
        <v>1109</v>
      </c>
      <c r="G790" s="12" t="s">
        <v>621</v>
      </c>
      <c r="H790" s="12"/>
      <c r="I790" s="29">
        <v>8111</v>
      </c>
    </row>
    <row r="791" spans="2:9" ht="15" x14ac:dyDescent="0.2">
      <c r="B791" s="12" t="s">
        <v>919</v>
      </c>
      <c r="G791" s="12" t="s">
        <v>657</v>
      </c>
      <c r="H791" s="12"/>
      <c r="I791" s="29">
        <v>8111</v>
      </c>
    </row>
    <row r="792" spans="2:9" ht="15" x14ac:dyDescent="0.2">
      <c r="B792" s="12" t="s">
        <v>921</v>
      </c>
      <c r="G792" s="12" t="s">
        <v>1968</v>
      </c>
      <c r="H792" s="12"/>
      <c r="I792" s="29">
        <v>8111</v>
      </c>
    </row>
    <row r="793" spans="2:9" ht="15" x14ac:dyDescent="0.2">
      <c r="B793" s="12" t="s">
        <v>991</v>
      </c>
      <c r="G793" s="12" t="s">
        <v>1269</v>
      </c>
      <c r="H793" s="12"/>
      <c r="I793" s="29">
        <v>8111</v>
      </c>
    </row>
    <row r="794" spans="2:9" ht="15" x14ac:dyDescent="0.2">
      <c r="B794" s="12" t="s">
        <v>2113</v>
      </c>
      <c r="G794" s="12" t="s">
        <v>595</v>
      </c>
      <c r="H794" s="12"/>
      <c r="I794" s="29">
        <v>8111</v>
      </c>
    </row>
    <row r="795" spans="2:9" ht="15" x14ac:dyDescent="0.2">
      <c r="B795" s="12" t="s">
        <v>925</v>
      </c>
      <c r="G795" s="12" t="s">
        <v>755</v>
      </c>
      <c r="H795" s="12"/>
      <c r="I795" s="29">
        <v>8113</v>
      </c>
    </row>
    <row r="796" spans="2:9" ht="15" x14ac:dyDescent="0.2">
      <c r="B796" s="12" t="s">
        <v>463</v>
      </c>
      <c r="G796" s="12" t="s">
        <v>519</v>
      </c>
      <c r="H796" s="12"/>
      <c r="I796" s="29">
        <v>9311</v>
      </c>
    </row>
    <row r="797" spans="2:9" ht="15" x14ac:dyDescent="0.2">
      <c r="B797" s="12" t="s">
        <v>689</v>
      </c>
      <c r="G797" s="12" t="s">
        <v>1972</v>
      </c>
      <c r="H797" s="12"/>
      <c r="I797" s="29">
        <v>9311</v>
      </c>
    </row>
    <row r="798" spans="2:9" ht="15" x14ac:dyDescent="0.2">
      <c r="B798" s="12" t="s">
        <v>261</v>
      </c>
      <c r="G798" s="12" t="s">
        <v>7</v>
      </c>
      <c r="H798" s="12"/>
      <c r="I798" s="29">
        <v>7127</v>
      </c>
    </row>
    <row r="799" spans="2:9" ht="15" x14ac:dyDescent="0.2">
      <c r="B799" s="12" t="s">
        <v>1291</v>
      </c>
      <c r="G799" s="12" t="s">
        <v>7</v>
      </c>
      <c r="H799" s="12"/>
      <c r="I799" s="29">
        <v>7231</v>
      </c>
    </row>
    <row r="800" spans="2:9" ht="15" x14ac:dyDescent="0.2">
      <c r="B800" s="12" t="s">
        <v>1023</v>
      </c>
      <c r="G800" s="12" t="s">
        <v>7</v>
      </c>
      <c r="H800" s="12"/>
      <c r="I800" s="29">
        <v>7232</v>
      </c>
    </row>
    <row r="801" spans="2:9" ht="15" x14ac:dyDescent="0.2">
      <c r="B801" s="12" t="s">
        <v>937</v>
      </c>
      <c r="G801" s="12" t="s">
        <v>7</v>
      </c>
      <c r="H801" s="12"/>
      <c r="I801" s="29">
        <v>7233</v>
      </c>
    </row>
    <row r="802" spans="2:9" ht="15" x14ac:dyDescent="0.2">
      <c r="B802" s="12" t="s">
        <v>1077</v>
      </c>
      <c r="G802" s="12" t="s">
        <v>7</v>
      </c>
      <c r="H802" s="12"/>
      <c r="I802" s="29">
        <v>7234</v>
      </c>
    </row>
    <row r="803" spans="2:9" ht="15" x14ac:dyDescent="0.2">
      <c r="B803" s="12" t="s">
        <v>1079</v>
      </c>
      <c r="G803" s="12" t="s">
        <v>7</v>
      </c>
      <c r="H803" s="12"/>
      <c r="I803" s="29">
        <v>7311</v>
      </c>
    </row>
    <row r="804" spans="2:9" ht="15" x14ac:dyDescent="0.2">
      <c r="B804" s="12" t="s">
        <v>827</v>
      </c>
      <c r="G804" s="12" t="s">
        <v>7</v>
      </c>
      <c r="H804" s="12"/>
      <c r="I804" s="29">
        <v>7312</v>
      </c>
    </row>
    <row r="805" spans="2:9" ht="15" x14ac:dyDescent="0.2">
      <c r="B805" s="12" t="s">
        <v>2117</v>
      </c>
      <c r="G805" s="12" t="s">
        <v>7</v>
      </c>
      <c r="H805" s="12"/>
      <c r="I805" s="29">
        <v>7412</v>
      </c>
    </row>
    <row r="806" spans="2:9" ht="15" x14ac:dyDescent="0.2">
      <c r="B806" s="12" t="s">
        <v>1157</v>
      </c>
      <c r="G806" s="12" t="s">
        <v>7</v>
      </c>
      <c r="H806" s="12"/>
      <c r="I806" s="29">
        <v>7413</v>
      </c>
    </row>
    <row r="807" spans="2:9" ht="15" x14ac:dyDescent="0.2">
      <c r="B807" s="12" t="s">
        <v>1075</v>
      </c>
      <c r="G807" s="12" t="s">
        <v>7</v>
      </c>
      <c r="H807" s="12"/>
      <c r="I807" s="29">
        <v>7421</v>
      </c>
    </row>
    <row r="808" spans="2:9" ht="15" x14ac:dyDescent="0.2">
      <c r="B808" s="12" t="s">
        <v>1131</v>
      </c>
      <c r="G808" s="12" t="s">
        <v>7</v>
      </c>
      <c r="H808" s="12"/>
      <c r="I808" s="29">
        <v>7422</v>
      </c>
    </row>
    <row r="809" spans="2:9" ht="15" x14ac:dyDescent="0.2">
      <c r="B809" s="12" t="s">
        <v>1207</v>
      </c>
      <c r="G809" s="12" t="s">
        <v>813</v>
      </c>
      <c r="H809" s="12"/>
      <c r="I809" s="29">
        <v>7421</v>
      </c>
    </row>
    <row r="810" spans="2:9" ht="15" x14ac:dyDescent="0.2">
      <c r="B810" s="12" t="s">
        <v>601</v>
      </c>
      <c r="G810" s="12" t="s">
        <v>813</v>
      </c>
      <c r="H810" s="12"/>
      <c r="I810" s="29">
        <v>7422</v>
      </c>
    </row>
    <row r="811" spans="2:9" ht="15" x14ac:dyDescent="0.2">
      <c r="B811" s="12" t="s">
        <v>729</v>
      </c>
      <c r="G811" s="12" t="s">
        <v>1167</v>
      </c>
      <c r="H811" s="12"/>
      <c r="I811" s="29">
        <v>7422</v>
      </c>
    </row>
    <row r="812" spans="2:9" ht="15" x14ac:dyDescent="0.2">
      <c r="B812" s="12" t="s">
        <v>1179</v>
      </c>
      <c r="G812" s="12" t="s">
        <v>511</v>
      </c>
      <c r="H812" s="12"/>
      <c r="I812" s="29">
        <v>7422</v>
      </c>
    </row>
    <row r="813" spans="2:9" ht="15" x14ac:dyDescent="0.2">
      <c r="B813" s="12" t="s">
        <v>515</v>
      </c>
      <c r="G813" s="12" t="s">
        <v>775</v>
      </c>
      <c r="H813" s="12"/>
      <c r="I813" s="29">
        <v>7421</v>
      </c>
    </row>
    <row r="814" spans="2:9" ht="15" x14ac:dyDescent="0.2">
      <c r="B814" s="12" t="s">
        <v>969</v>
      </c>
      <c r="G814" s="12" t="s">
        <v>837</v>
      </c>
      <c r="H814" s="12"/>
      <c r="I814" s="29">
        <v>7412</v>
      </c>
    </row>
    <row r="815" spans="2:9" ht="15" x14ac:dyDescent="0.2">
      <c r="B815" s="12" t="s">
        <v>1163</v>
      </c>
      <c r="G815" s="12" t="s">
        <v>1111</v>
      </c>
      <c r="H815" s="12"/>
      <c r="I815" s="29">
        <v>7412</v>
      </c>
    </row>
    <row r="816" spans="2:9" ht="15" x14ac:dyDescent="0.2">
      <c r="B816" s="12" t="s">
        <v>531</v>
      </c>
      <c r="G816" s="12" t="s">
        <v>1111</v>
      </c>
      <c r="H816" s="12"/>
      <c r="I816" s="29">
        <v>7421</v>
      </c>
    </row>
    <row r="817" spans="2:9" ht="15" x14ac:dyDescent="0.2">
      <c r="B817" s="12" t="s">
        <v>1101</v>
      </c>
      <c r="G817" s="12" t="s">
        <v>1111</v>
      </c>
      <c r="H817" s="12"/>
      <c r="I817" s="29">
        <v>7422</v>
      </c>
    </row>
    <row r="818" spans="2:9" ht="15" x14ac:dyDescent="0.2">
      <c r="B818" s="12" t="s">
        <v>1087</v>
      </c>
      <c r="G818" s="12" t="s">
        <v>557</v>
      </c>
      <c r="H818" s="12"/>
      <c r="I818" s="29">
        <v>7412</v>
      </c>
    </row>
    <row r="819" spans="2:9" ht="15" x14ac:dyDescent="0.2">
      <c r="B819" s="12" t="s">
        <v>963</v>
      </c>
      <c r="G819" s="12" t="s">
        <v>557</v>
      </c>
      <c r="H819" s="12"/>
      <c r="I819" s="29">
        <v>7421</v>
      </c>
    </row>
    <row r="820" spans="2:9" ht="15" x14ac:dyDescent="0.2">
      <c r="B820" s="12" t="s">
        <v>1173</v>
      </c>
      <c r="G820" s="12" t="s">
        <v>525</v>
      </c>
      <c r="H820" s="12"/>
      <c r="I820" s="29">
        <v>7412</v>
      </c>
    </row>
    <row r="821" spans="2:9" ht="15" x14ac:dyDescent="0.2">
      <c r="B821" s="12" t="s">
        <v>523</v>
      </c>
      <c r="G821" s="12" t="s">
        <v>525</v>
      </c>
      <c r="H821" s="12"/>
      <c r="I821" s="29">
        <v>7421</v>
      </c>
    </row>
    <row r="822" spans="2:9" ht="15" x14ac:dyDescent="0.2">
      <c r="B822" s="12" t="s">
        <v>795</v>
      </c>
      <c r="G822" s="12" t="s">
        <v>671</v>
      </c>
      <c r="H822" s="12"/>
      <c r="I822" s="29">
        <v>7412</v>
      </c>
    </row>
    <row r="823" spans="2:9" ht="15" x14ac:dyDescent="0.2">
      <c r="B823" s="12" t="s">
        <v>2124</v>
      </c>
      <c r="G823" s="12" t="s">
        <v>671</v>
      </c>
      <c r="H823" s="12"/>
      <c r="I823" s="29">
        <v>7421</v>
      </c>
    </row>
    <row r="824" spans="2:9" ht="15" x14ac:dyDescent="0.2">
      <c r="B824" s="12" t="s">
        <v>3693</v>
      </c>
      <c r="G824" s="12" t="s">
        <v>725</v>
      </c>
      <c r="H824" s="12"/>
      <c r="I824" s="29">
        <v>7422</v>
      </c>
    </row>
    <row r="825" spans="2:9" ht="15" x14ac:dyDescent="0.2">
      <c r="B825" s="12" t="s">
        <v>3694</v>
      </c>
      <c r="G825" s="12" t="s">
        <v>903</v>
      </c>
      <c r="H825" s="12"/>
      <c r="I825" s="29">
        <v>7412</v>
      </c>
    </row>
    <row r="826" spans="2:9" ht="15" x14ac:dyDescent="0.2">
      <c r="B826" s="12" t="s">
        <v>3695</v>
      </c>
      <c r="G826" s="12" t="s">
        <v>777</v>
      </c>
      <c r="H826" s="12"/>
      <c r="I826" s="29">
        <v>7232</v>
      </c>
    </row>
    <row r="827" spans="2:9" ht="15" x14ac:dyDescent="0.2">
      <c r="B827" s="12" t="s">
        <v>3696</v>
      </c>
      <c r="G827" s="12" t="s">
        <v>1119</v>
      </c>
      <c r="H827" s="12"/>
      <c r="I827" s="29">
        <v>7231</v>
      </c>
    </row>
    <row r="828" spans="2:9" ht="15" x14ac:dyDescent="0.2">
      <c r="B828" s="12" t="s">
        <v>3697</v>
      </c>
      <c r="G828" s="12" t="s">
        <v>629</v>
      </c>
      <c r="H828" s="12"/>
      <c r="I828" s="29">
        <v>7231</v>
      </c>
    </row>
    <row r="829" spans="2:9" ht="15" x14ac:dyDescent="0.2">
      <c r="B829" s="12" t="s">
        <v>3698</v>
      </c>
      <c r="G829" s="12" t="s">
        <v>663</v>
      </c>
      <c r="H829" s="12"/>
      <c r="I829" s="29">
        <v>7231</v>
      </c>
    </row>
    <row r="830" spans="2:9" ht="15" x14ac:dyDescent="0.2">
      <c r="B830" s="12" t="s">
        <v>3699</v>
      </c>
      <c r="G830" s="12" t="s">
        <v>811</v>
      </c>
      <c r="H830" s="12"/>
      <c r="I830" s="29">
        <v>7231</v>
      </c>
    </row>
    <row r="831" spans="2:9" ht="15" x14ac:dyDescent="0.2">
      <c r="B831" s="12" t="s">
        <v>3700</v>
      </c>
      <c r="G831" s="12" t="s">
        <v>831</v>
      </c>
      <c r="H831" s="12"/>
      <c r="I831" s="29">
        <v>7233</v>
      </c>
    </row>
    <row r="832" spans="2:9" ht="15" x14ac:dyDescent="0.2">
      <c r="B832" s="12" t="s">
        <v>3701</v>
      </c>
      <c r="G832" s="12" t="s">
        <v>547</v>
      </c>
      <c r="H832" s="12"/>
      <c r="I832" s="29">
        <v>7233</v>
      </c>
    </row>
    <row r="833" spans="2:9" ht="15" x14ac:dyDescent="0.2">
      <c r="B833" s="12" t="s">
        <v>3702</v>
      </c>
      <c r="G833" s="12" t="s">
        <v>1045</v>
      </c>
      <c r="H833" s="12"/>
      <c r="I833" s="29">
        <v>7233</v>
      </c>
    </row>
    <row r="834" spans="2:9" ht="15" x14ac:dyDescent="0.2">
      <c r="B834" s="12" t="s">
        <v>3703</v>
      </c>
      <c r="G834" s="12" t="s">
        <v>739</v>
      </c>
      <c r="H834" s="12"/>
      <c r="I834" s="29">
        <v>7231</v>
      </c>
    </row>
    <row r="835" spans="2:9" ht="15" x14ac:dyDescent="0.2">
      <c r="B835" s="12" t="s">
        <v>3704</v>
      </c>
      <c r="G835" s="12" t="s">
        <v>873</v>
      </c>
      <c r="H835" s="12"/>
      <c r="I835" s="29">
        <v>7231</v>
      </c>
    </row>
    <row r="836" spans="2:9" ht="15" x14ac:dyDescent="0.2">
      <c r="B836" s="12" t="s">
        <v>3705</v>
      </c>
      <c r="G836" s="12" t="s">
        <v>1159</v>
      </c>
      <c r="H836" s="12"/>
      <c r="I836" s="29">
        <v>7412</v>
      </c>
    </row>
    <row r="837" spans="2:9" ht="15" x14ac:dyDescent="0.2">
      <c r="B837" s="12" t="s">
        <v>3706</v>
      </c>
      <c r="G837" s="12" t="s">
        <v>1159</v>
      </c>
      <c r="H837" s="12"/>
      <c r="I837" s="29">
        <v>7231</v>
      </c>
    </row>
    <row r="838" spans="2:9" ht="15" x14ac:dyDescent="0.2">
      <c r="B838" s="12" t="s">
        <v>3707</v>
      </c>
      <c r="G838" s="12" t="s">
        <v>1195</v>
      </c>
      <c r="H838" s="12"/>
      <c r="I838" s="29">
        <v>7234</v>
      </c>
    </row>
    <row r="839" spans="2:9" ht="15" x14ac:dyDescent="0.2">
      <c r="B839" s="12" t="s">
        <v>3708</v>
      </c>
      <c r="G839" s="12" t="s">
        <v>661</v>
      </c>
      <c r="H839" s="12"/>
      <c r="I839" s="29">
        <v>7231</v>
      </c>
    </row>
    <row r="840" spans="2:9" ht="15" x14ac:dyDescent="0.2">
      <c r="B840" s="12" t="s">
        <v>3709</v>
      </c>
      <c r="G840" s="12" t="s">
        <v>771</v>
      </c>
      <c r="H840" s="12"/>
      <c r="I840" s="29">
        <v>7231</v>
      </c>
    </row>
    <row r="841" spans="2:9" ht="15" x14ac:dyDescent="0.2">
      <c r="B841" s="12" t="s">
        <v>3710</v>
      </c>
      <c r="G841" s="12" t="s">
        <v>1097</v>
      </c>
      <c r="H841" s="12"/>
      <c r="I841" s="29">
        <v>7412</v>
      </c>
    </row>
    <row r="842" spans="2:9" ht="15" x14ac:dyDescent="0.2">
      <c r="B842" s="12" t="s">
        <v>3711</v>
      </c>
      <c r="G842" s="12" t="s">
        <v>697</v>
      </c>
      <c r="H842" s="12"/>
      <c r="I842" s="29">
        <v>7412</v>
      </c>
    </row>
    <row r="843" spans="2:9" ht="15" x14ac:dyDescent="0.2">
      <c r="B843" s="12" t="s">
        <v>3712</v>
      </c>
      <c r="G843" s="12" t="s">
        <v>727</v>
      </c>
      <c r="H843" s="12"/>
      <c r="I843" s="29">
        <v>7127</v>
      </c>
    </row>
    <row r="844" spans="2:9" ht="15" x14ac:dyDescent="0.2">
      <c r="G844" s="12" t="s">
        <v>797</v>
      </c>
      <c r="H844" s="12"/>
      <c r="I844" s="29">
        <v>7412</v>
      </c>
    </row>
    <row r="845" spans="2:9" ht="15" x14ac:dyDescent="0.2">
      <c r="G845" s="12" t="s">
        <v>751</v>
      </c>
      <c r="H845" s="12"/>
      <c r="I845" s="29">
        <v>7233</v>
      </c>
    </row>
    <row r="846" spans="2:9" ht="15" x14ac:dyDescent="0.2">
      <c r="G846" s="12" t="s">
        <v>1001</v>
      </c>
      <c r="H846" s="12"/>
      <c r="I846" s="29">
        <v>7233</v>
      </c>
    </row>
    <row r="847" spans="2:9" ht="15" x14ac:dyDescent="0.2">
      <c r="G847" s="12" t="s">
        <v>653</v>
      </c>
      <c r="H847" s="12"/>
      <c r="I847" s="29">
        <v>7233</v>
      </c>
    </row>
    <row r="848" spans="2:9" ht="15" x14ac:dyDescent="0.2">
      <c r="G848" s="12" t="s">
        <v>905</v>
      </c>
      <c r="H848" s="12"/>
      <c r="I848" s="29">
        <v>7112</v>
      </c>
    </row>
    <row r="849" spans="7:9" ht="15" x14ac:dyDescent="0.2">
      <c r="G849" s="12" t="s">
        <v>905</v>
      </c>
      <c r="H849" s="12"/>
      <c r="I849" s="29">
        <v>7233</v>
      </c>
    </row>
    <row r="850" spans="7:9" ht="15" x14ac:dyDescent="0.2">
      <c r="G850" s="12" t="s">
        <v>335</v>
      </c>
      <c r="H850" s="12"/>
      <c r="I850" s="29">
        <v>7413</v>
      </c>
    </row>
    <row r="851" spans="7:9" ht="15" x14ac:dyDescent="0.2">
      <c r="G851" s="12" t="s">
        <v>597</v>
      </c>
      <c r="H851" s="12"/>
      <c r="I851" s="29">
        <v>7422</v>
      </c>
    </row>
    <row r="852" spans="7:9" ht="15" x14ac:dyDescent="0.2">
      <c r="G852" s="12" t="s">
        <v>1320</v>
      </c>
      <c r="H852" s="12"/>
      <c r="I852" s="29">
        <v>7311</v>
      </c>
    </row>
    <row r="853" spans="7:9" ht="15" x14ac:dyDescent="0.2">
      <c r="G853" s="12" t="s">
        <v>467</v>
      </c>
      <c r="H853" s="12"/>
      <c r="I853" s="29">
        <v>7311</v>
      </c>
    </row>
    <row r="854" spans="7:9" ht="15" x14ac:dyDescent="0.2">
      <c r="G854" s="12" t="s">
        <v>1093</v>
      </c>
      <c r="H854" s="12"/>
      <c r="I854" s="29">
        <v>7312</v>
      </c>
    </row>
    <row r="855" spans="7:9" ht="15" x14ac:dyDescent="0.2">
      <c r="G855" s="12" t="s">
        <v>1398</v>
      </c>
      <c r="H855" s="12"/>
      <c r="I855" s="29">
        <v>7311</v>
      </c>
    </row>
    <row r="856" spans="7:9" ht="15" x14ac:dyDescent="0.2">
      <c r="G856" s="12" t="s">
        <v>3691</v>
      </c>
      <c r="H856" s="12"/>
      <c r="I856" s="29">
        <v>7311</v>
      </c>
    </row>
    <row r="857" spans="7:9" ht="15" x14ac:dyDescent="0.2">
      <c r="G857" s="12" t="s">
        <v>707</v>
      </c>
      <c r="H857" s="12"/>
      <c r="I857" s="29">
        <v>9622</v>
      </c>
    </row>
    <row r="858" spans="7:9" ht="15" x14ac:dyDescent="0.2">
      <c r="G858" s="12" t="s">
        <v>1989</v>
      </c>
      <c r="H858" s="12"/>
      <c r="I858" s="29">
        <v>7233</v>
      </c>
    </row>
    <row r="859" spans="7:9" ht="15" x14ac:dyDescent="0.2">
      <c r="G859" s="12" t="s">
        <v>1197</v>
      </c>
      <c r="H859" s="12"/>
      <c r="I859" s="29">
        <v>9623</v>
      </c>
    </row>
    <row r="860" spans="7:9" ht="15" x14ac:dyDescent="0.2">
      <c r="G860" s="12" t="s">
        <v>407</v>
      </c>
      <c r="H860" s="12"/>
      <c r="I860" s="29">
        <v>7541</v>
      </c>
    </row>
    <row r="861" spans="7:9" ht="15" x14ac:dyDescent="0.2">
      <c r="G861" s="12" t="s">
        <v>1283</v>
      </c>
      <c r="H861" s="12"/>
      <c r="I861" s="29">
        <v>7533</v>
      </c>
    </row>
    <row r="862" spans="7:9" ht="15" x14ac:dyDescent="0.2">
      <c r="G862" s="12" t="s">
        <v>843</v>
      </c>
      <c r="H862" s="12"/>
      <c r="I862" s="29">
        <v>7222</v>
      </c>
    </row>
    <row r="863" spans="7:9" ht="15" x14ac:dyDescent="0.2">
      <c r="G863" s="12" t="s">
        <v>409</v>
      </c>
      <c r="H863" s="12"/>
      <c r="I863" s="29">
        <v>7119</v>
      </c>
    </row>
    <row r="864" spans="7:9" ht="15" x14ac:dyDescent="0.2">
      <c r="G864" s="12" t="s">
        <v>1057</v>
      </c>
      <c r="H864" s="12"/>
      <c r="I864" s="29">
        <v>7215</v>
      </c>
    </row>
    <row r="865" spans="7:9" ht="15" x14ac:dyDescent="0.2">
      <c r="G865" s="12" t="s">
        <v>1089</v>
      </c>
      <c r="H865" s="12"/>
      <c r="I865" s="29">
        <v>7412</v>
      </c>
    </row>
    <row r="866" spans="7:9" ht="15" x14ac:dyDescent="0.2">
      <c r="G866" s="12" t="s">
        <v>871</v>
      </c>
      <c r="H866" s="12"/>
      <c r="I866" s="29">
        <v>9622</v>
      </c>
    </row>
    <row r="867" spans="7:9" ht="15" x14ac:dyDescent="0.2">
      <c r="G867" s="12" t="s">
        <v>3692</v>
      </c>
      <c r="H867" s="12"/>
      <c r="I867" s="29">
        <v>9622</v>
      </c>
    </row>
    <row r="868" spans="7:9" ht="15" x14ac:dyDescent="0.2">
      <c r="G868" s="12" t="s">
        <v>149</v>
      </c>
      <c r="H868" s="12"/>
      <c r="I868" s="29">
        <v>3122</v>
      </c>
    </row>
    <row r="869" spans="7:9" ht="15" x14ac:dyDescent="0.2">
      <c r="G869" s="12" t="s">
        <v>149</v>
      </c>
      <c r="H869" s="12"/>
      <c r="I869" s="29">
        <v>3131</v>
      </c>
    </row>
    <row r="870" spans="7:9" ht="15" x14ac:dyDescent="0.2">
      <c r="G870" s="12" t="s">
        <v>149</v>
      </c>
      <c r="H870" s="12"/>
      <c r="I870" s="29">
        <v>3132</v>
      </c>
    </row>
    <row r="871" spans="7:9" ht="15" x14ac:dyDescent="0.2">
      <c r="G871" s="12" t="s">
        <v>875</v>
      </c>
      <c r="H871" s="12"/>
      <c r="I871" s="29">
        <v>8211</v>
      </c>
    </row>
    <row r="872" spans="7:9" ht="15" x14ac:dyDescent="0.2">
      <c r="G872" s="12" t="s">
        <v>809</v>
      </c>
      <c r="H872" s="12"/>
      <c r="I872" s="29">
        <v>8212</v>
      </c>
    </row>
    <row r="873" spans="7:9" ht="15" x14ac:dyDescent="0.2">
      <c r="G873" s="12" t="s">
        <v>1245</v>
      </c>
      <c r="H873" s="12"/>
      <c r="I873" s="29">
        <v>8212</v>
      </c>
    </row>
    <row r="874" spans="7:9" ht="15" x14ac:dyDescent="0.2">
      <c r="G874" s="12" t="s">
        <v>1299</v>
      </c>
      <c r="H874" s="12"/>
      <c r="I874" s="29">
        <v>8212</v>
      </c>
    </row>
    <row r="875" spans="7:9" ht="15" x14ac:dyDescent="0.2">
      <c r="G875" s="12" t="s">
        <v>901</v>
      </c>
      <c r="H875" s="12"/>
      <c r="I875" s="29">
        <v>8211</v>
      </c>
    </row>
    <row r="876" spans="7:9" ht="15" x14ac:dyDescent="0.2">
      <c r="G876" s="12" t="s">
        <v>553</v>
      </c>
      <c r="H876" s="12"/>
      <c r="I876" s="29">
        <v>7214</v>
      </c>
    </row>
    <row r="877" spans="7:9" ht="15" x14ac:dyDescent="0.2">
      <c r="G877" s="12" t="s">
        <v>1153</v>
      </c>
      <c r="H877" s="12"/>
      <c r="I877" s="29">
        <v>8142</v>
      </c>
    </row>
    <row r="878" spans="7:9" ht="15" x14ac:dyDescent="0.2">
      <c r="G878" s="12" t="s">
        <v>1295</v>
      </c>
      <c r="H878" s="12"/>
      <c r="I878" s="29">
        <v>8219</v>
      </c>
    </row>
    <row r="879" spans="7:9" ht="15" x14ac:dyDescent="0.2">
      <c r="G879" s="12" t="s">
        <v>1384</v>
      </c>
      <c r="H879" s="12"/>
      <c r="I879" s="29">
        <v>8212</v>
      </c>
    </row>
    <row r="880" spans="7:9" ht="15" x14ac:dyDescent="0.2">
      <c r="G880" s="12" t="s">
        <v>2004</v>
      </c>
      <c r="H880" s="12"/>
      <c r="I880" s="29">
        <v>8219</v>
      </c>
    </row>
    <row r="881" spans="7:9" ht="15" x14ac:dyDescent="0.2">
      <c r="G881" s="12" t="s">
        <v>1047</v>
      </c>
      <c r="H881" s="12"/>
      <c r="I881" s="29">
        <v>7512</v>
      </c>
    </row>
    <row r="882" spans="7:9" ht="15" x14ac:dyDescent="0.2">
      <c r="G882" s="12" t="s">
        <v>1169</v>
      </c>
      <c r="H882" s="12"/>
      <c r="I882" s="29">
        <v>7511</v>
      </c>
    </row>
    <row r="883" spans="7:9" ht="15" x14ac:dyDescent="0.2">
      <c r="G883" s="12" t="s">
        <v>1189</v>
      </c>
      <c r="H883" s="12"/>
      <c r="I883" s="29">
        <v>7511</v>
      </c>
    </row>
    <row r="884" spans="7:9" ht="15" x14ac:dyDescent="0.2">
      <c r="G884" s="12" t="s">
        <v>669</v>
      </c>
      <c r="H884" s="12"/>
      <c r="I884" s="29">
        <v>7511</v>
      </c>
    </row>
    <row r="885" spans="7:9" ht="15" x14ac:dyDescent="0.2">
      <c r="G885" s="12" t="s">
        <v>1099</v>
      </c>
      <c r="H885" s="12"/>
      <c r="I885" s="29">
        <v>8160</v>
      </c>
    </row>
    <row r="886" spans="7:9" ht="15" x14ac:dyDescent="0.2">
      <c r="G886" s="12" t="s">
        <v>1099</v>
      </c>
      <c r="H886" s="12"/>
      <c r="I886" s="29">
        <v>7511</v>
      </c>
    </row>
    <row r="887" spans="7:9" ht="15" x14ac:dyDescent="0.2">
      <c r="G887" s="12" t="s">
        <v>773</v>
      </c>
      <c r="H887" s="12"/>
      <c r="I887" s="29">
        <v>8160</v>
      </c>
    </row>
    <row r="888" spans="7:9" ht="15" x14ac:dyDescent="0.2">
      <c r="G888" s="12" t="s">
        <v>773</v>
      </c>
      <c r="H888" s="12"/>
      <c r="I888" s="29">
        <v>7513</v>
      </c>
    </row>
    <row r="889" spans="7:9" ht="15" x14ac:dyDescent="0.2">
      <c r="G889" s="12" t="s">
        <v>685</v>
      </c>
      <c r="H889" s="12"/>
      <c r="I889" s="29">
        <v>7514</v>
      </c>
    </row>
    <row r="890" spans="7:9" ht="15" x14ac:dyDescent="0.2">
      <c r="G890" s="12" t="s">
        <v>685</v>
      </c>
      <c r="H890" s="12"/>
      <c r="I890" s="29">
        <v>8160</v>
      </c>
    </row>
    <row r="891" spans="7:9" ht="15" x14ac:dyDescent="0.2">
      <c r="G891" s="12" t="s">
        <v>2013</v>
      </c>
      <c r="H891" s="12"/>
      <c r="I891" s="29">
        <v>7514</v>
      </c>
    </row>
    <row r="892" spans="7:9" ht="15" x14ac:dyDescent="0.2">
      <c r="G892" s="12" t="s">
        <v>2013</v>
      </c>
      <c r="H892" s="12"/>
      <c r="I892" s="29">
        <v>8160</v>
      </c>
    </row>
    <row r="893" spans="7:9" ht="15" x14ac:dyDescent="0.2">
      <c r="G893" s="12" t="s">
        <v>999</v>
      </c>
      <c r="H893" s="12"/>
      <c r="I893" s="29">
        <v>7223</v>
      </c>
    </row>
    <row r="894" spans="7:9" ht="15" x14ac:dyDescent="0.2">
      <c r="G894" s="12" t="s">
        <v>509</v>
      </c>
      <c r="H894" s="12"/>
      <c r="I894" s="29">
        <v>3139</v>
      </c>
    </row>
    <row r="895" spans="7:9" ht="15" x14ac:dyDescent="0.2">
      <c r="G895" s="12" t="s">
        <v>509</v>
      </c>
      <c r="H895" s="12"/>
      <c r="I895" s="29">
        <v>7222</v>
      </c>
    </row>
    <row r="896" spans="7:9" ht="15" x14ac:dyDescent="0.2">
      <c r="G896" s="12" t="s">
        <v>1123</v>
      </c>
      <c r="H896" s="12"/>
      <c r="I896" s="29">
        <v>7223</v>
      </c>
    </row>
    <row r="897" spans="7:9" ht="15" x14ac:dyDescent="0.2">
      <c r="G897" s="12" t="s">
        <v>1123</v>
      </c>
      <c r="H897" s="12"/>
      <c r="I897" s="29">
        <v>8121</v>
      </c>
    </row>
    <row r="898" spans="7:9" ht="15" x14ac:dyDescent="0.2">
      <c r="G898" s="12" t="s">
        <v>1123</v>
      </c>
      <c r="H898" s="12"/>
      <c r="I898" s="29">
        <v>8142</v>
      </c>
    </row>
    <row r="899" spans="7:9" ht="15" x14ac:dyDescent="0.2">
      <c r="G899" s="12" t="s">
        <v>1177</v>
      </c>
      <c r="H899" s="12"/>
      <c r="I899" s="29">
        <v>7223</v>
      </c>
    </row>
    <row r="900" spans="7:9" ht="15" x14ac:dyDescent="0.2">
      <c r="G900" s="12" t="s">
        <v>1177</v>
      </c>
      <c r="H900" s="12"/>
      <c r="I900" s="29">
        <v>8142</v>
      </c>
    </row>
    <row r="901" spans="7:9" ht="15" x14ac:dyDescent="0.2">
      <c r="G901" s="12" t="s">
        <v>1177</v>
      </c>
      <c r="H901" s="12"/>
      <c r="I901" s="29">
        <v>7221</v>
      </c>
    </row>
    <row r="902" spans="7:9" ht="15" x14ac:dyDescent="0.2">
      <c r="G902" s="12" t="s">
        <v>945</v>
      </c>
      <c r="H902" s="12"/>
      <c r="I902" s="29">
        <v>7223</v>
      </c>
    </row>
    <row r="903" spans="7:9" ht="15" x14ac:dyDescent="0.2">
      <c r="G903" s="12" t="s">
        <v>945</v>
      </c>
      <c r="H903" s="12"/>
      <c r="I903" s="29">
        <v>8121</v>
      </c>
    </row>
    <row r="904" spans="7:9" ht="15" x14ac:dyDescent="0.2">
      <c r="G904" s="12" t="s">
        <v>945</v>
      </c>
      <c r="H904" s="12"/>
      <c r="I904" s="29">
        <v>8142</v>
      </c>
    </row>
    <row r="905" spans="7:9" ht="15" x14ac:dyDescent="0.2">
      <c r="G905" s="12" t="s">
        <v>857</v>
      </c>
      <c r="H905" s="12"/>
      <c r="I905" s="29">
        <v>7223</v>
      </c>
    </row>
    <row r="906" spans="7:9" ht="15" x14ac:dyDescent="0.2">
      <c r="G906" s="12" t="s">
        <v>857</v>
      </c>
      <c r="H906" s="12"/>
      <c r="I906" s="29">
        <v>8142</v>
      </c>
    </row>
    <row r="907" spans="7:9" ht="15" x14ac:dyDescent="0.2">
      <c r="G907" s="12" t="s">
        <v>1183</v>
      </c>
      <c r="H907" s="12"/>
      <c r="I907" s="29">
        <v>7223</v>
      </c>
    </row>
    <row r="908" spans="7:9" ht="15" x14ac:dyDescent="0.2">
      <c r="G908" s="12" t="s">
        <v>1183</v>
      </c>
      <c r="H908" s="12"/>
      <c r="I908" s="29">
        <v>8142</v>
      </c>
    </row>
    <row r="909" spans="7:9" ht="15" x14ac:dyDescent="0.2">
      <c r="G909" s="12" t="s">
        <v>1251</v>
      </c>
      <c r="H909" s="12"/>
      <c r="I909" s="29">
        <v>7223</v>
      </c>
    </row>
    <row r="910" spans="7:9" ht="15" x14ac:dyDescent="0.2">
      <c r="G910" s="12" t="s">
        <v>1251</v>
      </c>
      <c r="H910" s="12"/>
      <c r="I910" s="29">
        <v>8142</v>
      </c>
    </row>
    <row r="911" spans="7:9" ht="15" x14ac:dyDescent="0.2">
      <c r="G911" s="12" t="s">
        <v>957</v>
      </c>
      <c r="H911" s="12"/>
      <c r="I911" s="29">
        <v>7223</v>
      </c>
    </row>
    <row r="912" spans="7:9" ht="15" x14ac:dyDescent="0.2">
      <c r="G912" s="12" t="s">
        <v>957</v>
      </c>
      <c r="H912" s="12"/>
      <c r="I912" s="29">
        <v>8142</v>
      </c>
    </row>
    <row r="913" spans="7:9" ht="15" x14ac:dyDescent="0.2">
      <c r="G913" s="12" t="s">
        <v>1360</v>
      </c>
      <c r="H913" s="12"/>
      <c r="I913" s="29">
        <v>7223</v>
      </c>
    </row>
    <row r="914" spans="7:9" ht="15" x14ac:dyDescent="0.2">
      <c r="G914" s="12" t="s">
        <v>1360</v>
      </c>
      <c r="H914" s="12"/>
      <c r="I914" s="29">
        <v>8142</v>
      </c>
    </row>
    <row r="915" spans="7:9" ht="15" x14ac:dyDescent="0.2">
      <c r="G915" s="12" t="s">
        <v>719</v>
      </c>
      <c r="H915" s="12"/>
      <c r="I915" s="29">
        <v>7223</v>
      </c>
    </row>
    <row r="916" spans="7:9" ht="15" x14ac:dyDescent="0.2">
      <c r="G916" s="12" t="s">
        <v>1035</v>
      </c>
      <c r="H916" s="12"/>
      <c r="I916" s="29">
        <v>3135</v>
      </c>
    </row>
    <row r="917" spans="7:9" ht="15" x14ac:dyDescent="0.2">
      <c r="G917" s="12" t="s">
        <v>1035</v>
      </c>
      <c r="H917" s="12"/>
      <c r="I917" s="29">
        <v>8121</v>
      </c>
    </row>
    <row r="918" spans="7:9" ht="15" x14ac:dyDescent="0.2">
      <c r="G918" s="12" t="s">
        <v>1009</v>
      </c>
      <c r="H918" s="12"/>
      <c r="I918" s="29">
        <v>8121</v>
      </c>
    </row>
    <row r="919" spans="7:9" ht="15" x14ac:dyDescent="0.2">
      <c r="G919" s="12" t="s">
        <v>1165</v>
      </c>
      <c r="H919" s="12"/>
      <c r="I919" s="29">
        <v>7222</v>
      </c>
    </row>
    <row r="920" spans="7:9" ht="15" x14ac:dyDescent="0.2">
      <c r="G920" s="12" t="s">
        <v>1081</v>
      </c>
      <c r="H920" s="12"/>
      <c r="I920" s="29">
        <v>7222</v>
      </c>
    </row>
    <row r="921" spans="7:9" ht="15" x14ac:dyDescent="0.2">
      <c r="G921" s="12" t="s">
        <v>743</v>
      </c>
      <c r="H921" s="12"/>
      <c r="I921" s="29">
        <v>7211</v>
      </c>
    </row>
    <row r="922" spans="7:9" ht="15" x14ac:dyDescent="0.2">
      <c r="G922" s="12" t="s">
        <v>1243</v>
      </c>
      <c r="H922" s="12"/>
      <c r="I922" s="29">
        <v>7211</v>
      </c>
    </row>
    <row r="923" spans="7:9" ht="15" x14ac:dyDescent="0.2">
      <c r="G923" s="12" t="s">
        <v>1243</v>
      </c>
      <c r="H923" s="12"/>
      <c r="I923" s="29">
        <v>8142</v>
      </c>
    </row>
    <row r="924" spans="7:9" ht="15" x14ac:dyDescent="0.2">
      <c r="G924" s="12" t="s">
        <v>1107</v>
      </c>
      <c r="H924" s="12"/>
      <c r="I924" s="29">
        <v>7223</v>
      </c>
    </row>
    <row r="925" spans="7:9" ht="15" x14ac:dyDescent="0.2">
      <c r="G925" s="12" t="s">
        <v>949</v>
      </c>
      <c r="H925" s="12"/>
      <c r="I925" s="29">
        <v>7222</v>
      </c>
    </row>
    <row r="926" spans="7:9" ht="15" x14ac:dyDescent="0.2">
      <c r="G926" s="12" t="s">
        <v>1199</v>
      </c>
      <c r="H926" s="12"/>
      <c r="I926" s="29">
        <v>7212</v>
      </c>
    </row>
    <row r="927" spans="7:9" ht="15" x14ac:dyDescent="0.2">
      <c r="G927" s="12" t="s">
        <v>687</v>
      </c>
      <c r="H927" s="12"/>
      <c r="I927" s="29">
        <v>7212</v>
      </c>
    </row>
    <row r="928" spans="7:9" ht="15" x14ac:dyDescent="0.2">
      <c r="G928" s="12" t="s">
        <v>1115</v>
      </c>
      <c r="H928" s="12"/>
      <c r="I928" s="29">
        <v>8121</v>
      </c>
    </row>
    <row r="929" spans="7:9" ht="15" x14ac:dyDescent="0.2">
      <c r="G929" s="12" t="s">
        <v>1115</v>
      </c>
      <c r="H929" s="12"/>
      <c r="I929" s="29">
        <v>8142</v>
      </c>
    </row>
    <row r="930" spans="7:9" ht="15" x14ac:dyDescent="0.2">
      <c r="G930" s="12" t="s">
        <v>955</v>
      </c>
      <c r="H930" s="12"/>
      <c r="I930" s="29">
        <v>7213</v>
      </c>
    </row>
    <row r="931" spans="7:9" ht="15" x14ac:dyDescent="0.2">
      <c r="G931" s="12" t="s">
        <v>955</v>
      </c>
      <c r="H931" s="12"/>
      <c r="I931" s="29">
        <v>7222</v>
      </c>
    </row>
    <row r="932" spans="7:9" ht="15" x14ac:dyDescent="0.2">
      <c r="G932" s="12" t="s">
        <v>1141</v>
      </c>
      <c r="H932" s="12"/>
      <c r="I932" s="29">
        <v>8122</v>
      </c>
    </row>
    <row r="933" spans="7:9" ht="15" x14ac:dyDescent="0.2">
      <c r="G933" s="12" t="s">
        <v>1141</v>
      </c>
      <c r="H933" s="12"/>
      <c r="I933" s="29">
        <v>8142</v>
      </c>
    </row>
    <row r="934" spans="7:9" ht="15" x14ac:dyDescent="0.2">
      <c r="G934" s="12" t="s">
        <v>1043</v>
      </c>
      <c r="H934" s="12"/>
      <c r="I934" s="29">
        <v>7224</v>
      </c>
    </row>
    <row r="935" spans="7:9" ht="15" x14ac:dyDescent="0.2">
      <c r="G935" s="12" t="s">
        <v>2036</v>
      </c>
      <c r="H935" s="12"/>
      <c r="I935" s="29">
        <v>7223</v>
      </c>
    </row>
    <row r="936" spans="7:9" ht="15" x14ac:dyDescent="0.2">
      <c r="G936" s="12" t="s">
        <v>2036</v>
      </c>
      <c r="H936" s="12"/>
      <c r="I936" s="29">
        <v>7221</v>
      </c>
    </row>
    <row r="937" spans="7:9" ht="15" x14ac:dyDescent="0.2">
      <c r="G937" s="12" t="s">
        <v>2036</v>
      </c>
      <c r="H937" s="12"/>
      <c r="I937" s="29">
        <v>8142</v>
      </c>
    </row>
    <row r="938" spans="7:9" ht="15" x14ac:dyDescent="0.2">
      <c r="G938" s="12" t="s">
        <v>1324</v>
      </c>
      <c r="H938" s="12"/>
      <c r="I938" s="29">
        <v>7321</v>
      </c>
    </row>
    <row r="939" spans="7:9" ht="15" x14ac:dyDescent="0.2">
      <c r="G939" s="12" t="s">
        <v>935</v>
      </c>
      <c r="H939" s="12"/>
      <c r="I939" s="29">
        <v>7322</v>
      </c>
    </row>
    <row r="940" spans="7:9" ht="15" x14ac:dyDescent="0.2">
      <c r="G940" s="12" t="s">
        <v>1239</v>
      </c>
      <c r="H940" s="12"/>
      <c r="I940" s="29">
        <v>7323</v>
      </c>
    </row>
    <row r="941" spans="7:9" ht="15" x14ac:dyDescent="0.2">
      <c r="G941" s="12" t="s">
        <v>787</v>
      </c>
      <c r="H941" s="12"/>
      <c r="I941" s="29">
        <v>8157</v>
      </c>
    </row>
    <row r="942" spans="7:9" ht="15" x14ac:dyDescent="0.2">
      <c r="G942" s="12" t="s">
        <v>899</v>
      </c>
      <c r="H942" s="12"/>
      <c r="I942" s="29">
        <v>9121</v>
      </c>
    </row>
    <row r="943" spans="7:9" ht="15" x14ac:dyDescent="0.2">
      <c r="G943" s="12" t="s">
        <v>1063</v>
      </c>
      <c r="H943" s="12"/>
      <c r="I943" s="29">
        <v>8153</v>
      </c>
    </row>
    <row r="944" spans="7:9" ht="15" x14ac:dyDescent="0.2">
      <c r="G944" s="12" t="s">
        <v>611</v>
      </c>
      <c r="H944" s="12"/>
      <c r="I944" s="29">
        <v>7318</v>
      </c>
    </row>
    <row r="945" spans="7:9" ht="15" x14ac:dyDescent="0.2">
      <c r="G945" s="12" t="s">
        <v>611</v>
      </c>
      <c r="H945" s="12"/>
      <c r="I945" s="29">
        <v>7533</v>
      </c>
    </row>
    <row r="946" spans="7:9" ht="15" x14ac:dyDescent="0.2">
      <c r="G946" s="12" t="s">
        <v>611</v>
      </c>
      <c r="H946" s="12"/>
      <c r="I946" s="29">
        <v>7536</v>
      </c>
    </row>
    <row r="947" spans="7:9" ht="15" x14ac:dyDescent="0.2">
      <c r="G947" s="12" t="s">
        <v>1297</v>
      </c>
      <c r="H947" s="12"/>
      <c r="I947" s="29">
        <v>8156</v>
      </c>
    </row>
    <row r="948" spans="7:9" ht="15" x14ac:dyDescent="0.2">
      <c r="G948" s="12" t="s">
        <v>1404</v>
      </c>
      <c r="H948" s="12"/>
      <c r="I948" s="29">
        <v>7533</v>
      </c>
    </row>
    <row r="949" spans="7:9" ht="15" x14ac:dyDescent="0.2">
      <c r="G949" s="12" t="s">
        <v>961</v>
      </c>
      <c r="H949" s="12"/>
      <c r="I949" s="29">
        <v>7531</v>
      </c>
    </row>
    <row r="950" spans="7:9" ht="15" x14ac:dyDescent="0.2">
      <c r="G950" s="12" t="s">
        <v>1303</v>
      </c>
      <c r="H950" s="12"/>
      <c r="I950" s="29">
        <v>8154</v>
      </c>
    </row>
    <row r="951" spans="7:9" ht="15" x14ac:dyDescent="0.2">
      <c r="G951" s="12" t="s">
        <v>1227</v>
      </c>
      <c r="H951" s="12"/>
      <c r="I951" s="29">
        <v>7532</v>
      </c>
    </row>
    <row r="952" spans="7:9" ht="15" x14ac:dyDescent="0.2">
      <c r="G952" s="12" t="s">
        <v>803</v>
      </c>
      <c r="H952" s="12"/>
      <c r="I952" s="29">
        <v>8152</v>
      </c>
    </row>
    <row r="953" spans="7:9" ht="15" x14ac:dyDescent="0.2">
      <c r="G953" s="12" t="s">
        <v>1277</v>
      </c>
      <c r="H953" s="12"/>
      <c r="I953" s="29">
        <v>8151</v>
      </c>
    </row>
    <row r="954" spans="7:9" ht="15" x14ac:dyDescent="0.2">
      <c r="G954" s="12" t="s">
        <v>1039</v>
      </c>
      <c r="H954" s="12"/>
      <c r="I954" s="29">
        <v>8181</v>
      </c>
    </row>
    <row r="955" spans="7:9" ht="15" x14ac:dyDescent="0.2">
      <c r="G955" s="12" t="s">
        <v>55</v>
      </c>
      <c r="H955" s="12"/>
      <c r="I955" s="29">
        <v>7532</v>
      </c>
    </row>
    <row r="956" spans="7:9" ht="15" x14ac:dyDescent="0.2">
      <c r="G956" s="12" t="s">
        <v>537</v>
      </c>
      <c r="H956" s="12"/>
      <c r="I956" s="29">
        <v>7534</v>
      </c>
    </row>
    <row r="957" spans="7:9" ht="15" x14ac:dyDescent="0.2">
      <c r="G957" s="12" t="s">
        <v>2055</v>
      </c>
      <c r="H957" s="12"/>
      <c r="I957" s="29">
        <v>7535</v>
      </c>
    </row>
    <row r="958" spans="7:9" ht="15" x14ac:dyDescent="0.2">
      <c r="G958" s="12" t="s">
        <v>2055</v>
      </c>
      <c r="H958" s="12"/>
      <c r="I958" s="29">
        <v>8155</v>
      </c>
    </row>
    <row r="959" spans="7:9" ht="15" x14ac:dyDescent="0.2">
      <c r="G959" s="12" t="s">
        <v>2055</v>
      </c>
      <c r="H959" s="12"/>
      <c r="I959" s="29">
        <v>8159</v>
      </c>
    </row>
    <row r="960" spans="7:9" ht="15" x14ac:dyDescent="0.2">
      <c r="G960" s="12" t="s">
        <v>1135</v>
      </c>
      <c r="H960" s="12"/>
      <c r="I960" s="29">
        <v>7522</v>
      </c>
    </row>
    <row r="961" spans="7:9" ht="15" x14ac:dyDescent="0.2">
      <c r="G961" s="12" t="s">
        <v>1017</v>
      </c>
      <c r="H961" s="12"/>
      <c r="I961" s="29">
        <v>7522</v>
      </c>
    </row>
    <row r="962" spans="7:9" ht="15" x14ac:dyDescent="0.2">
      <c r="G962" s="12" t="s">
        <v>1275</v>
      </c>
      <c r="H962" s="12"/>
      <c r="I962" s="29">
        <v>7522</v>
      </c>
    </row>
    <row r="963" spans="7:9" ht="15" x14ac:dyDescent="0.2">
      <c r="G963" s="12" t="s">
        <v>1121</v>
      </c>
      <c r="H963" s="12"/>
      <c r="I963" s="29">
        <v>7522</v>
      </c>
    </row>
    <row r="964" spans="7:9" ht="15" x14ac:dyDescent="0.2">
      <c r="G964" s="12" t="s">
        <v>989</v>
      </c>
      <c r="H964" s="12"/>
      <c r="I964" s="29">
        <v>8172</v>
      </c>
    </row>
    <row r="965" spans="7:9" ht="15" x14ac:dyDescent="0.2">
      <c r="G965" s="12" t="s">
        <v>1293</v>
      </c>
      <c r="H965" s="12"/>
      <c r="I965" s="29">
        <v>7523</v>
      </c>
    </row>
    <row r="966" spans="7:9" ht="15" x14ac:dyDescent="0.2">
      <c r="G966" s="12" t="s">
        <v>2062</v>
      </c>
      <c r="H966" s="12"/>
      <c r="I966" s="29">
        <v>7317</v>
      </c>
    </row>
    <row r="967" spans="7:9" ht="15" x14ac:dyDescent="0.2">
      <c r="G967" s="12" t="s">
        <v>1231</v>
      </c>
      <c r="H967" s="12"/>
      <c r="I967" s="29">
        <v>3131</v>
      </c>
    </row>
    <row r="968" spans="7:9" ht="15" x14ac:dyDescent="0.2">
      <c r="G968" s="12" t="s">
        <v>713</v>
      </c>
      <c r="H968" s="12"/>
      <c r="I968" s="29">
        <v>3131</v>
      </c>
    </row>
    <row r="969" spans="7:9" ht="15" x14ac:dyDescent="0.2">
      <c r="G969" s="12" t="s">
        <v>975</v>
      </c>
      <c r="H969" s="12"/>
      <c r="I969" s="29">
        <v>3131</v>
      </c>
    </row>
    <row r="970" spans="7:9" ht="15" x14ac:dyDescent="0.2">
      <c r="G970" s="12" t="s">
        <v>1061</v>
      </c>
      <c r="H970" s="12"/>
      <c r="I970" s="29">
        <v>8182</v>
      </c>
    </row>
    <row r="971" spans="7:9" ht="15" x14ac:dyDescent="0.2">
      <c r="G971" s="12" t="s">
        <v>681</v>
      </c>
      <c r="H971" s="12"/>
      <c r="I971" s="29">
        <v>3132</v>
      </c>
    </row>
    <row r="972" spans="7:9" ht="15" x14ac:dyDescent="0.2">
      <c r="G972" s="12" t="s">
        <v>977</v>
      </c>
      <c r="H972" s="12"/>
      <c r="I972" s="29">
        <v>3133</v>
      </c>
    </row>
    <row r="973" spans="7:9" ht="15" x14ac:dyDescent="0.2">
      <c r="G973" s="12" t="s">
        <v>861</v>
      </c>
      <c r="H973" s="12"/>
      <c r="I973" s="29">
        <v>3134</v>
      </c>
    </row>
    <row r="974" spans="7:9" ht="15" x14ac:dyDescent="0.2">
      <c r="G974" s="12" t="s">
        <v>781</v>
      </c>
      <c r="H974" s="12"/>
      <c r="I974" s="29">
        <v>3134</v>
      </c>
    </row>
    <row r="975" spans="7:9" ht="15" x14ac:dyDescent="0.2">
      <c r="G975" s="12" t="s">
        <v>985</v>
      </c>
      <c r="H975" s="12"/>
      <c r="I975" s="29">
        <v>3132</v>
      </c>
    </row>
    <row r="976" spans="7:9" ht="15" x14ac:dyDescent="0.2">
      <c r="G976" s="12" t="s">
        <v>985</v>
      </c>
      <c r="H976" s="12"/>
      <c r="I976" s="29">
        <v>8114</v>
      </c>
    </row>
    <row r="977" spans="7:9" ht="15" x14ac:dyDescent="0.2">
      <c r="G977" s="12" t="s">
        <v>835</v>
      </c>
      <c r="H977" s="12"/>
      <c r="I977" s="29">
        <v>8131</v>
      </c>
    </row>
    <row r="978" spans="7:9" ht="15" x14ac:dyDescent="0.2">
      <c r="G978" s="12" t="s">
        <v>1037</v>
      </c>
      <c r="H978" s="12"/>
      <c r="I978" s="29">
        <v>7513</v>
      </c>
    </row>
    <row r="979" spans="7:9" ht="15" x14ac:dyDescent="0.2">
      <c r="G979" s="12" t="s">
        <v>1037</v>
      </c>
      <c r="H979" s="12"/>
      <c r="I979" s="29">
        <v>8131</v>
      </c>
    </row>
    <row r="980" spans="7:9" ht="15" x14ac:dyDescent="0.2">
      <c r="G980" s="12" t="s">
        <v>1307</v>
      </c>
      <c r="H980" s="12"/>
      <c r="I980" s="29">
        <v>8112</v>
      </c>
    </row>
    <row r="981" spans="7:9" ht="15" x14ac:dyDescent="0.2">
      <c r="G981" s="12" t="s">
        <v>1307</v>
      </c>
      <c r="H981" s="12"/>
      <c r="I981" s="29">
        <v>8114</v>
      </c>
    </row>
    <row r="982" spans="7:9" ht="15" x14ac:dyDescent="0.2">
      <c r="G982" s="12" t="s">
        <v>1307</v>
      </c>
      <c r="H982" s="12"/>
      <c r="I982" s="29">
        <v>8141</v>
      </c>
    </row>
    <row r="983" spans="7:9" ht="15" x14ac:dyDescent="0.2">
      <c r="G983" s="12" t="s">
        <v>1307</v>
      </c>
      <c r="H983" s="12"/>
      <c r="I983" s="29">
        <v>8181</v>
      </c>
    </row>
    <row r="984" spans="7:9" ht="15" x14ac:dyDescent="0.2">
      <c r="G984" s="12" t="s">
        <v>1310</v>
      </c>
      <c r="H984" s="12"/>
      <c r="I984" s="29">
        <v>7224</v>
      </c>
    </row>
    <row r="985" spans="7:9" ht="15" x14ac:dyDescent="0.2">
      <c r="G985" s="12" t="s">
        <v>1310</v>
      </c>
      <c r="H985" s="12"/>
      <c r="I985" s="29">
        <v>7315</v>
      </c>
    </row>
    <row r="986" spans="7:9" ht="15" x14ac:dyDescent="0.2">
      <c r="G986" s="12" t="s">
        <v>927</v>
      </c>
      <c r="H986" s="12"/>
      <c r="I986" s="29">
        <v>8114</v>
      </c>
    </row>
    <row r="987" spans="7:9" ht="15" x14ac:dyDescent="0.2">
      <c r="G987" s="12" t="s">
        <v>927</v>
      </c>
      <c r="H987" s="12"/>
      <c r="I987" s="29">
        <v>8181</v>
      </c>
    </row>
    <row r="988" spans="7:9" ht="15" x14ac:dyDescent="0.2">
      <c r="G988" s="12" t="s">
        <v>705</v>
      </c>
      <c r="H988" s="12"/>
      <c r="I988" s="29">
        <v>7315</v>
      </c>
    </row>
    <row r="989" spans="7:9" ht="15" x14ac:dyDescent="0.2">
      <c r="G989" s="12" t="s">
        <v>705</v>
      </c>
      <c r="H989" s="12"/>
      <c r="I989" s="29">
        <v>7532</v>
      </c>
    </row>
    <row r="990" spans="7:9" ht="15" x14ac:dyDescent="0.2">
      <c r="G990" s="12" t="s">
        <v>995</v>
      </c>
      <c r="H990" s="12"/>
      <c r="I990" s="29">
        <v>8114</v>
      </c>
    </row>
    <row r="991" spans="7:9" ht="15" x14ac:dyDescent="0.2">
      <c r="G991" s="12" t="s">
        <v>1171</v>
      </c>
      <c r="H991" s="12"/>
      <c r="I991" s="29">
        <v>8141</v>
      </c>
    </row>
    <row r="992" spans="7:9" ht="15" x14ac:dyDescent="0.2">
      <c r="G992" s="12" t="s">
        <v>1171</v>
      </c>
      <c r="H992" s="12"/>
      <c r="I992" s="29">
        <v>8160</v>
      </c>
    </row>
    <row r="993" spans="7:9" ht="15" x14ac:dyDescent="0.2">
      <c r="G993" s="12" t="s">
        <v>1171</v>
      </c>
      <c r="H993" s="12"/>
      <c r="I993" s="29">
        <v>8181</v>
      </c>
    </row>
    <row r="994" spans="7:9" ht="15" x14ac:dyDescent="0.2">
      <c r="G994" s="12" t="s">
        <v>1171</v>
      </c>
      <c r="H994" s="12"/>
      <c r="I994" s="29">
        <v>7516</v>
      </c>
    </row>
    <row r="995" spans="7:9" ht="15" x14ac:dyDescent="0.2">
      <c r="G995" s="12" t="s">
        <v>513</v>
      </c>
      <c r="H995" s="12"/>
      <c r="I995" s="29">
        <v>8141</v>
      </c>
    </row>
    <row r="996" spans="7:9" ht="15" x14ac:dyDescent="0.2">
      <c r="G996" s="12" t="s">
        <v>513</v>
      </c>
      <c r="H996" s="12"/>
      <c r="I996" s="29">
        <v>7521</v>
      </c>
    </row>
    <row r="997" spans="7:9" ht="15" x14ac:dyDescent="0.2">
      <c r="G997" s="12" t="s">
        <v>513</v>
      </c>
      <c r="H997" s="12"/>
      <c r="I997" s="29">
        <v>8181</v>
      </c>
    </row>
    <row r="998" spans="7:9" ht="15" x14ac:dyDescent="0.2">
      <c r="G998" s="12" t="s">
        <v>1344</v>
      </c>
      <c r="H998" s="12"/>
      <c r="I998" s="29">
        <v>7543</v>
      </c>
    </row>
    <row r="999" spans="7:9" ht="15" x14ac:dyDescent="0.2">
      <c r="G999" s="12" t="s">
        <v>1255</v>
      </c>
      <c r="H999" s="12"/>
      <c r="I999" s="29">
        <v>7313</v>
      </c>
    </row>
    <row r="1000" spans="7:9" ht="15" x14ac:dyDescent="0.2">
      <c r="G1000" s="12" t="s">
        <v>1305</v>
      </c>
      <c r="H1000" s="12"/>
      <c r="I1000" s="29">
        <v>3214</v>
      </c>
    </row>
    <row r="1001" spans="7:9" ht="15" x14ac:dyDescent="0.2">
      <c r="G1001" s="12" t="s">
        <v>571</v>
      </c>
      <c r="H1001" s="12"/>
      <c r="I1001" s="29">
        <v>3214</v>
      </c>
    </row>
    <row r="1002" spans="7:9" ht="15" x14ac:dyDescent="0.2">
      <c r="G1002" s="12" t="s">
        <v>1316</v>
      </c>
      <c r="H1002" s="12"/>
      <c r="I1002" s="29">
        <v>7549</v>
      </c>
    </row>
    <row r="1003" spans="7:9" ht="15" x14ac:dyDescent="0.2">
      <c r="G1003" s="12" t="s">
        <v>1366</v>
      </c>
      <c r="H1003" s="12"/>
      <c r="I1003" s="29">
        <v>8183</v>
      </c>
    </row>
    <row r="1004" spans="7:9" ht="15" x14ac:dyDescent="0.2">
      <c r="G1004" s="12" t="s">
        <v>1105</v>
      </c>
      <c r="H1004" s="12"/>
      <c r="I1004" s="29">
        <v>8122</v>
      </c>
    </row>
    <row r="1005" spans="7:9" ht="15" x14ac:dyDescent="0.2">
      <c r="G1005" s="12" t="s">
        <v>1105</v>
      </c>
      <c r="H1005" s="12"/>
      <c r="I1005" s="29">
        <v>7132</v>
      </c>
    </row>
    <row r="1006" spans="7:9" ht="15" x14ac:dyDescent="0.2">
      <c r="G1006" s="12" t="s">
        <v>767</v>
      </c>
      <c r="H1006" s="12"/>
      <c r="I1006" s="29">
        <v>7132</v>
      </c>
    </row>
    <row r="1007" spans="7:9" ht="15" x14ac:dyDescent="0.2">
      <c r="G1007" s="12" t="s">
        <v>1137</v>
      </c>
      <c r="H1007" s="12"/>
      <c r="I1007" s="29">
        <v>7316</v>
      </c>
    </row>
    <row r="1008" spans="7:9" ht="15" x14ac:dyDescent="0.2">
      <c r="G1008" s="12" t="s">
        <v>1031</v>
      </c>
      <c r="H1008" s="12"/>
      <c r="I1008" s="29">
        <v>8189</v>
      </c>
    </row>
    <row r="1009" spans="7:9" ht="15" x14ac:dyDescent="0.2">
      <c r="G1009" s="12" t="s">
        <v>1392</v>
      </c>
      <c r="H1009" s="12"/>
      <c r="I1009" s="29">
        <v>8132</v>
      </c>
    </row>
    <row r="1010" spans="7:9" ht="15" x14ac:dyDescent="0.2">
      <c r="G1010" s="12" t="s">
        <v>1247</v>
      </c>
      <c r="H1010" s="12"/>
      <c r="I1010" s="29">
        <v>7521</v>
      </c>
    </row>
    <row r="1011" spans="7:9" ht="15" x14ac:dyDescent="0.2">
      <c r="G1011" s="12" t="s">
        <v>1247</v>
      </c>
      <c r="H1011" s="12"/>
      <c r="I1011" s="29">
        <v>8143</v>
      </c>
    </row>
    <row r="1012" spans="7:9" ht="15" x14ac:dyDescent="0.2">
      <c r="G1012" s="12" t="s">
        <v>1247</v>
      </c>
      <c r="H1012" s="12"/>
      <c r="I1012" s="29">
        <v>8189</v>
      </c>
    </row>
    <row r="1013" spans="7:9" ht="15" x14ac:dyDescent="0.2">
      <c r="G1013" s="12" t="s">
        <v>893</v>
      </c>
      <c r="H1013" s="12"/>
      <c r="I1013" s="29">
        <v>8171</v>
      </c>
    </row>
    <row r="1014" spans="7:9" ht="15" x14ac:dyDescent="0.2">
      <c r="G1014" s="12" t="s">
        <v>893</v>
      </c>
      <c r="H1014" s="12"/>
      <c r="I1014" s="29">
        <v>8112</v>
      </c>
    </row>
    <row r="1015" spans="7:9" ht="15" x14ac:dyDescent="0.2">
      <c r="G1015" s="12" t="s">
        <v>893</v>
      </c>
      <c r="H1015" s="12"/>
      <c r="I1015" s="29">
        <v>8122</v>
      </c>
    </row>
    <row r="1016" spans="7:9" ht="15" x14ac:dyDescent="0.2">
      <c r="G1016" s="12" t="s">
        <v>1151</v>
      </c>
      <c r="H1016" s="12"/>
      <c r="I1016" s="29">
        <v>8160</v>
      </c>
    </row>
    <row r="1017" spans="7:9" ht="15" x14ac:dyDescent="0.2">
      <c r="G1017" s="12" t="s">
        <v>1151</v>
      </c>
      <c r="H1017" s="12"/>
      <c r="I1017" s="29">
        <v>8189</v>
      </c>
    </row>
    <row r="1018" spans="7:9" ht="15" x14ac:dyDescent="0.2">
      <c r="G1018" s="12" t="s">
        <v>1368</v>
      </c>
      <c r="H1018" s="12"/>
      <c r="I1018" s="29">
        <v>7316</v>
      </c>
    </row>
    <row r="1019" spans="7:9" ht="15" x14ac:dyDescent="0.2">
      <c r="G1019" s="12" t="s">
        <v>1368</v>
      </c>
      <c r="H1019" s="12"/>
      <c r="I1019" s="29">
        <v>8212</v>
      </c>
    </row>
    <row r="1020" spans="7:9" ht="15" x14ac:dyDescent="0.2">
      <c r="G1020" s="12" t="s">
        <v>1083</v>
      </c>
      <c r="H1020" s="12"/>
      <c r="I1020" s="29">
        <v>7314</v>
      </c>
    </row>
    <row r="1021" spans="7:9" ht="15" x14ac:dyDescent="0.2">
      <c r="G1021" s="12" t="s">
        <v>1083</v>
      </c>
      <c r="H1021" s="12"/>
      <c r="I1021" s="29">
        <v>7315</v>
      </c>
    </row>
    <row r="1022" spans="7:9" ht="15" x14ac:dyDescent="0.2">
      <c r="G1022" s="12" t="s">
        <v>1083</v>
      </c>
      <c r="H1022" s="12"/>
      <c r="I1022" s="29">
        <v>7516</v>
      </c>
    </row>
    <row r="1023" spans="7:9" ht="15" x14ac:dyDescent="0.2">
      <c r="G1023" s="12" t="s">
        <v>1083</v>
      </c>
      <c r="H1023" s="12"/>
      <c r="I1023" s="29">
        <v>8181</v>
      </c>
    </row>
    <row r="1024" spans="7:9" ht="15" x14ac:dyDescent="0.2">
      <c r="G1024" s="12" t="s">
        <v>1083</v>
      </c>
      <c r="H1024" s="12"/>
      <c r="I1024" s="29">
        <v>8131</v>
      </c>
    </row>
    <row r="1025" spans="7:9" ht="15" x14ac:dyDescent="0.2">
      <c r="G1025" s="12" t="s">
        <v>1083</v>
      </c>
      <c r="H1025" s="12"/>
      <c r="I1025" s="29">
        <v>8141</v>
      </c>
    </row>
    <row r="1026" spans="7:9" ht="15" x14ac:dyDescent="0.2">
      <c r="G1026" s="12" t="s">
        <v>741</v>
      </c>
      <c r="H1026" s="12"/>
      <c r="I1026" s="29">
        <v>8171</v>
      </c>
    </row>
    <row r="1027" spans="7:9" ht="15" x14ac:dyDescent="0.2">
      <c r="G1027" s="12" t="s">
        <v>741</v>
      </c>
      <c r="H1027" s="12"/>
      <c r="I1027" s="29">
        <v>8143</v>
      </c>
    </row>
    <row r="1028" spans="7:9" ht="15" x14ac:dyDescent="0.2">
      <c r="G1028" s="12" t="s">
        <v>1213</v>
      </c>
      <c r="H1028" s="12"/>
      <c r="I1028" s="29">
        <v>8141</v>
      </c>
    </row>
    <row r="1029" spans="7:9" ht="15" x14ac:dyDescent="0.2">
      <c r="G1029" s="12" t="s">
        <v>733</v>
      </c>
      <c r="H1029" s="12"/>
      <c r="I1029" s="29">
        <v>9329</v>
      </c>
    </row>
    <row r="1030" spans="7:9" ht="15" x14ac:dyDescent="0.2">
      <c r="G1030" s="12" t="s">
        <v>2089</v>
      </c>
      <c r="H1030" s="12"/>
      <c r="I1030" s="29">
        <v>9329</v>
      </c>
    </row>
    <row r="1031" spans="7:9" ht="15" x14ac:dyDescent="0.2">
      <c r="G1031" s="12" t="s">
        <v>301</v>
      </c>
      <c r="H1031" s="12"/>
      <c r="I1031" s="29">
        <v>9333</v>
      </c>
    </row>
    <row r="1032" spans="7:9" ht="15" x14ac:dyDescent="0.2">
      <c r="G1032" s="12" t="s">
        <v>561</v>
      </c>
      <c r="H1032" s="12"/>
      <c r="I1032" s="29">
        <v>9333</v>
      </c>
    </row>
    <row r="1033" spans="7:9" ht="15" x14ac:dyDescent="0.2">
      <c r="G1033" s="13" t="s">
        <v>213</v>
      </c>
      <c r="H1033" s="13"/>
      <c r="I1033" s="28">
        <v>3151</v>
      </c>
    </row>
    <row r="1034" spans="7:9" ht="15" x14ac:dyDescent="0.2">
      <c r="G1034" s="13" t="s">
        <v>213</v>
      </c>
      <c r="H1034" s="13"/>
      <c r="I1034" s="28">
        <v>3152</v>
      </c>
    </row>
    <row r="1035" spans="7:9" ht="15" x14ac:dyDescent="0.2">
      <c r="G1035" s="13" t="s">
        <v>213</v>
      </c>
      <c r="H1035" s="13"/>
      <c r="I1035" s="28">
        <v>3153</v>
      </c>
    </row>
    <row r="1036" spans="7:9" ht="15" x14ac:dyDescent="0.2">
      <c r="G1036" s="13" t="s">
        <v>213</v>
      </c>
      <c r="H1036" s="13"/>
      <c r="I1036" s="28">
        <v>3154</v>
      </c>
    </row>
    <row r="1037" spans="7:9" ht="15" x14ac:dyDescent="0.2">
      <c r="G1037" s="13" t="s">
        <v>213</v>
      </c>
      <c r="H1037" s="13"/>
      <c r="I1037" s="28">
        <v>3257</v>
      </c>
    </row>
    <row r="1038" spans="7:9" ht="15" x14ac:dyDescent="0.2">
      <c r="G1038" s="12" t="s">
        <v>213</v>
      </c>
      <c r="H1038" s="12"/>
      <c r="I1038" s="29">
        <v>5111</v>
      </c>
    </row>
    <row r="1039" spans="7:9" ht="15" x14ac:dyDescent="0.2">
      <c r="G1039" s="12" t="s">
        <v>213</v>
      </c>
      <c r="H1039" s="12"/>
      <c r="I1039" s="29">
        <v>5112</v>
      </c>
    </row>
    <row r="1040" spans="7:9" ht="15" x14ac:dyDescent="0.2">
      <c r="G1040" s="12" t="s">
        <v>213</v>
      </c>
      <c r="H1040" s="12"/>
      <c r="I1040" s="29">
        <v>5245</v>
      </c>
    </row>
    <row r="1041" spans="7:9" ht="15" x14ac:dyDescent="0.2">
      <c r="G1041" s="12" t="s">
        <v>213</v>
      </c>
      <c r="H1041" s="12"/>
      <c r="I1041" s="29">
        <v>8311</v>
      </c>
    </row>
    <row r="1042" spans="7:9" ht="15" x14ac:dyDescent="0.2">
      <c r="G1042" s="12" t="s">
        <v>213</v>
      </c>
      <c r="H1042" s="12"/>
      <c r="I1042" s="29">
        <v>8312</v>
      </c>
    </row>
    <row r="1043" spans="7:9" ht="15" x14ac:dyDescent="0.2">
      <c r="G1043" s="12" t="s">
        <v>213</v>
      </c>
      <c r="H1043" s="12"/>
      <c r="I1043" s="29">
        <v>8321</v>
      </c>
    </row>
    <row r="1044" spans="7:9" ht="15" x14ac:dyDescent="0.2">
      <c r="G1044" s="12" t="s">
        <v>213</v>
      </c>
      <c r="H1044" s="12"/>
      <c r="I1044" s="29">
        <v>8322</v>
      </c>
    </row>
    <row r="1045" spans="7:9" ht="15" x14ac:dyDescent="0.2">
      <c r="G1045" s="12" t="s">
        <v>213</v>
      </c>
      <c r="H1045" s="12"/>
      <c r="I1045" s="29">
        <v>8331</v>
      </c>
    </row>
    <row r="1046" spans="7:9" ht="15" x14ac:dyDescent="0.2">
      <c r="G1046" s="12" t="s">
        <v>213</v>
      </c>
      <c r="H1046" s="12"/>
      <c r="I1046" s="29">
        <v>8332</v>
      </c>
    </row>
    <row r="1047" spans="7:9" ht="15" x14ac:dyDescent="0.2">
      <c r="G1047" s="12" t="s">
        <v>213</v>
      </c>
      <c r="H1047" s="12"/>
      <c r="I1047" s="29">
        <v>8343</v>
      </c>
    </row>
    <row r="1048" spans="7:9" ht="15" x14ac:dyDescent="0.2">
      <c r="G1048" s="12" t="s">
        <v>213</v>
      </c>
      <c r="H1048" s="12"/>
      <c r="I1048" s="29">
        <v>8344</v>
      </c>
    </row>
    <row r="1049" spans="7:9" ht="15" x14ac:dyDescent="0.2">
      <c r="G1049" s="12" t="s">
        <v>213</v>
      </c>
      <c r="H1049" s="12"/>
      <c r="I1049" s="29">
        <v>9611</v>
      </c>
    </row>
    <row r="1050" spans="7:9" ht="15" x14ac:dyDescent="0.2">
      <c r="G1050" s="12" t="s">
        <v>411</v>
      </c>
      <c r="H1050" s="12"/>
      <c r="I1050" s="29">
        <v>3153</v>
      </c>
    </row>
    <row r="1051" spans="7:9" ht="15" x14ac:dyDescent="0.2">
      <c r="G1051" s="12" t="s">
        <v>631</v>
      </c>
      <c r="H1051" s="12"/>
      <c r="I1051" s="29">
        <v>3153</v>
      </c>
    </row>
    <row r="1052" spans="7:9" ht="15" x14ac:dyDescent="0.2">
      <c r="G1052" s="12" t="s">
        <v>359</v>
      </c>
      <c r="H1052" s="12"/>
      <c r="I1052" s="29">
        <v>3154</v>
      </c>
    </row>
    <row r="1053" spans="7:9" ht="15" x14ac:dyDescent="0.2">
      <c r="G1053" s="12" t="s">
        <v>779</v>
      </c>
      <c r="H1053" s="12"/>
      <c r="I1053" s="29">
        <v>315</v>
      </c>
    </row>
    <row r="1054" spans="7:9" ht="15" x14ac:dyDescent="0.2">
      <c r="G1054" s="12" t="s">
        <v>503</v>
      </c>
      <c r="H1054" s="12"/>
      <c r="I1054" s="29">
        <v>5111</v>
      </c>
    </row>
    <row r="1055" spans="7:9" ht="15" x14ac:dyDescent="0.2">
      <c r="G1055" s="12" t="s">
        <v>457</v>
      </c>
      <c r="H1055" s="12"/>
      <c r="I1055" s="29">
        <v>8322</v>
      </c>
    </row>
    <row r="1056" spans="7:9" ht="15" x14ac:dyDescent="0.2">
      <c r="G1056" s="12" t="s">
        <v>747</v>
      </c>
      <c r="H1056" s="12"/>
      <c r="I1056" s="29">
        <v>8331</v>
      </c>
    </row>
    <row r="1057" spans="7:9" ht="15" x14ac:dyDescent="0.2">
      <c r="G1057" s="12" t="s">
        <v>1053</v>
      </c>
      <c r="H1057" s="12"/>
      <c r="I1057" s="29">
        <v>8331</v>
      </c>
    </row>
    <row r="1058" spans="7:9" ht="15" x14ac:dyDescent="0.2">
      <c r="G1058" s="12" t="s">
        <v>1352</v>
      </c>
      <c r="H1058" s="12"/>
      <c r="I1058" s="29">
        <v>8322</v>
      </c>
    </row>
    <row r="1059" spans="7:9" ht="15" x14ac:dyDescent="0.2">
      <c r="G1059" s="12" t="s">
        <v>865</v>
      </c>
      <c r="H1059" s="12"/>
      <c r="I1059" s="29">
        <v>8332</v>
      </c>
    </row>
    <row r="1060" spans="7:9" ht="15" x14ac:dyDescent="0.2">
      <c r="G1060" s="12" t="s">
        <v>763</v>
      </c>
      <c r="H1060" s="12"/>
      <c r="I1060" s="29">
        <v>8322</v>
      </c>
    </row>
    <row r="1061" spans="7:9" ht="15" x14ac:dyDescent="0.2">
      <c r="G1061" s="12" t="s">
        <v>1065</v>
      </c>
      <c r="H1061" s="12"/>
      <c r="I1061" s="29">
        <v>8322</v>
      </c>
    </row>
    <row r="1062" spans="7:9" ht="15" x14ac:dyDescent="0.2">
      <c r="G1062" s="12" t="s">
        <v>2111</v>
      </c>
      <c r="H1062" s="12"/>
      <c r="I1062" s="29">
        <v>8321</v>
      </c>
    </row>
    <row r="1063" spans="7:9" ht="15" x14ac:dyDescent="0.2">
      <c r="G1063" s="12" t="s">
        <v>1279</v>
      </c>
      <c r="H1063" s="12"/>
      <c r="I1063" s="29">
        <v>8311</v>
      </c>
    </row>
    <row r="1064" spans="7:9" ht="15" x14ac:dyDescent="0.2">
      <c r="G1064" s="12" t="s">
        <v>1161</v>
      </c>
      <c r="H1064" s="12"/>
      <c r="I1064" s="29">
        <v>8311</v>
      </c>
    </row>
    <row r="1065" spans="7:9" ht="15" x14ac:dyDescent="0.2">
      <c r="G1065" s="12" t="s">
        <v>1109</v>
      </c>
      <c r="H1065" s="12"/>
      <c r="I1065" s="29">
        <v>8311</v>
      </c>
    </row>
    <row r="1066" spans="7:9" ht="15" x14ac:dyDescent="0.2">
      <c r="G1066" s="12" t="s">
        <v>919</v>
      </c>
      <c r="H1066" s="12"/>
      <c r="I1066" s="29">
        <v>8312</v>
      </c>
    </row>
    <row r="1067" spans="7:9" ht="15" x14ac:dyDescent="0.2">
      <c r="G1067" s="12" t="s">
        <v>921</v>
      </c>
      <c r="H1067" s="12"/>
      <c r="I1067" s="29">
        <v>8312</v>
      </c>
    </row>
    <row r="1068" spans="7:9" ht="15" x14ac:dyDescent="0.2">
      <c r="G1068" s="12" t="s">
        <v>991</v>
      </c>
      <c r="H1068" s="12"/>
      <c r="I1068" s="29">
        <v>8311</v>
      </c>
    </row>
    <row r="1069" spans="7:9" ht="15" x14ac:dyDescent="0.2">
      <c r="G1069" s="12" t="s">
        <v>991</v>
      </c>
      <c r="H1069" s="12"/>
      <c r="I1069" s="29">
        <v>8331</v>
      </c>
    </row>
    <row r="1070" spans="7:9" ht="15" x14ac:dyDescent="0.2">
      <c r="G1070" s="12" t="s">
        <v>2113</v>
      </c>
      <c r="H1070" s="12"/>
      <c r="I1070" s="29">
        <v>8312</v>
      </c>
    </row>
    <row r="1071" spans="7:9" ht="15" x14ac:dyDescent="0.2">
      <c r="G1071" s="12" t="s">
        <v>925</v>
      </c>
      <c r="H1071" s="12"/>
      <c r="I1071" s="29">
        <v>8350</v>
      </c>
    </row>
    <row r="1072" spans="7:9" ht="15" x14ac:dyDescent="0.2">
      <c r="G1072" s="12" t="s">
        <v>463</v>
      </c>
      <c r="H1072" s="12"/>
      <c r="I1072" s="29">
        <v>3152</v>
      </c>
    </row>
    <row r="1073" spans="7:9" ht="15" x14ac:dyDescent="0.2">
      <c r="G1073" s="12" t="s">
        <v>689</v>
      </c>
      <c r="H1073" s="12"/>
      <c r="I1073" s="29">
        <v>8350</v>
      </c>
    </row>
    <row r="1074" spans="7:9" ht="15" x14ac:dyDescent="0.2">
      <c r="G1074" s="12" t="s">
        <v>261</v>
      </c>
      <c r="H1074" s="12"/>
      <c r="I1074" s="29">
        <v>3151</v>
      </c>
    </row>
    <row r="1075" spans="7:9" ht="15" x14ac:dyDescent="0.2">
      <c r="G1075" s="12" t="s">
        <v>1291</v>
      </c>
      <c r="H1075" s="12"/>
      <c r="I1075" s="29">
        <v>8343</v>
      </c>
    </row>
    <row r="1076" spans="7:9" ht="15" x14ac:dyDescent="0.2">
      <c r="G1076" s="12" t="s">
        <v>1023</v>
      </c>
      <c r="H1076" s="12"/>
      <c r="I1076" s="29">
        <v>9629</v>
      </c>
    </row>
    <row r="1077" spans="7:9" ht="15" x14ac:dyDescent="0.2">
      <c r="G1077" s="12" t="s">
        <v>937</v>
      </c>
      <c r="H1077" s="12"/>
      <c r="I1077" s="29">
        <v>5245</v>
      </c>
    </row>
    <row r="1078" spans="7:9" ht="15" x14ac:dyDescent="0.2">
      <c r="G1078" s="12" t="s">
        <v>1077</v>
      </c>
      <c r="H1078" s="12"/>
      <c r="I1078" s="29">
        <v>3119</v>
      </c>
    </row>
    <row r="1079" spans="7:9" ht="15" x14ac:dyDescent="0.2">
      <c r="G1079" s="12" t="s">
        <v>1079</v>
      </c>
      <c r="H1079" s="12"/>
      <c r="I1079" s="29">
        <v>3257</v>
      </c>
    </row>
    <row r="1080" spans="7:9" ht="15" x14ac:dyDescent="0.2">
      <c r="G1080" s="12" t="s">
        <v>827</v>
      </c>
      <c r="H1080" s="12"/>
      <c r="I1080" s="29">
        <v>5111</v>
      </c>
    </row>
    <row r="1081" spans="7:9" ht="15" x14ac:dyDescent="0.2">
      <c r="G1081" s="12" t="s">
        <v>827</v>
      </c>
      <c r="H1081" s="12"/>
      <c r="I1081" s="29">
        <v>5112</v>
      </c>
    </row>
    <row r="1082" spans="7:9" ht="15" x14ac:dyDescent="0.2">
      <c r="G1082" s="12" t="s">
        <v>2117</v>
      </c>
      <c r="H1082" s="12"/>
      <c r="I1082" s="29">
        <v>9331</v>
      </c>
    </row>
    <row r="1083" spans="7:9" ht="15" x14ac:dyDescent="0.2">
      <c r="G1083" s="12" t="s">
        <v>2117</v>
      </c>
      <c r="H1083" s="12"/>
      <c r="I1083" s="29">
        <v>9332</v>
      </c>
    </row>
    <row r="1084" spans="7:9" ht="15" x14ac:dyDescent="0.2">
      <c r="G1084" s="12" t="s">
        <v>1157</v>
      </c>
      <c r="H1084" s="12"/>
      <c r="I1084" s="29">
        <v>8189</v>
      </c>
    </row>
    <row r="1085" spans="7:9" ht="15" x14ac:dyDescent="0.2">
      <c r="G1085" s="12" t="s">
        <v>1075</v>
      </c>
      <c r="H1085" s="12"/>
      <c r="I1085" s="29">
        <v>8343</v>
      </c>
    </row>
    <row r="1086" spans="7:9" ht="15" x14ac:dyDescent="0.2">
      <c r="G1086" s="12" t="s">
        <v>1131</v>
      </c>
      <c r="H1086" s="12"/>
      <c r="I1086" s="29">
        <v>8342</v>
      </c>
    </row>
    <row r="1087" spans="7:9" ht="15" x14ac:dyDescent="0.2">
      <c r="G1087" s="12" t="s">
        <v>1207</v>
      </c>
      <c r="H1087" s="12"/>
      <c r="I1087" s="29">
        <v>8111</v>
      </c>
    </row>
    <row r="1088" spans="7:9" ht="15" x14ac:dyDescent="0.2">
      <c r="G1088" s="12" t="s">
        <v>1207</v>
      </c>
      <c r="H1088" s="12"/>
      <c r="I1088" s="29">
        <v>8342</v>
      </c>
    </row>
    <row r="1089" spans="7:9" ht="15" x14ac:dyDescent="0.2">
      <c r="G1089" s="12" t="s">
        <v>601</v>
      </c>
      <c r="H1089" s="12"/>
      <c r="I1089" s="29">
        <v>8111</v>
      </c>
    </row>
    <row r="1090" spans="7:9" ht="15" x14ac:dyDescent="0.2">
      <c r="G1090" s="12" t="s">
        <v>729</v>
      </c>
      <c r="H1090" s="12"/>
      <c r="I1090" s="29">
        <v>8343</v>
      </c>
    </row>
    <row r="1091" spans="7:9" ht="15" x14ac:dyDescent="0.2">
      <c r="G1091" s="12" t="s">
        <v>1179</v>
      </c>
      <c r="H1091" s="12"/>
      <c r="I1091" s="29">
        <v>8344</v>
      </c>
    </row>
    <row r="1092" spans="7:9" ht="15" x14ac:dyDescent="0.2">
      <c r="G1092" s="12" t="s">
        <v>515</v>
      </c>
      <c r="H1092" s="12"/>
      <c r="I1092" s="29">
        <v>9112</v>
      </c>
    </row>
    <row r="1093" spans="7:9" ht="15" x14ac:dyDescent="0.2">
      <c r="G1093" s="12" t="s">
        <v>515</v>
      </c>
      <c r="H1093" s="12"/>
      <c r="I1093" s="29">
        <v>9122</v>
      </c>
    </row>
    <row r="1094" spans="7:9" ht="15" x14ac:dyDescent="0.2">
      <c r="G1094" s="12" t="s">
        <v>969</v>
      </c>
      <c r="H1094" s="12"/>
      <c r="I1094" s="29">
        <v>9329</v>
      </c>
    </row>
    <row r="1095" spans="7:9" ht="15" x14ac:dyDescent="0.2">
      <c r="G1095" s="12" t="s">
        <v>969</v>
      </c>
      <c r="H1095" s="12"/>
      <c r="I1095" s="29">
        <v>9333</v>
      </c>
    </row>
    <row r="1096" spans="7:9" ht="15" x14ac:dyDescent="0.2">
      <c r="G1096" s="12" t="s">
        <v>969</v>
      </c>
      <c r="H1096" s="12"/>
      <c r="I1096" s="29">
        <v>9624</v>
      </c>
    </row>
    <row r="1097" spans="7:9" ht="15" x14ac:dyDescent="0.2">
      <c r="G1097" s="12" t="s">
        <v>1163</v>
      </c>
      <c r="H1097" s="12"/>
      <c r="I1097" s="29">
        <v>9329</v>
      </c>
    </row>
    <row r="1098" spans="7:9" ht="15" x14ac:dyDescent="0.2">
      <c r="G1098" s="12" t="s">
        <v>531</v>
      </c>
      <c r="H1098" s="12"/>
      <c r="I1098" s="29">
        <v>9321</v>
      </c>
    </row>
    <row r="1099" spans="7:9" ht="15" x14ac:dyDescent="0.2">
      <c r="G1099" s="12" t="s">
        <v>1101</v>
      </c>
      <c r="H1099" s="12"/>
      <c r="I1099" s="29">
        <v>3134</v>
      </c>
    </row>
    <row r="1100" spans="7:9" ht="15" x14ac:dyDescent="0.2">
      <c r="G1100" s="12" t="s">
        <v>1087</v>
      </c>
      <c r="H1100" s="12"/>
      <c r="I1100" s="29">
        <v>3132</v>
      </c>
    </row>
    <row r="1101" spans="7:9" ht="15" x14ac:dyDescent="0.2">
      <c r="G1101" s="12" t="s">
        <v>1087</v>
      </c>
      <c r="H1101" s="12"/>
      <c r="I1101" s="29">
        <v>3134</v>
      </c>
    </row>
    <row r="1102" spans="7:9" ht="15" x14ac:dyDescent="0.2">
      <c r="G1102" s="12" t="s">
        <v>963</v>
      </c>
      <c r="H1102" s="12"/>
      <c r="I1102" s="29">
        <v>8113</v>
      </c>
    </row>
    <row r="1103" spans="7:9" ht="15" x14ac:dyDescent="0.2">
      <c r="G1103" s="12" t="s">
        <v>1173</v>
      </c>
      <c r="H1103" s="12"/>
      <c r="I1103" s="29">
        <v>9611</v>
      </c>
    </row>
    <row r="1104" spans="7:9" ht="15" x14ac:dyDescent="0.2">
      <c r="G1104" s="12" t="s">
        <v>1173</v>
      </c>
      <c r="H1104" s="12"/>
      <c r="I1104" s="29">
        <v>9612</v>
      </c>
    </row>
    <row r="1105" spans="7:9" ht="15" x14ac:dyDescent="0.2">
      <c r="G1105" s="12" t="s">
        <v>523</v>
      </c>
      <c r="H1105" s="12"/>
      <c r="I1105" s="29">
        <v>8311</v>
      </c>
    </row>
    <row r="1106" spans="7:9" ht="15" x14ac:dyDescent="0.2">
      <c r="G1106" s="12" t="s">
        <v>795</v>
      </c>
      <c r="H1106" s="12"/>
      <c r="I1106" s="29">
        <v>9333</v>
      </c>
    </row>
    <row r="1107" spans="7:9" ht="15" x14ac:dyDescent="0.2">
      <c r="G1107" s="12" t="s">
        <v>2124</v>
      </c>
      <c r="H1107" s="12"/>
      <c r="I1107" s="29">
        <v>9331</v>
      </c>
    </row>
    <row r="1108" spans="7:9" ht="15" x14ac:dyDescent="0.2">
      <c r="G1108" s="12" t="s">
        <v>2124</v>
      </c>
      <c r="H1108" s="12"/>
      <c r="I1108" s="29">
        <v>9332</v>
      </c>
    </row>
    <row r="1109" spans="7:9" ht="15" x14ac:dyDescent="0.2">
      <c r="G1109" s="12" t="s">
        <v>3693</v>
      </c>
      <c r="H1109" s="12"/>
      <c r="I1109" s="29">
        <v>110</v>
      </c>
    </row>
    <row r="1110" spans="7:9" ht="15" x14ac:dyDescent="0.2">
      <c r="G1110" s="12" t="s">
        <v>3694</v>
      </c>
      <c r="H1110" s="12"/>
      <c r="I1110" s="29">
        <v>110</v>
      </c>
    </row>
    <row r="1111" spans="7:9" ht="15" x14ac:dyDescent="0.2">
      <c r="G1111" s="12" t="s">
        <v>3695</v>
      </c>
      <c r="H1111" s="12"/>
      <c r="I1111" s="29">
        <v>110</v>
      </c>
    </row>
    <row r="1112" spans="7:9" ht="15" x14ac:dyDescent="0.2">
      <c r="G1112" s="12" t="s">
        <v>3696</v>
      </c>
      <c r="H1112" s="12"/>
      <c r="I1112" s="29">
        <v>110</v>
      </c>
    </row>
    <row r="1113" spans="7:9" ht="15" x14ac:dyDescent="0.2">
      <c r="G1113" s="12" t="s">
        <v>3697</v>
      </c>
      <c r="H1113" s="12"/>
      <c r="I1113" s="29">
        <v>110</v>
      </c>
    </row>
    <row r="1114" spans="7:9" ht="15" x14ac:dyDescent="0.2">
      <c r="G1114" s="12" t="s">
        <v>3698</v>
      </c>
      <c r="H1114" s="12"/>
      <c r="I1114" s="29">
        <v>110</v>
      </c>
    </row>
    <row r="1115" spans="7:9" ht="15" x14ac:dyDescent="0.2">
      <c r="G1115" s="12" t="s">
        <v>3699</v>
      </c>
      <c r="H1115" s="12"/>
      <c r="I1115" s="29">
        <v>110</v>
      </c>
    </row>
    <row r="1116" spans="7:9" ht="15" x14ac:dyDescent="0.2">
      <c r="G1116" s="12" t="s">
        <v>3700</v>
      </c>
      <c r="H1116" s="12"/>
      <c r="I1116" s="29">
        <v>110</v>
      </c>
    </row>
    <row r="1117" spans="7:9" ht="15" x14ac:dyDescent="0.2">
      <c r="G1117" s="12" t="s">
        <v>3701</v>
      </c>
      <c r="H1117" s="12"/>
      <c r="I1117" s="29">
        <v>210</v>
      </c>
    </row>
    <row r="1118" spans="7:9" ht="15" x14ac:dyDescent="0.2">
      <c r="G1118" s="12" t="s">
        <v>3702</v>
      </c>
      <c r="H1118" s="12"/>
      <c r="I1118" s="29">
        <v>210</v>
      </c>
    </row>
    <row r="1119" spans="7:9" ht="15" x14ac:dyDescent="0.2">
      <c r="G1119" s="12" t="s">
        <v>3703</v>
      </c>
      <c r="H1119" s="12"/>
      <c r="I1119" s="29">
        <v>210</v>
      </c>
    </row>
    <row r="1120" spans="7:9" ht="15" x14ac:dyDescent="0.2">
      <c r="G1120" s="12" t="s">
        <v>3704</v>
      </c>
      <c r="H1120" s="12"/>
      <c r="I1120" s="29">
        <v>310</v>
      </c>
    </row>
    <row r="1121" spans="7:9" ht="15" x14ac:dyDescent="0.2">
      <c r="G1121" s="12" t="s">
        <v>3705</v>
      </c>
      <c r="H1121" s="12"/>
      <c r="I1121" s="29">
        <v>310</v>
      </c>
    </row>
    <row r="1122" spans="7:9" ht="15" x14ac:dyDescent="0.2">
      <c r="G1122" s="12" t="s">
        <v>3706</v>
      </c>
      <c r="H1122" s="12"/>
      <c r="I1122" s="29">
        <v>310</v>
      </c>
    </row>
    <row r="1123" spans="7:9" ht="15" x14ac:dyDescent="0.2">
      <c r="G1123" s="12" t="s">
        <v>3707</v>
      </c>
      <c r="H1123" s="12"/>
      <c r="I1123" s="29">
        <v>310</v>
      </c>
    </row>
    <row r="1124" spans="7:9" ht="15" x14ac:dyDescent="0.2">
      <c r="G1124" s="12" t="s">
        <v>3708</v>
      </c>
      <c r="H1124" s="12"/>
      <c r="I1124" s="29">
        <v>310</v>
      </c>
    </row>
    <row r="1125" spans="7:9" ht="15" x14ac:dyDescent="0.2">
      <c r="G1125" s="12" t="s">
        <v>3709</v>
      </c>
      <c r="H1125" s="12"/>
      <c r="I1125" s="29">
        <v>310</v>
      </c>
    </row>
    <row r="1126" spans="7:9" ht="15" x14ac:dyDescent="0.2">
      <c r="G1126" s="12" t="s">
        <v>3710</v>
      </c>
      <c r="H1126" s="12"/>
      <c r="I1126" s="29">
        <v>310</v>
      </c>
    </row>
    <row r="1127" spans="7:9" ht="15" x14ac:dyDescent="0.2">
      <c r="G1127" s="12" t="s">
        <v>3711</v>
      </c>
      <c r="H1127" s="12"/>
      <c r="I1127" s="29">
        <v>310</v>
      </c>
    </row>
    <row r="1128" spans="7:9" ht="15" x14ac:dyDescent="0.2">
      <c r="G1128" s="12" t="s">
        <v>3712</v>
      </c>
      <c r="H1128" s="12"/>
      <c r="I1128" s="29">
        <v>310</v>
      </c>
    </row>
  </sheetData>
  <sortState ref="A2:C1126">
    <sortCondition ref="A1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selection activeCell="F12" sqref="F12"/>
    </sheetView>
  </sheetViews>
  <sheetFormatPr defaultRowHeight="16.5" x14ac:dyDescent="0.2"/>
  <cols>
    <col min="1" max="1" width="9.140625" style="68"/>
    <col min="2" max="2" width="16.5703125" style="68" customWidth="1"/>
    <col min="3" max="3" width="9.140625" style="68"/>
    <col min="4" max="5" width="20.7109375" style="68" customWidth="1"/>
    <col min="6" max="6" width="20" style="69" customWidth="1"/>
    <col min="7" max="16384" width="9.140625" style="68"/>
  </cols>
  <sheetData>
    <row r="1" spans="1:6" x14ac:dyDescent="0.2">
      <c r="A1" s="68" t="s">
        <v>4213</v>
      </c>
      <c r="B1" s="68" t="s">
        <v>4212</v>
      </c>
      <c r="C1" s="68" t="s">
        <v>4211</v>
      </c>
      <c r="D1" s="68" t="s">
        <v>4210</v>
      </c>
      <c r="E1" s="68" t="s">
        <v>4209</v>
      </c>
      <c r="F1" s="69" t="s">
        <v>4208</v>
      </c>
    </row>
    <row r="2" spans="1:6" x14ac:dyDescent="0.2">
      <c r="A2" s="68">
        <v>1</v>
      </c>
      <c r="B2" s="68">
        <v>2.8E-3</v>
      </c>
      <c r="C2" s="68">
        <v>652</v>
      </c>
      <c r="D2" s="68">
        <v>2459</v>
      </c>
      <c r="E2" s="68" t="str">
        <f t="shared" ref="E2:E65" si="0">LEFT(D2,3)</f>
        <v>245</v>
      </c>
      <c r="F2" s="69">
        <v>869</v>
      </c>
    </row>
    <row r="3" spans="1:6" x14ac:dyDescent="0.2">
      <c r="A3" s="68">
        <v>2</v>
      </c>
      <c r="B3" s="68">
        <v>3.0000000000000001E-3</v>
      </c>
      <c r="C3" s="68">
        <v>1521</v>
      </c>
      <c r="D3" s="68">
        <v>7531</v>
      </c>
      <c r="E3" s="68" t="str">
        <f t="shared" si="0"/>
        <v>753</v>
      </c>
      <c r="F3" s="69">
        <v>951</v>
      </c>
    </row>
    <row r="4" spans="1:6" x14ac:dyDescent="0.2">
      <c r="A4" s="68">
        <v>3</v>
      </c>
      <c r="B4" s="68">
        <v>3.0000000000000001E-3</v>
      </c>
      <c r="C4" s="68">
        <v>241</v>
      </c>
      <c r="D4" s="68">
        <v>3121</v>
      </c>
      <c r="E4" s="68" t="str">
        <f t="shared" si="0"/>
        <v>312</v>
      </c>
      <c r="F4" s="69">
        <v>843</v>
      </c>
    </row>
    <row r="5" spans="1:6" x14ac:dyDescent="0.2">
      <c r="A5" s="68">
        <v>4</v>
      </c>
      <c r="B5" s="68">
        <v>3.0999999999999999E-3</v>
      </c>
      <c r="C5" s="68">
        <v>652</v>
      </c>
      <c r="D5" s="68">
        <v>2459</v>
      </c>
      <c r="E5" s="68" t="str">
        <f t="shared" si="0"/>
        <v>245</v>
      </c>
      <c r="F5" s="69">
        <v>869</v>
      </c>
    </row>
    <row r="6" spans="1:6" x14ac:dyDescent="0.2">
      <c r="A6" s="68">
        <v>5</v>
      </c>
      <c r="B6" s="68">
        <v>3.3E-3</v>
      </c>
      <c r="C6" s="68">
        <v>652</v>
      </c>
      <c r="D6" s="68">
        <v>2459</v>
      </c>
      <c r="E6" s="68" t="str">
        <f t="shared" si="0"/>
        <v>245</v>
      </c>
      <c r="F6" s="69">
        <v>869</v>
      </c>
    </row>
    <row r="7" spans="1:6" x14ac:dyDescent="0.2">
      <c r="A7" s="68">
        <v>6</v>
      </c>
      <c r="B7" s="68">
        <v>3.5000000000000001E-3</v>
      </c>
      <c r="C7" s="68">
        <v>651</v>
      </c>
      <c r="D7" s="68">
        <v>2456</v>
      </c>
      <c r="E7" s="68" t="str">
        <f t="shared" si="0"/>
        <v>245</v>
      </c>
      <c r="F7" s="69">
        <v>869</v>
      </c>
    </row>
    <row r="8" spans="1:6" x14ac:dyDescent="0.2">
      <c r="A8" s="68">
        <v>7</v>
      </c>
      <c r="B8" s="68">
        <v>3.5000000000000001E-3</v>
      </c>
      <c r="C8" s="68">
        <v>663</v>
      </c>
      <c r="D8" s="68">
        <v>2453</v>
      </c>
      <c r="E8" s="68" t="str">
        <f t="shared" si="0"/>
        <v>245</v>
      </c>
      <c r="F8" s="69">
        <v>869</v>
      </c>
    </row>
    <row r="9" spans="1:6" x14ac:dyDescent="0.2">
      <c r="A9" s="68">
        <v>8</v>
      </c>
      <c r="B9" s="68">
        <v>3.5000000000000001E-3</v>
      </c>
      <c r="C9" s="68">
        <v>711</v>
      </c>
      <c r="D9" s="68">
        <v>2471</v>
      </c>
      <c r="E9" s="68" t="str">
        <f t="shared" si="0"/>
        <v>247</v>
      </c>
      <c r="F9" s="69" t="s">
        <v>4207</v>
      </c>
    </row>
    <row r="10" spans="1:6" x14ac:dyDescent="0.2">
      <c r="A10" s="68">
        <v>9</v>
      </c>
      <c r="B10" s="68">
        <v>3.5999999999999999E-3</v>
      </c>
      <c r="C10" s="68">
        <v>614</v>
      </c>
      <c r="D10" s="68">
        <v>2414</v>
      </c>
      <c r="E10" s="68" t="str">
        <f t="shared" si="0"/>
        <v>241</v>
      </c>
      <c r="F10" s="69">
        <v>862</v>
      </c>
    </row>
    <row r="11" spans="1:6" x14ac:dyDescent="0.2">
      <c r="A11" s="68">
        <v>10</v>
      </c>
      <c r="B11" s="68">
        <v>3.5999999999999999E-3</v>
      </c>
      <c r="C11" s="68">
        <v>532</v>
      </c>
      <c r="D11" s="68">
        <v>4112</v>
      </c>
      <c r="E11" s="68" t="str">
        <f t="shared" si="0"/>
        <v>411</v>
      </c>
      <c r="F11" s="69">
        <v>844</v>
      </c>
    </row>
    <row r="12" spans="1:6" x14ac:dyDescent="0.2">
      <c r="A12" s="68">
        <v>11</v>
      </c>
      <c r="B12" s="68">
        <v>3.8999999999999998E-3</v>
      </c>
      <c r="C12" s="68">
        <v>673</v>
      </c>
      <c r="D12" s="68">
        <v>2440</v>
      </c>
      <c r="E12" s="68" t="str">
        <f t="shared" si="0"/>
        <v>244</v>
      </c>
      <c r="F12" s="69">
        <v>869</v>
      </c>
    </row>
    <row r="13" spans="1:6" x14ac:dyDescent="0.2">
      <c r="A13" s="68">
        <v>12</v>
      </c>
      <c r="B13" s="68">
        <v>3.8999999999999998E-3</v>
      </c>
      <c r="C13" s="68">
        <v>1250</v>
      </c>
      <c r="D13" s="68">
        <v>4322</v>
      </c>
      <c r="E13" s="68" t="str">
        <f t="shared" si="0"/>
        <v>432</v>
      </c>
      <c r="F13" s="69">
        <v>551</v>
      </c>
    </row>
    <row r="14" spans="1:6" x14ac:dyDescent="0.2">
      <c r="A14" s="68">
        <v>13</v>
      </c>
      <c r="B14" s="68">
        <v>4.0000000000000001E-3</v>
      </c>
      <c r="C14" s="68">
        <v>847</v>
      </c>
      <c r="D14" s="68">
        <v>2847</v>
      </c>
      <c r="E14" s="68" t="str">
        <f t="shared" si="0"/>
        <v>284</v>
      </c>
      <c r="F14" s="69">
        <v>901</v>
      </c>
    </row>
    <row r="15" spans="1:6" x14ac:dyDescent="0.2">
      <c r="A15" s="68">
        <v>14</v>
      </c>
      <c r="B15" s="68">
        <v>4.1000000000000003E-3</v>
      </c>
      <c r="C15" s="68">
        <v>1011</v>
      </c>
      <c r="D15" s="68">
        <v>2743</v>
      </c>
      <c r="E15" s="68" t="str">
        <f t="shared" si="0"/>
        <v>274</v>
      </c>
      <c r="F15" s="69" t="s">
        <v>4205</v>
      </c>
    </row>
    <row r="16" spans="1:6" x14ac:dyDescent="0.2">
      <c r="A16" s="68">
        <v>15</v>
      </c>
      <c r="B16" s="68">
        <v>4.1999999999999997E-3</v>
      </c>
      <c r="C16" s="68">
        <v>611</v>
      </c>
      <c r="D16" s="68">
        <v>2411</v>
      </c>
      <c r="E16" s="68" t="str">
        <f t="shared" si="0"/>
        <v>241</v>
      </c>
      <c r="F16" s="69">
        <v>861</v>
      </c>
    </row>
    <row r="17" spans="1:6" x14ac:dyDescent="0.2">
      <c r="A17" s="68">
        <v>16</v>
      </c>
      <c r="B17" s="68">
        <v>4.1999999999999997E-3</v>
      </c>
      <c r="C17" s="68">
        <v>421</v>
      </c>
      <c r="D17" s="68">
        <v>2591</v>
      </c>
      <c r="E17" s="68" t="str">
        <f t="shared" si="0"/>
        <v>259</v>
      </c>
      <c r="F17" s="69">
        <v>842</v>
      </c>
    </row>
    <row r="18" spans="1:6" x14ac:dyDescent="0.2">
      <c r="A18" s="68">
        <v>17</v>
      </c>
      <c r="B18" s="68">
        <v>4.3E-3</v>
      </c>
      <c r="C18" s="68">
        <v>441</v>
      </c>
      <c r="D18" s="68">
        <v>2121</v>
      </c>
      <c r="E18" s="68" t="str">
        <f t="shared" si="0"/>
        <v>212</v>
      </c>
      <c r="F18" s="69">
        <v>702</v>
      </c>
    </row>
    <row r="19" spans="1:6" x14ac:dyDescent="0.2">
      <c r="A19" s="68">
        <v>18</v>
      </c>
      <c r="B19" s="68">
        <v>4.4000000000000003E-3</v>
      </c>
      <c r="C19" s="68">
        <v>531</v>
      </c>
      <c r="D19" s="68">
        <v>4111</v>
      </c>
      <c r="E19" s="68" t="str">
        <f t="shared" si="0"/>
        <v>411</v>
      </c>
      <c r="F19" s="69">
        <v>844</v>
      </c>
    </row>
    <row r="20" spans="1:6" x14ac:dyDescent="0.2">
      <c r="A20" s="68">
        <v>19</v>
      </c>
      <c r="B20" s="68">
        <v>4.4000000000000003E-3</v>
      </c>
      <c r="C20" s="68">
        <v>614</v>
      </c>
      <c r="D20" s="68">
        <v>2414</v>
      </c>
      <c r="E20" s="68" t="str">
        <f t="shared" si="0"/>
        <v>241</v>
      </c>
      <c r="F20" s="69">
        <v>862</v>
      </c>
    </row>
    <row r="21" spans="1:6" x14ac:dyDescent="0.2">
      <c r="A21" s="68">
        <v>20</v>
      </c>
      <c r="B21" s="68">
        <v>4.4000000000000003E-3</v>
      </c>
      <c r="C21" s="68">
        <v>462</v>
      </c>
      <c r="D21" s="68">
        <v>2522</v>
      </c>
      <c r="E21" s="68" t="str">
        <f t="shared" si="0"/>
        <v>252</v>
      </c>
      <c r="F21" s="69">
        <v>851</v>
      </c>
    </row>
    <row r="22" spans="1:6" x14ac:dyDescent="0.2">
      <c r="A22" s="68">
        <v>21</v>
      </c>
      <c r="B22" s="68">
        <v>4.4999999999999997E-3</v>
      </c>
      <c r="C22" s="68">
        <v>432</v>
      </c>
      <c r="D22" s="68">
        <v>2111</v>
      </c>
      <c r="E22" s="68" t="str">
        <f t="shared" si="0"/>
        <v>211</v>
      </c>
      <c r="F22" s="69">
        <v>701</v>
      </c>
    </row>
    <row r="23" spans="1:6" x14ac:dyDescent="0.2">
      <c r="A23" s="68">
        <v>22</v>
      </c>
      <c r="B23" s="68">
        <v>4.5999999999999999E-3</v>
      </c>
      <c r="C23" s="68">
        <v>243</v>
      </c>
      <c r="D23" s="68">
        <v>3127</v>
      </c>
      <c r="E23" s="68" t="str">
        <f t="shared" si="0"/>
        <v>312</v>
      </c>
      <c r="F23" s="69" t="s">
        <v>4203</v>
      </c>
    </row>
    <row r="24" spans="1:6" x14ac:dyDescent="0.2">
      <c r="A24" s="68">
        <v>23</v>
      </c>
      <c r="B24" s="68">
        <v>4.5999999999999999E-3</v>
      </c>
      <c r="C24" s="68">
        <v>611</v>
      </c>
      <c r="D24" s="68">
        <v>2411</v>
      </c>
      <c r="E24" s="68" t="str">
        <f t="shared" si="0"/>
        <v>241</v>
      </c>
      <c r="F24" s="69">
        <v>861</v>
      </c>
    </row>
    <row r="25" spans="1:6" x14ac:dyDescent="0.2">
      <c r="A25" s="68">
        <v>24</v>
      </c>
      <c r="B25" s="68">
        <v>4.7000000000000002E-3</v>
      </c>
      <c r="C25" s="68">
        <v>652</v>
      </c>
      <c r="D25" s="68">
        <v>2459</v>
      </c>
      <c r="E25" s="68" t="str">
        <f t="shared" si="0"/>
        <v>245</v>
      </c>
      <c r="F25" s="69">
        <v>869</v>
      </c>
    </row>
    <row r="26" spans="1:6" x14ac:dyDescent="0.2">
      <c r="A26" s="68">
        <v>25</v>
      </c>
      <c r="B26" s="68">
        <v>4.7999999999999996E-3</v>
      </c>
      <c r="C26" s="68">
        <v>652</v>
      </c>
      <c r="D26" s="68">
        <v>2459</v>
      </c>
      <c r="E26" s="68" t="str">
        <f t="shared" si="0"/>
        <v>245</v>
      </c>
      <c r="F26" s="69">
        <v>869</v>
      </c>
    </row>
    <row r="27" spans="1:6" x14ac:dyDescent="0.2">
      <c r="A27" s="68">
        <v>26</v>
      </c>
      <c r="B27" s="68">
        <v>4.8999999999999998E-3</v>
      </c>
      <c r="C27" s="68">
        <v>852</v>
      </c>
      <c r="D27" s="68">
        <v>2852</v>
      </c>
      <c r="E27" s="68" t="str">
        <f t="shared" si="0"/>
        <v>285</v>
      </c>
      <c r="F27" s="69">
        <v>141</v>
      </c>
    </row>
    <row r="28" spans="1:6" x14ac:dyDescent="0.2">
      <c r="A28" s="68">
        <v>27</v>
      </c>
      <c r="B28" s="68">
        <v>5.4999999999999997E-3</v>
      </c>
      <c r="C28" s="68">
        <v>853</v>
      </c>
      <c r="D28" s="68">
        <v>2853</v>
      </c>
      <c r="E28" s="68" t="str">
        <f t="shared" si="0"/>
        <v>285</v>
      </c>
      <c r="F28" s="69">
        <v>732</v>
      </c>
    </row>
    <row r="29" spans="1:6" x14ac:dyDescent="0.2">
      <c r="A29" s="68">
        <v>28</v>
      </c>
      <c r="B29" s="68">
        <v>5.4999999999999997E-3</v>
      </c>
      <c r="C29" s="68">
        <v>211</v>
      </c>
      <c r="D29" s="68">
        <v>2711</v>
      </c>
      <c r="E29" s="68" t="str">
        <f t="shared" si="0"/>
        <v>271</v>
      </c>
      <c r="F29" s="69">
        <v>715</v>
      </c>
    </row>
    <row r="30" spans="1:6" x14ac:dyDescent="0.2">
      <c r="A30" s="68">
        <v>29</v>
      </c>
      <c r="B30" s="68">
        <v>6.1000000000000004E-3</v>
      </c>
      <c r="C30" s="68">
        <v>1274</v>
      </c>
      <c r="D30" s="68">
        <v>2864</v>
      </c>
      <c r="E30" s="68" t="str">
        <f t="shared" si="0"/>
        <v>286</v>
      </c>
      <c r="F30" s="69">
        <v>856</v>
      </c>
    </row>
    <row r="31" spans="1:6" x14ac:dyDescent="0.2">
      <c r="A31" s="68">
        <v>30</v>
      </c>
      <c r="B31" s="68">
        <v>6.3E-3</v>
      </c>
      <c r="C31" s="68">
        <v>211</v>
      </c>
      <c r="D31" s="68">
        <v>2711</v>
      </c>
      <c r="E31" s="68" t="str">
        <f t="shared" si="0"/>
        <v>271</v>
      </c>
      <c r="F31" s="69">
        <v>751</v>
      </c>
    </row>
    <row r="32" spans="1:6" x14ac:dyDescent="0.2">
      <c r="A32" s="68">
        <v>31</v>
      </c>
      <c r="B32" s="68">
        <v>6.4000000000000003E-3</v>
      </c>
      <c r="C32" s="68">
        <v>652</v>
      </c>
      <c r="D32" s="68">
        <v>2459</v>
      </c>
      <c r="E32" s="68" t="str">
        <f t="shared" si="0"/>
        <v>245</v>
      </c>
      <c r="F32" s="69">
        <v>869</v>
      </c>
    </row>
    <row r="33" spans="1:6" x14ac:dyDescent="0.2">
      <c r="A33" s="68">
        <v>32</v>
      </c>
      <c r="B33" s="68">
        <v>6.4999999999999997E-3</v>
      </c>
      <c r="C33" s="68">
        <v>2021</v>
      </c>
      <c r="D33" s="68">
        <v>2221</v>
      </c>
      <c r="E33" s="68" t="str">
        <f t="shared" si="0"/>
        <v>222</v>
      </c>
      <c r="F33" s="69">
        <v>582</v>
      </c>
    </row>
    <row r="34" spans="1:6" x14ac:dyDescent="0.2">
      <c r="A34" s="68">
        <v>33</v>
      </c>
      <c r="B34" s="68">
        <v>6.7000000000000002E-3</v>
      </c>
      <c r="C34" s="68">
        <v>135</v>
      </c>
      <c r="D34" s="68">
        <v>1332</v>
      </c>
      <c r="E34" s="68" t="str">
        <f t="shared" si="0"/>
        <v>133</v>
      </c>
      <c r="F34" s="69">
        <v>949</v>
      </c>
    </row>
    <row r="35" spans="1:6" x14ac:dyDescent="0.2">
      <c r="A35" s="68">
        <v>34</v>
      </c>
      <c r="B35" s="68">
        <v>6.7999999999999996E-3</v>
      </c>
      <c r="C35" s="68">
        <v>821</v>
      </c>
      <c r="D35" s="68">
        <v>2821</v>
      </c>
      <c r="E35" s="68" t="str">
        <f t="shared" si="0"/>
        <v>282</v>
      </c>
      <c r="F35" s="69">
        <v>759</v>
      </c>
    </row>
    <row r="36" spans="1:6" x14ac:dyDescent="0.2">
      <c r="A36" s="68">
        <v>35</v>
      </c>
      <c r="B36" s="68">
        <v>7.1000000000000004E-3</v>
      </c>
      <c r="C36" s="68">
        <v>1274</v>
      </c>
      <c r="D36" s="68">
        <v>2864</v>
      </c>
      <c r="E36" s="68" t="str">
        <f t="shared" si="0"/>
        <v>286</v>
      </c>
      <c r="F36" s="69">
        <v>911</v>
      </c>
    </row>
    <row r="37" spans="1:6" x14ac:dyDescent="0.2">
      <c r="A37" s="68">
        <v>36</v>
      </c>
      <c r="B37" s="68">
        <v>7.3000000000000001E-3</v>
      </c>
      <c r="C37" s="68">
        <v>134</v>
      </c>
      <c r="D37" s="68">
        <v>1331</v>
      </c>
      <c r="E37" s="68" t="str">
        <f t="shared" si="0"/>
        <v>133</v>
      </c>
      <c r="F37" s="69">
        <v>861</v>
      </c>
    </row>
    <row r="38" spans="1:6" x14ac:dyDescent="0.2">
      <c r="A38" s="68">
        <v>37</v>
      </c>
      <c r="B38" s="68">
        <v>7.4000000000000003E-3</v>
      </c>
      <c r="C38" s="68">
        <v>470</v>
      </c>
      <c r="D38" s="68">
        <v>2530</v>
      </c>
      <c r="E38" s="68" t="str">
        <f t="shared" si="0"/>
        <v>253</v>
      </c>
      <c r="F38" s="69">
        <v>851</v>
      </c>
    </row>
    <row r="39" spans="1:6" x14ac:dyDescent="0.2">
      <c r="A39" s="68">
        <v>38</v>
      </c>
      <c r="B39" s="68">
        <v>7.4999999999999997E-3</v>
      </c>
      <c r="C39" s="68">
        <v>453</v>
      </c>
      <c r="D39" s="68">
        <v>2132</v>
      </c>
      <c r="E39" s="68" t="str">
        <f t="shared" si="0"/>
        <v>213</v>
      </c>
      <c r="F39" s="69">
        <v>842</v>
      </c>
    </row>
    <row r="40" spans="1:6" x14ac:dyDescent="0.2">
      <c r="A40" s="68">
        <v>39</v>
      </c>
      <c r="B40" s="68">
        <v>7.7000000000000002E-3</v>
      </c>
      <c r="C40" s="68">
        <v>441</v>
      </c>
      <c r="D40" s="68">
        <v>2121</v>
      </c>
      <c r="E40" s="68" t="str">
        <f t="shared" si="0"/>
        <v>212</v>
      </c>
      <c r="F40" s="69">
        <v>702</v>
      </c>
    </row>
    <row r="41" spans="1:6" x14ac:dyDescent="0.2">
      <c r="A41" s="68">
        <v>40</v>
      </c>
      <c r="B41" s="68">
        <v>7.7000000000000002E-3</v>
      </c>
      <c r="C41" s="68">
        <v>463</v>
      </c>
      <c r="D41" s="68">
        <v>2523</v>
      </c>
      <c r="E41" s="68" t="str">
        <f t="shared" si="0"/>
        <v>252</v>
      </c>
      <c r="F41" s="69">
        <v>854</v>
      </c>
    </row>
    <row r="42" spans="1:6" x14ac:dyDescent="0.2">
      <c r="A42" s="68">
        <v>41</v>
      </c>
      <c r="B42" s="68">
        <v>7.7999999999999996E-3</v>
      </c>
      <c r="C42" s="68">
        <v>461</v>
      </c>
      <c r="D42" s="68">
        <v>2521</v>
      </c>
      <c r="E42" s="68" t="str">
        <f t="shared" si="0"/>
        <v>252</v>
      </c>
      <c r="F42" s="69">
        <v>852</v>
      </c>
    </row>
    <row r="43" spans="1:6" x14ac:dyDescent="0.2">
      <c r="A43" s="68">
        <v>42</v>
      </c>
      <c r="B43" s="68">
        <v>8.0999999999999996E-3</v>
      </c>
      <c r="C43" s="68">
        <v>731</v>
      </c>
      <c r="D43" s="68">
        <v>2481</v>
      </c>
      <c r="E43" s="68" t="str">
        <f t="shared" si="0"/>
        <v>248</v>
      </c>
      <c r="F43" s="69">
        <v>949</v>
      </c>
    </row>
    <row r="44" spans="1:6" x14ac:dyDescent="0.2">
      <c r="A44" s="68">
        <v>43</v>
      </c>
      <c r="B44" s="68">
        <v>8.0999999999999996E-3</v>
      </c>
      <c r="C44" s="68">
        <v>2315</v>
      </c>
      <c r="D44" s="68">
        <v>6122</v>
      </c>
      <c r="E44" s="68" t="str">
        <f t="shared" si="0"/>
        <v>612</v>
      </c>
      <c r="F44" s="69">
        <v>743</v>
      </c>
    </row>
    <row r="45" spans="1:6" x14ac:dyDescent="0.2">
      <c r="A45" s="68">
        <v>44</v>
      </c>
      <c r="B45" s="68">
        <v>8.5000000000000006E-3</v>
      </c>
      <c r="C45" s="68">
        <v>713</v>
      </c>
      <c r="D45" s="68">
        <v>2473</v>
      </c>
      <c r="E45" s="68" t="str">
        <f t="shared" si="0"/>
        <v>247</v>
      </c>
      <c r="F45" s="69">
        <v>751</v>
      </c>
    </row>
    <row r="46" spans="1:6" x14ac:dyDescent="0.2">
      <c r="A46" s="68">
        <v>45</v>
      </c>
      <c r="B46" s="68">
        <v>8.8000000000000005E-3</v>
      </c>
      <c r="C46" s="68">
        <v>483</v>
      </c>
      <c r="D46" s="68">
        <v>2543</v>
      </c>
      <c r="E46" s="68" t="str">
        <f t="shared" si="0"/>
        <v>254</v>
      </c>
      <c r="F46" s="69">
        <v>856</v>
      </c>
    </row>
    <row r="47" spans="1:6" x14ac:dyDescent="0.2">
      <c r="A47" s="68">
        <v>46</v>
      </c>
      <c r="B47" s="68">
        <v>8.9999999999999993E-3</v>
      </c>
      <c r="C47" s="68">
        <v>641</v>
      </c>
      <c r="D47" s="68">
        <v>2430</v>
      </c>
      <c r="E47" s="68" t="str">
        <f t="shared" si="0"/>
        <v>243</v>
      </c>
      <c r="F47" s="69">
        <v>861</v>
      </c>
    </row>
    <row r="48" spans="1:6" x14ac:dyDescent="0.2">
      <c r="A48" s="68">
        <v>47</v>
      </c>
      <c r="B48" s="68">
        <v>9.4000000000000004E-3</v>
      </c>
      <c r="C48" s="68">
        <v>652</v>
      </c>
      <c r="D48" s="68">
        <v>2459</v>
      </c>
      <c r="E48" s="68" t="str">
        <f t="shared" si="0"/>
        <v>245</v>
      </c>
      <c r="F48" s="69">
        <v>869</v>
      </c>
    </row>
    <row r="49" spans="1:6" x14ac:dyDescent="0.2">
      <c r="A49" s="68">
        <v>48</v>
      </c>
      <c r="B49" s="68">
        <v>9.4999999999999998E-3</v>
      </c>
      <c r="C49" s="68">
        <v>469</v>
      </c>
      <c r="D49" s="68">
        <v>2599</v>
      </c>
      <c r="E49" s="68" t="str">
        <f t="shared" si="0"/>
        <v>259</v>
      </c>
      <c r="F49" s="69" t="s">
        <v>4194</v>
      </c>
    </row>
    <row r="50" spans="1:6" x14ac:dyDescent="0.2">
      <c r="A50" s="68">
        <v>49</v>
      </c>
      <c r="B50" s="68">
        <v>9.4999999999999998E-3</v>
      </c>
      <c r="C50" s="68">
        <v>531</v>
      </c>
      <c r="D50" s="68">
        <v>4111</v>
      </c>
      <c r="E50" s="68" t="str">
        <f t="shared" si="0"/>
        <v>411</v>
      </c>
      <c r="F50" s="69">
        <v>844</v>
      </c>
    </row>
    <row r="51" spans="1:6" x14ac:dyDescent="0.2">
      <c r="A51" s="68">
        <v>50</v>
      </c>
      <c r="B51" s="68">
        <v>0.01</v>
      </c>
      <c r="C51" s="68">
        <v>1214</v>
      </c>
      <c r="D51" s="68">
        <v>4224</v>
      </c>
      <c r="E51" s="68" t="str">
        <f t="shared" si="0"/>
        <v>422</v>
      </c>
      <c r="F51" s="69">
        <v>961</v>
      </c>
    </row>
    <row r="52" spans="1:6" x14ac:dyDescent="0.2">
      <c r="A52" s="68">
        <v>51</v>
      </c>
      <c r="B52" s="68">
        <v>0.01</v>
      </c>
      <c r="C52" s="68">
        <v>1511</v>
      </c>
      <c r="D52" s="68">
        <v>2353</v>
      </c>
      <c r="E52" s="68" t="str">
        <f t="shared" si="0"/>
        <v>235</v>
      </c>
      <c r="F52" s="69">
        <v>311</v>
      </c>
    </row>
    <row r="53" spans="1:6" x14ac:dyDescent="0.2">
      <c r="A53" s="68">
        <v>52</v>
      </c>
      <c r="B53" s="68">
        <v>0.01</v>
      </c>
      <c r="C53" s="68">
        <v>243</v>
      </c>
      <c r="D53" s="68">
        <v>3127</v>
      </c>
      <c r="E53" s="68" t="str">
        <f t="shared" si="0"/>
        <v>312</v>
      </c>
      <c r="F53" s="69">
        <v>853</v>
      </c>
    </row>
    <row r="54" spans="1:6" x14ac:dyDescent="0.2">
      <c r="A54" s="68">
        <v>53</v>
      </c>
      <c r="B54" s="68">
        <v>1.0999999999999999E-2</v>
      </c>
      <c r="C54" s="68">
        <v>1511</v>
      </c>
      <c r="D54" s="68">
        <v>2353</v>
      </c>
      <c r="E54" s="68" t="str">
        <f t="shared" si="0"/>
        <v>235</v>
      </c>
      <c r="F54" s="69">
        <v>701</v>
      </c>
    </row>
    <row r="55" spans="1:6" x14ac:dyDescent="0.2">
      <c r="A55" s="68">
        <v>54</v>
      </c>
      <c r="B55" s="68">
        <v>1.2E-2</v>
      </c>
      <c r="C55" s="68">
        <v>630</v>
      </c>
      <c r="D55" s="68">
        <v>2420</v>
      </c>
      <c r="E55" s="68" t="str">
        <f t="shared" si="0"/>
        <v>242</v>
      </c>
      <c r="F55" s="69">
        <v>478</v>
      </c>
    </row>
    <row r="56" spans="1:6" x14ac:dyDescent="0.2">
      <c r="A56" s="68">
        <v>55</v>
      </c>
      <c r="B56" s="68">
        <v>1.2E-2</v>
      </c>
      <c r="C56" s="68">
        <v>251</v>
      </c>
      <c r="D56" s="68">
        <v>3123</v>
      </c>
      <c r="E56" s="68" t="str">
        <f t="shared" si="0"/>
        <v>312</v>
      </c>
      <c r="F56" s="69">
        <v>521</v>
      </c>
    </row>
    <row r="57" spans="1:6" x14ac:dyDescent="0.2">
      <c r="A57" s="68">
        <v>56</v>
      </c>
      <c r="B57" s="68">
        <v>1.2E-2</v>
      </c>
      <c r="C57" s="68">
        <v>452</v>
      </c>
      <c r="D57" s="68">
        <v>2131</v>
      </c>
      <c r="E57" s="68" t="str">
        <f t="shared" si="0"/>
        <v>213</v>
      </c>
      <c r="F57" s="69">
        <v>729</v>
      </c>
    </row>
    <row r="58" spans="1:6" x14ac:dyDescent="0.2">
      <c r="A58" s="68">
        <v>57</v>
      </c>
      <c r="B58" s="68">
        <v>1.2E-2</v>
      </c>
      <c r="C58" s="68">
        <v>441</v>
      </c>
      <c r="D58" s="68">
        <v>2121</v>
      </c>
      <c r="E58" s="68" t="str">
        <f t="shared" si="0"/>
        <v>212</v>
      </c>
      <c r="F58" s="69">
        <v>702</v>
      </c>
    </row>
    <row r="59" spans="1:6" x14ac:dyDescent="0.2">
      <c r="A59" s="68">
        <v>58</v>
      </c>
      <c r="B59" s="68">
        <v>1.2999999999999999E-2</v>
      </c>
      <c r="C59" s="68">
        <v>881</v>
      </c>
      <c r="D59" s="68">
        <v>2891</v>
      </c>
      <c r="E59" s="68" t="str">
        <f t="shared" si="0"/>
        <v>289</v>
      </c>
      <c r="F59" s="69">
        <v>739</v>
      </c>
    </row>
    <row r="60" spans="1:6" x14ac:dyDescent="0.2">
      <c r="A60" s="68">
        <v>59</v>
      </c>
      <c r="B60" s="68">
        <v>1.2999999999999999E-2</v>
      </c>
      <c r="C60" s="68">
        <v>171</v>
      </c>
      <c r="D60" s="68">
        <v>1511</v>
      </c>
      <c r="E60" s="68" t="str">
        <f t="shared" si="0"/>
        <v>151</v>
      </c>
      <c r="F60" s="69">
        <v>715</v>
      </c>
    </row>
    <row r="61" spans="1:6" x14ac:dyDescent="0.2">
      <c r="A61" s="68">
        <v>60</v>
      </c>
      <c r="B61" s="68">
        <v>1.4E-2</v>
      </c>
      <c r="C61" s="68">
        <v>431</v>
      </c>
      <c r="D61" s="68">
        <v>2112</v>
      </c>
      <c r="E61" s="68" t="str">
        <f t="shared" si="0"/>
        <v>211</v>
      </c>
      <c r="F61" s="69">
        <v>701</v>
      </c>
    </row>
    <row r="62" spans="1:6" x14ac:dyDescent="0.2">
      <c r="A62" s="68">
        <v>61</v>
      </c>
      <c r="B62" s="68">
        <v>1.4E-2</v>
      </c>
      <c r="C62" s="68">
        <v>121</v>
      </c>
      <c r="D62" s="68">
        <v>1202</v>
      </c>
      <c r="E62" s="68" t="str">
        <f t="shared" si="0"/>
        <v>120</v>
      </c>
      <c r="F62" s="69">
        <v>715</v>
      </c>
    </row>
    <row r="63" spans="1:6" x14ac:dyDescent="0.2">
      <c r="A63" s="68">
        <v>62</v>
      </c>
      <c r="B63" s="68">
        <v>1.4E-2</v>
      </c>
      <c r="C63" s="68">
        <v>652</v>
      </c>
      <c r="D63" s="68">
        <v>2459</v>
      </c>
      <c r="E63" s="68" t="str">
        <f t="shared" si="0"/>
        <v>245</v>
      </c>
      <c r="F63" s="69">
        <v>869</v>
      </c>
    </row>
    <row r="64" spans="1:6" x14ac:dyDescent="0.2">
      <c r="A64" s="68">
        <v>63</v>
      </c>
      <c r="B64" s="68">
        <v>1.4E-2</v>
      </c>
      <c r="C64" s="68">
        <v>1511</v>
      </c>
      <c r="D64" s="68">
        <v>2353</v>
      </c>
      <c r="E64" s="68" t="str">
        <f t="shared" si="0"/>
        <v>235</v>
      </c>
      <c r="F64" s="69">
        <v>701</v>
      </c>
    </row>
    <row r="65" spans="1:6" x14ac:dyDescent="0.2">
      <c r="A65" s="68">
        <v>64</v>
      </c>
      <c r="B65" s="68">
        <v>1.4E-2</v>
      </c>
      <c r="C65" s="68">
        <v>211</v>
      </c>
      <c r="D65" s="68">
        <v>2711</v>
      </c>
      <c r="E65" s="68" t="str">
        <f t="shared" si="0"/>
        <v>271</v>
      </c>
      <c r="F65" s="69">
        <v>715</v>
      </c>
    </row>
    <row r="66" spans="1:6" x14ac:dyDescent="0.2">
      <c r="A66" s="68">
        <v>65</v>
      </c>
      <c r="B66" s="68">
        <v>1.4E-2</v>
      </c>
      <c r="C66" s="68">
        <v>123</v>
      </c>
      <c r="D66" s="68">
        <v>1209</v>
      </c>
      <c r="E66" s="68" t="str">
        <f t="shared" ref="E66:E129" si="1">LEFT(D66,3)</f>
        <v>120</v>
      </c>
      <c r="F66" s="69" t="s">
        <v>4206</v>
      </c>
    </row>
    <row r="67" spans="1:6" x14ac:dyDescent="0.2">
      <c r="A67" s="68">
        <v>66</v>
      </c>
      <c r="B67" s="68">
        <v>1.4999999999999999E-2</v>
      </c>
      <c r="C67" s="68">
        <v>432</v>
      </c>
      <c r="D67" s="68">
        <v>2111</v>
      </c>
      <c r="E67" s="68" t="str">
        <f t="shared" si="1"/>
        <v>211</v>
      </c>
      <c r="F67" s="69">
        <v>701</v>
      </c>
    </row>
    <row r="68" spans="1:6" x14ac:dyDescent="0.2">
      <c r="A68" s="68">
        <v>67</v>
      </c>
      <c r="B68" s="68">
        <v>1.4999999999999999E-2</v>
      </c>
      <c r="C68" s="68">
        <v>231</v>
      </c>
      <c r="D68" s="68">
        <v>2733</v>
      </c>
      <c r="E68" s="68" t="str">
        <f t="shared" si="1"/>
        <v>273</v>
      </c>
      <c r="F68" s="69">
        <v>715</v>
      </c>
    </row>
    <row r="69" spans="1:6" x14ac:dyDescent="0.2">
      <c r="A69" s="68">
        <v>68</v>
      </c>
      <c r="B69" s="68">
        <v>1.4999999999999999E-2</v>
      </c>
      <c r="C69" s="68">
        <v>843</v>
      </c>
      <c r="D69" s="68">
        <v>2843</v>
      </c>
      <c r="E69" s="68" t="str">
        <f t="shared" si="1"/>
        <v>284</v>
      </c>
      <c r="F69" s="69">
        <v>901</v>
      </c>
    </row>
    <row r="70" spans="1:6" x14ac:dyDescent="0.2">
      <c r="A70" s="68">
        <v>69</v>
      </c>
      <c r="B70" s="68">
        <v>1.4999999999999999E-2</v>
      </c>
      <c r="C70" s="68">
        <v>2011</v>
      </c>
      <c r="D70" s="68">
        <v>2211</v>
      </c>
      <c r="E70" s="68" t="str">
        <f t="shared" si="1"/>
        <v>221</v>
      </c>
      <c r="F70" s="69">
        <v>263</v>
      </c>
    </row>
    <row r="71" spans="1:6" x14ac:dyDescent="0.2">
      <c r="A71" s="68">
        <v>70</v>
      </c>
      <c r="B71" s="68">
        <v>1.4999999999999999E-2</v>
      </c>
      <c r="C71" s="68">
        <v>112</v>
      </c>
      <c r="D71" s="68">
        <v>1120</v>
      </c>
      <c r="E71" s="68" t="str">
        <f t="shared" si="1"/>
        <v>112</v>
      </c>
      <c r="F71" s="69">
        <v>715</v>
      </c>
    </row>
    <row r="72" spans="1:6" x14ac:dyDescent="0.2">
      <c r="A72" s="68">
        <v>71</v>
      </c>
      <c r="B72" s="68">
        <v>1.4999999999999999E-2</v>
      </c>
      <c r="C72" s="68">
        <v>243</v>
      </c>
      <c r="D72" s="68">
        <v>3127</v>
      </c>
      <c r="E72" s="68" t="str">
        <f t="shared" si="1"/>
        <v>312</v>
      </c>
      <c r="F72" s="69">
        <v>851</v>
      </c>
    </row>
    <row r="73" spans="1:6" x14ac:dyDescent="0.2">
      <c r="A73" s="68">
        <v>72</v>
      </c>
      <c r="B73" s="68">
        <v>1.4999999999999999E-2</v>
      </c>
      <c r="C73" s="68">
        <v>845</v>
      </c>
      <c r="D73" s="68">
        <v>2845</v>
      </c>
      <c r="E73" s="68" t="str">
        <f t="shared" si="1"/>
        <v>284</v>
      </c>
      <c r="F73" s="69">
        <v>901</v>
      </c>
    </row>
    <row r="74" spans="1:6" x14ac:dyDescent="0.2">
      <c r="A74" s="68">
        <v>73</v>
      </c>
      <c r="B74" s="68">
        <v>1.6E-2</v>
      </c>
      <c r="C74" s="68">
        <v>152</v>
      </c>
      <c r="D74" s="68">
        <v>1413</v>
      </c>
      <c r="E74" s="68" t="str">
        <f t="shared" si="1"/>
        <v>141</v>
      </c>
      <c r="F74" s="69" t="s">
        <v>4187</v>
      </c>
    </row>
    <row r="75" spans="1:6" x14ac:dyDescent="0.2">
      <c r="A75" s="68">
        <v>74</v>
      </c>
      <c r="B75" s="68">
        <v>1.6E-2</v>
      </c>
      <c r="C75" s="68">
        <v>314</v>
      </c>
      <c r="D75" s="68">
        <v>2724</v>
      </c>
      <c r="E75" s="68" t="str">
        <f t="shared" si="1"/>
        <v>272</v>
      </c>
      <c r="F75" s="69">
        <v>661</v>
      </c>
    </row>
    <row r="76" spans="1:6" x14ac:dyDescent="0.2">
      <c r="A76" s="68">
        <v>75</v>
      </c>
      <c r="B76" s="68">
        <v>1.6E-2</v>
      </c>
      <c r="C76" s="68">
        <v>431</v>
      </c>
      <c r="D76" s="68">
        <v>2112</v>
      </c>
      <c r="E76" s="68" t="str">
        <f t="shared" si="1"/>
        <v>211</v>
      </c>
      <c r="F76" s="69">
        <v>701</v>
      </c>
    </row>
    <row r="77" spans="1:6" x14ac:dyDescent="0.2">
      <c r="A77" s="68">
        <v>76</v>
      </c>
      <c r="B77" s="68">
        <v>1.6E-2</v>
      </c>
      <c r="C77" s="68">
        <v>463</v>
      </c>
      <c r="D77" s="68">
        <v>2523</v>
      </c>
      <c r="E77" s="68" t="str">
        <f t="shared" si="1"/>
        <v>252</v>
      </c>
      <c r="F77" s="69">
        <v>852</v>
      </c>
    </row>
    <row r="78" spans="1:6" x14ac:dyDescent="0.2">
      <c r="A78" s="68">
        <v>77</v>
      </c>
      <c r="B78" s="68">
        <v>1.7000000000000001E-2</v>
      </c>
      <c r="C78" s="68">
        <v>1711</v>
      </c>
      <c r="D78" s="68">
        <v>1711</v>
      </c>
      <c r="E78" s="68" t="str">
        <f t="shared" si="1"/>
        <v>171</v>
      </c>
      <c r="F78" s="69">
        <v>701</v>
      </c>
    </row>
    <row r="79" spans="1:6" x14ac:dyDescent="0.2">
      <c r="A79" s="68">
        <v>78</v>
      </c>
      <c r="B79" s="68">
        <v>1.7000000000000001E-2</v>
      </c>
      <c r="C79" s="68">
        <v>151</v>
      </c>
      <c r="D79" s="68">
        <v>1411</v>
      </c>
      <c r="E79" s="68" t="str">
        <f t="shared" si="1"/>
        <v>141</v>
      </c>
      <c r="F79" s="69">
        <v>411</v>
      </c>
    </row>
    <row r="80" spans="1:6" x14ac:dyDescent="0.2">
      <c r="A80" s="68">
        <v>79</v>
      </c>
      <c r="B80" s="68">
        <v>1.7000000000000001E-2</v>
      </c>
      <c r="C80" s="68">
        <v>1511</v>
      </c>
      <c r="D80" s="68">
        <v>2353</v>
      </c>
      <c r="E80" s="68" t="str">
        <f t="shared" si="1"/>
        <v>235</v>
      </c>
      <c r="F80" s="69">
        <v>313</v>
      </c>
    </row>
    <row r="81" spans="1:6" x14ac:dyDescent="0.2">
      <c r="A81" s="68">
        <v>80</v>
      </c>
      <c r="B81" s="68">
        <v>1.7999999999999999E-2</v>
      </c>
      <c r="C81" s="68">
        <v>132</v>
      </c>
      <c r="D81" s="68">
        <v>1311</v>
      </c>
      <c r="E81" s="68" t="str">
        <f t="shared" si="1"/>
        <v>131</v>
      </c>
      <c r="F81" s="69">
        <v>701</v>
      </c>
    </row>
    <row r="82" spans="1:6" x14ac:dyDescent="0.2">
      <c r="A82" s="68">
        <v>81</v>
      </c>
      <c r="B82" s="68">
        <v>1.7999999999999999E-2</v>
      </c>
      <c r="C82" s="68">
        <v>2211</v>
      </c>
      <c r="D82" s="68">
        <v>2341</v>
      </c>
      <c r="E82" s="68" t="str">
        <f t="shared" si="1"/>
        <v>234</v>
      </c>
      <c r="F82" s="69">
        <v>721</v>
      </c>
    </row>
    <row r="83" spans="1:6" x14ac:dyDescent="0.2">
      <c r="A83" s="68">
        <v>82</v>
      </c>
      <c r="B83" s="68">
        <v>1.7999999999999999E-2</v>
      </c>
      <c r="C83" s="68">
        <v>1411</v>
      </c>
      <c r="D83" s="68">
        <v>2311</v>
      </c>
      <c r="E83" s="68" t="str">
        <f t="shared" si="1"/>
        <v>231</v>
      </c>
      <c r="F83" s="69">
        <v>721</v>
      </c>
    </row>
    <row r="84" spans="1:6" x14ac:dyDescent="0.2">
      <c r="A84" s="68">
        <v>83</v>
      </c>
      <c r="B84" s="68">
        <v>1.7999999999999999E-2</v>
      </c>
      <c r="C84" s="68">
        <v>689</v>
      </c>
      <c r="D84" s="68">
        <v>4219</v>
      </c>
      <c r="E84" s="68" t="str">
        <f t="shared" si="1"/>
        <v>421</v>
      </c>
      <c r="F84" s="69">
        <v>861</v>
      </c>
    </row>
    <row r="85" spans="1:6" x14ac:dyDescent="0.2">
      <c r="A85" s="68">
        <v>84</v>
      </c>
      <c r="B85" s="68">
        <v>1.9E-2</v>
      </c>
      <c r="C85" s="68">
        <v>1412</v>
      </c>
      <c r="D85" s="68">
        <v>2312</v>
      </c>
      <c r="E85" s="68" t="str">
        <f t="shared" si="1"/>
        <v>231</v>
      </c>
      <c r="F85" s="69">
        <v>721</v>
      </c>
    </row>
    <row r="86" spans="1:6" x14ac:dyDescent="0.2">
      <c r="A86" s="68">
        <v>85</v>
      </c>
      <c r="B86" s="68">
        <v>0.02</v>
      </c>
      <c r="C86" s="68">
        <v>652</v>
      </c>
      <c r="D86" s="68">
        <v>2459</v>
      </c>
      <c r="E86" s="68" t="str">
        <f t="shared" si="1"/>
        <v>245</v>
      </c>
      <c r="F86" s="69">
        <v>869</v>
      </c>
    </row>
    <row r="87" spans="1:6" x14ac:dyDescent="0.2">
      <c r="A87" s="68">
        <v>86</v>
      </c>
      <c r="B87" s="68">
        <v>2.1000000000000001E-2</v>
      </c>
      <c r="C87" s="68">
        <v>2211</v>
      </c>
      <c r="D87" s="68">
        <v>2341</v>
      </c>
      <c r="E87" s="68" t="str">
        <f t="shared" si="1"/>
        <v>234</v>
      </c>
      <c r="F87" s="69">
        <v>390</v>
      </c>
    </row>
    <row r="88" spans="1:6" x14ac:dyDescent="0.2">
      <c r="A88" s="68">
        <v>87</v>
      </c>
      <c r="B88" s="68">
        <v>2.1000000000000001E-2</v>
      </c>
      <c r="C88" s="68">
        <v>1611</v>
      </c>
      <c r="D88" s="68">
        <v>2331</v>
      </c>
      <c r="E88" s="68" t="str">
        <f t="shared" si="1"/>
        <v>233</v>
      </c>
      <c r="F88" s="69">
        <v>701</v>
      </c>
    </row>
    <row r="89" spans="1:6" x14ac:dyDescent="0.2">
      <c r="A89" s="68">
        <v>88</v>
      </c>
      <c r="B89" s="68">
        <v>2.1000000000000001E-2</v>
      </c>
      <c r="C89" s="68">
        <v>1611</v>
      </c>
      <c r="D89" s="68">
        <v>2331</v>
      </c>
      <c r="E89" s="68" t="str">
        <f t="shared" si="1"/>
        <v>233</v>
      </c>
      <c r="F89" s="69">
        <v>701</v>
      </c>
    </row>
    <row r="90" spans="1:6" x14ac:dyDescent="0.2">
      <c r="A90" s="68">
        <v>89</v>
      </c>
      <c r="B90" s="68">
        <v>2.1000000000000001E-2</v>
      </c>
      <c r="C90" s="68">
        <v>852</v>
      </c>
      <c r="D90" s="68">
        <v>2852</v>
      </c>
      <c r="E90" s="68" t="str">
        <f t="shared" si="1"/>
        <v>285</v>
      </c>
      <c r="F90" s="69">
        <v>732</v>
      </c>
    </row>
    <row r="91" spans="1:6" x14ac:dyDescent="0.2">
      <c r="A91" s="68">
        <v>90</v>
      </c>
      <c r="B91" s="68">
        <v>2.1000000000000001E-2</v>
      </c>
      <c r="C91" s="68">
        <v>651</v>
      </c>
      <c r="D91" s="68">
        <v>2456</v>
      </c>
      <c r="E91" s="68" t="str">
        <f t="shared" si="1"/>
        <v>245</v>
      </c>
      <c r="F91" s="69">
        <v>869</v>
      </c>
    </row>
    <row r="92" spans="1:6" x14ac:dyDescent="0.2">
      <c r="A92" s="68">
        <v>91</v>
      </c>
      <c r="B92" s="68">
        <v>2.1000000000000001E-2</v>
      </c>
      <c r="C92" s="68">
        <v>842</v>
      </c>
      <c r="D92" s="68">
        <v>2842</v>
      </c>
      <c r="E92" s="68" t="str">
        <f t="shared" si="1"/>
        <v>284</v>
      </c>
      <c r="F92" s="69">
        <v>733</v>
      </c>
    </row>
    <row r="93" spans="1:6" x14ac:dyDescent="0.2">
      <c r="A93" s="68">
        <v>92</v>
      </c>
      <c r="B93" s="68">
        <v>2.1999999999999999E-2</v>
      </c>
      <c r="C93" s="68">
        <v>861</v>
      </c>
      <c r="D93" s="68">
        <v>2831</v>
      </c>
      <c r="E93" s="68" t="str">
        <f t="shared" si="1"/>
        <v>283</v>
      </c>
      <c r="F93" s="69">
        <v>602</v>
      </c>
    </row>
    <row r="94" spans="1:6" x14ac:dyDescent="0.2">
      <c r="A94" s="68">
        <v>93</v>
      </c>
      <c r="B94" s="68">
        <v>2.1999999999999999E-2</v>
      </c>
      <c r="C94" s="68">
        <v>853</v>
      </c>
      <c r="D94" s="68">
        <v>2853</v>
      </c>
      <c r="E94" s="68" t="str">
        <f t="shared" si="1"/>
        <v>285</v>
      </c>
      <c r="F94" s="69">
        <v>732</v>
      </c>
    </row>
    <row r="95" spans="1:6" x14ac:dyDescent="0.2">
      <c r="A95" s="68">
        <v>94</v>
      </c>
      <c r="B95" s="68">
        <v>2.3E-2</v>
      </c>
      <c r="C95" s="68">
        <v>614</v>
      </c>
      <c r="D95" s="68">
        <v>2414</v>
      </c>
      <c r="E95" s="68" t="str">
        <f t="shared" si="1"/>
        <v>241</v>
      </c>
      <c r="F95" s="69">
        <v>862</v>
      </c>
    </row>
    <row r="96" spans="1:6" x14ac:dyDescent="0.2">
      <c r="A96" s="68">
        <v>95</v>
      </c>
      <c r="B96" s="68">
        <v>2.3E-2</v>
      </c>
      <c r="C96" s="68">
        <v>854</v>
      </c>
      <c r="D96" s="68">
        <v>2854</v>
      </c>
      <c r="E96" s="68" t="str">
        <f t="shared" si="1"/>
        <v>285</v>
      </c>
      <c r="F96" s="69">
        <v>713</v>
      </c>
    </row>
    <row r="97" spans="1:6" x14ac:dyDescent="0.2">
      <c r="A97" s="68">
        <v>96</v>
      </c>
      <c r="B97" s="68">
        <v>2.5000000000000001E-2</v>
      </c>
      <c r="C97" s="68">
        <v>533</v>
      </c>
      <c r="D97" s="68">
        <v>4113</v>
      </c>
      <c r="E97" s="68" t="str">
        <f t="shared" si="1"/>
        <v>411</v>
      </c>
      <c r="F97" s="69">
        <v>844</v>
      </c>
    </row>
    <row r="98" spans="1:6" x14ac:dyDescent="0.2">
      <c r="A98" s="68">
        <v>97</v>
      </c>
      <c r="B98" s="68">
        <v>2.5000000000000001E-2</v>
      </c>
      <c r="C98" s="68">
        <v>739</v>
      </c>
      <c r="D98" s="68">
        <v>2489</v>
      </c>
      <c r="E98" s="68" t="str">
        <f t="shared" si="1"/>
        <v>248</v>
      </c>
      <c r="F98" s="69">
        <v>949</v>
      </c>
    </row>
    <row r="99" spans="1:6" x14ac:dyDescent="0.2">
      <c r="A99" s="68">
        <v>98</v>
      </c>
      <c r="B99" s="68">
        <v>2.5000000000000001E-2</v>
      </c>
      <c r="C99" s="68">
        <v>1911</v>
      </c>
      <c r="D99" s="68">
        <v>2351</v>
      </c>
      <c r="E99" s="68" t="str">
        <f t="shared" si="1"/>
        <v>235</v>
      </c>
      <c r="F99" s="69">
        <v>351</v>
      </c>
    </row>
    <row r="100" spans="1:6" x14ac:dyDescent="0.2">
      <c r="A100" s="68">
        <v>99</v>
      </c>
      <c r="B100" s="68">
        <v>2.7E-2</v>
      </c>
      <c r="C100" s="68">
        <v>432</v>
      </c>
      <c r="D100" s="68">
        <v>2111</v>
      </c>
      <c r="E100" s="68" t="str">
        <f t="shared" si="1"/>
        <v>211</v>
      </c>
      <c r="F100" s="69">
        <v>701</v>
      </c>
    </row>
    <row r="101" spans="1:6" x14ac:dyDescent="0.2">
      <c r="A101" s="68">
        <v>100</v>
      </c>
      <c r="B101" s="68">
        <v>2.7E-2</v>
      </c>
      <c r="C101" s="68">
        <v>652</v>
      </c>
      <c r="D101" s="68">
        <v>2459</v>
      </c>
      <c r="E101" s="68" t="str">
        <f t="shared" si="1"/>
        <v>245</v>
      </c>
      <c r="F101" s="69">
        <v>869</v>
      </c>
    </row>
    <row r="102" spans="1:6" x14ac:dyDescent="0.2">
      <c r="A102" s="68">
        <v>101</v>
      </c>
      <c r="B102" s="68">
        <v>2.8000000000000001E-2</v>
      </c>
      <c r="C102" s="68">
        <v>652</v>
      </c>
      <c r="D102" s="68">
        <v>2459</v>
      </c>
      <c r="E102" s="68" t="str">
        <f t="shared" si="1"/>
        <v>245</v>
      </c>
      <c r="F102" s="69">
        <v>869</v>
      </c>
    </row>
    <row r="103" spans="1:6" x14ac:dyDescent="0.2">
      <c r="A103" s="68">
        <v>102</v>
      </c>
      <c r="B103" s="68">
        <v>2.8000000000000001E-2</v>
      </c>
      <c r="C103" s="68">
        <v>652</v>
      </c>
      <c r="D103" s="68">
        <v>2459</v>
      </c>
      <c r="E103" s="68" t="str">
        <f t="shared" si="1"/>
        <v>245</v>
      </c>
      <c r="F103" s="69">
        <v>869</v>
      </c>
    </row>
    <row r="104" spans="1:6" x14ac:dyDescent="0.2">
      <c r="A104" s="68">
        <v>103</v>
      </c>
      <c r="B104" s="68">
        <v>2.8000000000000001E-2</v>
      </c>
      <c r="C104" s="68">
        <v>2224</v>
      </c>
      <c r="D104" s="68">
        <v>2361</v>
      </c>
      <c r="E104" s="68" t="str">
        <f t="shared" si="1"/>
        <v>236</v>
      </c>
      <c r="F104" s="69">
        <v>856</v>
      </c>
    </row>
    <row r="105" spans="1:6" x14ac:dyDescent="0.2">
      <c r="A105" s="68">
        <v>104</v>
      </c>
      <c r="B105" s="68">
        <v>2.9000000000000001E-2</v>
      </c>
      <c r="C105" s="68">
        <v>252</v>
      </c>
      <c r="D105" s="68">
        <v>3124</v>
      </c>
      <c r="E105" s="68" t="str">
        <f t="shared" si="1"/>
        <v>312</v>
      </c>
      <c r="F105" s="69" t="s">
        <v>4187</v>
      </c>
    </row>
    <row r="106" spans="1:6" x14ac:dyDescent="0.2">
      <c r="A106" s="68">
        <v>105</v>
      </c>
      <c r="B106" s="68">
        <v>2.9000000000000001E-2</v>
      </c>
      <c r="C106" s="68">
        <v>152</v>
      </c>
      <c r="D106" s="68">
        <v>1413</v>
      </c>
      <c r="E106" s="68" t="str">
        <f t="shared" si="1"/>
        <v>141</v>
      </c>
      <c r="F106" s="69" t="s">
        <v>4187</v>
      </c>
    </row>
    <row r="107" spans="1:6" x14ac:dyDescent="0.2">
      <c r="A107" s="68">
        <v>106</v>
      </c>
      <c r="B107" s="68">
        <v>2.9000000000000001E-2</v>
      </c>
      <c r="C107" s="68">
        <v>1912</v>
      </c>
      <c r="D107" s="68">
        <v>2352</v>
      </c>
      <c r="E107" s="68" t="str">
        <f t="shared" si="1"/>
        <v>235</v>
      </c>
      <c r="F107" s="69">
        <v>271</v>
      </c>
    </row>
    <row r="108" spans="1:6" x14ac:dyDescent="0.2">
      <c r="A108" s="68">
        <v>107</v>
      </c>
      <c r="B108" s="68">
        <v>0.03</v>
      </c>
      <c r="C108" s="68">
        <v>152</v>
      </c>
      <c r="D108" s="68">
        <v>1413</v>
      </c>
      <c r="E108" s="68" t="str">
        <f t="shared" si="1"/>
        <v>141</v>
      </c>
      <c r="F108" s="69" t="s">
        <v>4187</v>
      </c>
    </row>
    <row r="109" spans="1:6" x14ac:dyDescent="0.2">
      <c r="A109" s="68">
        <v>108</v>
      </c>
      <c r="B109" s="68">
        <v>0.03</v>
      </c>
      <c r="C109" s="68">
        <v>252</v>
      </c>
      <c r="D109" s="68">
        <v>3124</v>
      </c>
      <c r="E109" s="68" t="str">
        <f t="shared" si="1"/>
        <v>312</v>
      </c>
      <c r="F109" s="69" t="s">
        <v>4187</v>
      </c>
    </row>
    <row r="110" spans="1:6" x14ac:dyDescent="0.2">
      <c r="A110" s="68">
        <v>109</v>
      </c>
      <c r="B110" s="68">
        <v>0.03</v>
      </c>
      <c r="C110" s="68">
        <v>2022</v>
      </c>
      <c r="D110" s="68">
        <v>2225</v>
      </c>
      <c r="E110" s="68" t="str">
        <f t="shared" si="1"/>
        <v>222</v>
      </c>
      <c r="F110" s="69">
        <v>582</v>
      </c>
    </row>
    <row r="111" spans="1:6" x14ac:dyDescent="0.2">
      <c r="A111" s="68">
        <v>110</v>
      </c>
      <c r="B111" s="68">
        <v>0.03</v>
      </c>
      <c r="C111" s="68">
        <v>2051</v>
      </c>
      <c r="D111" s="68">
        <v>2224</v>
      </c>
      <c r="E111" s="68" t="str">
        <f t="shared" si="1"/>
        <v>222</v>
      </c>
      <c r="F111" s="69">
        <v>639</v>
      </c>
    </row>
    <row r="112" spans="1:6" x14ac:dyDescent="0.2">
      <c r="A112" s="68">
        <v>111</v>
      </c>
      <c r="B112" s="68">
        <v>0.03</v>
      </c>
      <c r="C112" s="68">
        <v>251</v>
      </c>
      <c r="D112" s="68">
        <v>3123</v>
      </c>
      <c r="E112" s="68" t="str">
        <f t="shared" si="1"/>
        <v>312</v>
      </c>
      <c r="F112" s="69">
        <v>715</v>
      </c>
    </row>
    <row r="113" spans="1:6" x14ac:dyDescent="0.2">
      <c r="A113" s="68">
        <v>112</v>
      </c>
      <c r="B113" s="68">
        <v>3.2000000000000001E-2</v>
      </c>
      <c r="C113" s="68">
        <v>411</v>
      </c>
      <c r="D113" s="68">
        <v>2511</v>
      </c>
      <c r="E113" s="68" t="str">
        <f t="shared" si="1"/>
        <v>251</v>
      </c>
      <c r="F113" s="69">
        <v>853</v>
      </c>
    </row>
    <row r="114" spans="1:6" x14ac:dyDescent="0.2">
      <c r="A114" s="68">
        <v>113</v>
      </c>
      <c r="B114" s="68">
        <v>3.3000000000000002E-2</v>
      </c>
      <c r="C114" s="68">
        <v>431</v>
      </c>
      <c r="D114" s="68">
        <v>2112</v>
      </c>
      <c r="E114" s="68" t="str">
        <f t="shared" si="1"/>
        <v>211</v>
      </c>
      <c r="F114" s="69">
        <v>701</v>
      </c>
    </row>
    <row r="115" spans="1:6" x14ac:dyDescent="0.2">
      <c r="A115" s="68">
        <v>114</v>
      </c>
      <c r="B115" s="68">
        <v>3.3000000000000002E-2</v>
      </c>
      <c r="C115" s="68">
        <v>652</v>
      </c>
      <c r="D115" s="68">
        <v>2459</v>
      </c>
      <c r="E115" s="68" t="str">
        <f t="shared" si="1"/>
        <v>245</v>
      </c>
      <c r="F115" s="69">
        <v>869</v>
      </c>
    </row>
    <row r="116" spans="1:6" x14ac:dyDescent="0.2">
      <c r="A116" s="68">
        <v>115</v>
      </c>
      <c r="B116" s="68">
        <v>3.5000000000000003E-2</v>
      </c>
      <c r="C116" s="68">
        <v>512</v>
      </c>
      <c r="D116" s="68">
        <v>2612</v>
      </c>
      <c r="E116" s="68" t="str">
        <f t="shared" si="1"/>
        <v>261</v>
      </c>
      <c r="F116" s="69">
        <v>711</v>
      </c>
    </row>
    <row r="117" spans="1:6" x14ac:dyDescent="0.2">
      <c r="A117" s="68">
        <v>116</v>
      </c>
      <c r="B117" s="68">
        <v>3.5000000000000003E-2</v>
      </c>
      <c r="C117" s="68">
        <v>2271</v>
      </c>
      <c r="D117" s="68">
        <v>7911</v>
      </c>
      <c r="E117" s="68" t="str">
        <f t="shared" si="1"/>
        <v>791</v>
      </c>
      <c r="F117" s="69">
        <v>901</v>
      </c>
    </row>
    <row r="118" spans="1:6" x14ac:dyDescent="0.2">
      <c r="A118" s="68">
        <v>117</v>
      </c>
      <c r="B118" s="68">
        <v>3.5000000000000003E-2</v>
      </c>
      <c r="C118" s="68">
        <v>212</v>
      </c>
      <c r="D118" s="68">
        <v>2715</v>
      </c>
      <c r="E118" s="68" t="str">
        <f t="shared" si="1"/>
        <v>271</v>
      </c>
      <c r="F118" s="69">
        <v>715</v>
      </c>
    </row>
    <row r="119" spans="1:6" x14ac:dyDescent="0.2">
      <c r="A119" s="68">
        <v>118</v>
      </c>
      <c r="B119" s="68">
        <v>3.5000000000000003E-2</v>
      </c>
      <c r="C119" s="68">
        <v>2021</v>
      </c>
      <c r="D119" s="68">
        <v>2221</v>
      </c>
      <c r="E119" s="68" t="str">
        <f t="shared" si="1"/>
        <v>222</v>
      </c>
      <c r="F119" s="69">
        <v>582</v>
      </c>
    </row>
    <row r="120" spans="1:6" x14ac:dyDescent="0.2">
      <c r="A120" s="68">
        <v>119</v>
      </c>
      <c r="B120" s="68">
        <v>3.6999999999999998E-2</v>
      </c>
      <c r="C120" s="68">
        <v>851</v>
      </c>
      <c r="D120" s="68">
        <v>2851</v>
      </c>
      <c r="E120" s="68" t="str">
        <f t="shared" si="1"/>
        <v>285</v>
      </c>
      <c r="F120" s="69">
        <v>732</v>
      </c>
    </row>
    <row r="121" spans="1:6" x14ac:dyDescent="0.2">
      <c r="A121" s="68">
        <v>120</v>
      </c>
      <c r="B121" s="68">
        <v>3.6999999999999998E-2</v>
      </c>
      <c r="C121" s="68">
        <v>432</v>
      </c>
      <c r="D121" s="68">
        <v>2111</v>
      </c>
      <c r="E121" s="68" t="str">
        <f t="shared" si="1"/>
        <v>211</v>
      </c>
      <c r="F121" s="69">
        <v>701</v>
      </c>
    </row>
    <row r="122" spans="1:6" x14ac:dyDescent="0.2">
      <c r="A122" s="68">
        <v>121</v>
      </c>
      <c r="B122" s="68">
        <v>3.6999999999999998E-2</v>
      </c>
      <c r="C122" s="68">
        <v>234</v>
      </c>
      <c r="D122" s="68">
        <v>2735</v>
      </c>
      <c r="E122" s="68" t="str">
        <f t="shared" si="1"/>
        <v>273</v>
      </c>
      <c r="F122" s="69">
        <v>759</v>
      </c>
    </row>
    <row r="123" spans="1:6" x14ac:dyDescent="0.2">
      <c r="A123" s="68">
        <v>122</v>
      </c>
      <c r="B123" s="68">
        <v>3.7999999999999999E-2</v>
      </c>
      <c r="C123" s="68">
        <v>620</v>
      </c>
      <c r="D123" s="68">
        <v>2415</v>
      </c>
      <c r="E123" s="68" t="str">
        <f t="shared" si="1"/>
        <v>241</v>
      </c>
      <c r="F123" s="69">
        <v>731</v>
      </c>
    </row>
    <row r="124" spans="1:6" x14ac:dyDescent="0.2">
      <c r="A124" s="68">
        <v>123</v>
      </c>
      <c r="B124" s="68">
        <v>3.7999999999999999E-2</v>
      </c>
      <c r="C124" s="68">
        <v>811</v>
      </c>
      <c r="D124" s="68">
        <v>2811</v>
      </c>
      <c r="E124" s="68" t="str">
        <f t="shared" si="1"/>
        <v>281</v>
      </c>
      <c r="F124" s="69">
        <v>901</v>
      </c>
    </row>
    <row r="125" spans="1:6" x14ac:dyDescent="0.2">
      <c r="A125" s="68">
        <v>124</v>
      </c>
      <c r="B125" s="68">
        <v>3.9E-2</v>
      </c>
      <c r="C125" s="68">
        <v>231</v>
      </c>
      <c r="D125" s="68">
        <v>2733</v>
      </c>
      <c r="E125" s="68" t="str">
        <f t="shared" si="1"/>
        <v>273</v>
      </c>
      <c r="F125" s="69">
        <v>713</v>
      </c>
    </row>
    <row r="126" spans="1:6" x14ac:dyDescent="0.2">
      <c r="A126" s="68">
        <v>125</v>
      </c>
      <c r="B126" s="68">
        <v>3.9E-2</v>
      </c>
      <c r="C126" s="68">
        <v>442</v>
      </c>
      <c r="D126" s="68">
        <v>2122</v>
      </c>
      <c r="E126" s="68" t="str">
        <f t="shared" si="1"/>
        <v>212</v>
      </c>
      <c r="F126" s="69">
        <v>702</v>
      </c>
    </row>
    <row r="127" spans="1:6" x14ac:dyDescent="0.2">
      <c r="A127" s="68">
        <v>126</v>
      </c>
      <c r="B127" s="68">
        <v>0.04</v>
      </c>
      <c r="C127" s="68">
        <v>324</v>
      </c>
      <c r="D127" s="68">
        <v>3204</v>
      </c>
      <c r="E127" s="68" t="str">
        <f t="shared" si="1"/>
        <v>320</v>
      </c>
      <c r="F127" s="69">
        <v>759</v>
      </c>
    </row>
    <row r="128" spans="1:6" x14ac:dyDescent="0.2">
      <c r="A128" s="68">
        <v>127</v>
      </c>
      <c r="B128" s="68">
        <v>0.04</v>
      </c>
      <c r="C128" s="68">
        <v>442</v>
      </c>
      <c r="D128" s="68">
        <v>2122</v>
      </c>
      <c r="E128" s="68" t="str">
        <f t="shared" si="1"/>
        <v>212</v>
      </c>
      <c r="F128" s="69">
        <v>702</v>
      </c>
    </row>
    <row r="129" spans="1:6" x14ac:dyDescent="0.2">
      <c r="A129" s="68">
        <v>128</v>
      </c>
      <c r="B129" s="68">
        <v>4.1000000000000002E-2</v>
      </c>
      <c r="C129" s="68">
        <v>431</v>
      </c>
      <c r="D129" s="68">
        <v>2112</v>
      </c>
      <c r="E129" s="68" t="str">
        <f t="shared" si="1"/>
        <v>211</v>
      </c>
      <c r="F129" s="69">
        <v>701</v>
      </c>
    </row>
    <row r="130" spans="1:6" x14ac:dyDescent="0.2">
      <c r="A130" s="68">
        <v>129</v>
      </c>
      <c r="B130" s="68">
        <v>4.1000000000000002E-2</v>
      </c>
      <c r="C130" s="68">
        <v>1511</v>
      </c>
      <c r="D130" s="68">
        <v>2353</v>
      </c>
      <c r="E130" s="68" t="str">
        <f t="shared" ref="E130:E193" si="2">LEFT(D130,3)</f>
        <v>235</v>
      </c>
      <c r="F130" s="69">
        <v>311</v>
      </c>
    </row>
    <row r="131" spans="1:6" x14ac:dyDescent="0.2">
      <c r="A131" s="68">
        <v>130</v>
      </c>
      <c r="B131" s="68">
        <v>4.2000000000000003E-2</v>
      </c>
      <c r="C131" s="68">
        <v>2032</v>
      </c>
      <c r="D131" s="68">
        <v>2223</v>
      </c>
      <c r="E131" s="68" t="str">
        <f t="shared" si="2"/>
        <v>222</v>
      </c>
      <c r="F131" s="69">
        <v>582</v>
      </c>
    </row>
    <row r="132" spans="1:6" x14ac:dyDescent="0.2">
      <c r="A132" s="68">
        <v>131</v>
      </c>
      <c r="B132" s="68">
        <v>4.2000000000000003E-2</v>
      </c>
      <c r="C132" s="68">
        <v>841</v>
      </c>
      <c r="D132" s="68">
        <v>2841</v>
      </c>
      <c r="E132" s="68" t="str">
        <f t="shared" si="2"/>
        <v>284</v>
      </c>
      <c r="F132" s="69">
        <v>901</v>
      </c>
    </row>
    <row r="133" spans="1:6" x14ac:dyDescent="0.2">
      <c r="A133" s="68">
        <v>132</v>
      </c>
      <c r="B133" s="68">
        <v>4.2999999999999997E-2</v>
      </c>
      <c r="C133" s="68">
        <v>652</v>
      </c>
      <c r="D133" s="68">
        <v>2459</v>
      </c>
      <c r="E133" s="68" t="str">
        <f t="shared" si="2"/>
        <v>245</v>
      </c>
      <c r="F133" s="69">
        <v>869</v>
      </c>
    </row>
    <row r="134" spans="1:6" x14ac:dyDescent="0.2">
      <c r="A134" s="68">
        <v>133</v>
      </c>
      <c r="B134" s="68">
        <v>4.4999999999999998E-2</v>
      </c>
      <c r="C134" s="68">
        <v>1413</v>
      </c>
      <c r="D134" s="68">
        <v>2313</v>
      </c>
      <c r="E134" s="68" t="str">
        <f t="shared" si="2"/>
        <v>231</v>
      </c>
      <c r="F134" s="69">
        <v>743</v>
      </c>
    </row>
    <row r="135" spans="1:6" x14ac:dyDescent="0.2">
      <c r="A135" s="68">
        <v>134</v>
      </c>
      <c r="B135" s="68">
        <v>4.4999999999999998E-2</v>
      </c>
      <c r="C135" s="68">
        <v>213</v>
      </c>
      <c r="D135" s="68">
        <v>2620</v>
      </c>
      <c r="E135" s="68" t="str">
        <f t="shared" si="2"/>
        <v>262</v>
      </c>
      <c r="F135" s="69">
        <v>842</v>
      </c>
    </row>
    <row r="136" spans="1:6" x14ac:dyDescent="0.2">
      <c r="A136" s="68">
        <v>135</v>
      </c>
      <c r="B136" s="68">
        <v>4.7E-2</v>
      </c>
      <c r="C136" s="68">
        <v>431</v>
      </c>
      <c r="D136" s="68">
        <v>2112</v>
      </c>
      <c r="E136" s="68" t="str">
        <f t="shared" si="2"/>
        <v>211</v>
      </c>
      <c r="F136" s="69">
        <v>701</v>
      </c>
    </row>
    <row r="137" spans="1:6" x14ac:dyDescent="0.2">
      <c r="A137" s="68">
        <v>136</v>
      </c>
      <c r="B137" s="68">
        <v>4.7E-2</v>
      </c>
      <c r="C137" s="68">
        <v>2271</v>
      </c>
      <c r="D137" s="68">
        <v>7911</v>
      </c>
      <c r="E137" s="68" t="str">
        <f t="shared" si="2"/>
        <v>791</v>
      </c>
      <c r="F137" s="69">
        <v>478</v>
      </c>
    </row>
    <row r="138" spans="1:6" x14ac:dyDescent="0.2">
      <c r="A138" s="68">
        <v>137</v>
      </c>
      <c r="B138" s="68">
        <v>4.7E-2</v>
      </c>
      <c r="C138" s="68">
        <v>2322</v>
      </c>
      <c r="D138" s="68">
        <v>6132</v>
      </c>
      <c r="E138" s="68" t="str">
        <f t="shared" si="2"/>
        <v>613</v>
      </c>
      <c r="F138" s="69">
        <v>12</v>
      </c>
    </row>
    <row r="139" spans="1:6" x14ac:dyDescent="0.2">
      <c r="A139" s="68">
        <v>138</v>
      </c>
      <c r="B139" s="68">
        <v>4.8000000000000001E-2</v>
      </c>
      <c r="C139" s="68">
        <v>2350</v>
      </c>
      <c r="D139" s="68">
        <v>9910</v>
      </c>
      <c r="E139" s="68" t="str">
        <f t="shared" si="2"/>
        <v>991</v>
      </c>
      <c r="F139" s="69">
        <v>20</v>
      </c>
    </row>
    <row r="140" spans="1:6" x14ac:dyDescent="0.2">
      <c r="A140" s="68">
        <v>139</v>
      </c>
      <c r="B140" s="68">
        <v>4.9000000000000002E-2</v>
      </c>
      <c r="C140" s="68">
        <v>675</v>
      </c>
      <c r="D140" s="68">
        <v>2461</v>
      </c>
      <c r="E140" s="68" t="str">
        <f t="shared" si="2"/>
        <v>246</v>
      </c>
      <c r="F140" s="69">
        <v>869</v>
      </c>
    </row>
    <row r="141" spans="1:6" x14ac:dyDescent="0.2">
      <c r="A141" s="68">
        <v>140</v>
      </c>
      <c r="B141" s="68">
        <v>5.5E-2</v>
      </c>
      <c r="C141" s="68">
        <v>814</v>
      </c>
      <c r="D141" s="68">
        <v>2815</v>
      </c>
      <c r="E141" s="68" t="str">
        <f t="shared" si="2"/>
        <v>281</v>
      </c>
      <c r="F141" s="69">
        <v>581</v>
      </c>
    </row>
    <row r="142" spans="1:6" x14ac:dyDescent="0.2">
      <c r="A142" s="68">
        <v>141</v>
      </c>
      <c r="B142" s="68">
        <v>5.5E-2</v>
      </c>
      <c r="C142" s="68">
        <v>614</v>
      </c>
      <c r="D142" s="68">
        <v>2414</v>
      </c>
      <c r="E142" s="68" t="str">
        <f t="shared" si="2"/>
        <v>241</v>
      </c>
      <c r="F142" s="69">
        <v>862</v>
      </c>
    </row>
    <row r="143" spans="1:6" x14ac:dyDescent="0.2">
      <c r="A143" s="68">
        <v>142</v>
      </c>
      <c r="B143" s="68">
        <v>5.5E-2</v>
      </c>
      <c r="C143" s="68">
        <v>689</v>
      </c>
      <c r="D143" s="68">
        <v>4219</v>
      </c>
      <c r="E143" s="68" t="str">
        <f t="shared" si="2"/>
        <v>421</v>
      </c>
      <c r="F143" s="69">
        <v>869</v>
      </c>
    </row>
    <row r="144" spans="1:6" x14ac:dyDescent="0.2">
      <c r="A144" s="68">
        <v>143</v>
      </c>
      <c r="B144" s="68">
        <v>5.7000000000000002E-2</v>
      </c>
      <c r="C144" s="68">
        <v>1233</v>
      </c>
      <c r="D144" s="68">
        <v>4321</v>
      </c>
      <c r="E144" s="68" t="str">
        <f t="shared" si="2"/>
        <v>432</v>
      </c>
      <c r="F144" s="69">
        <v>752</v>
      </c>
    </row>
    <row r="145" spans="1:6" x14ac:dyDescent="0.2">
      <c r="A145" s="68">
        <v>144</v>
      </c>
      <c r="B145" s="68">
        <v>5.8000000000000003E-2</v>
      </c>
      <c r="C145" s="68">
        <v>641</v>
      </c>
      <c r="D145" s="68">
        <v>2430</v>
      </c>
      <c r="E145" s="68" t="str">
        <f t="shared" si="2"/>
        <v>243</v>
      </c>
      <c r="F145" s="69">
        <v>861</v>
      </c>
    </row>
    <row r="146" spans="1:6" x14ac:dyDescent="0.2">
      <c r="A146" s="68">
        <v>145</v>
      </c>
      <c r="B146" s="68">
        <v>5.8999999999999997E-2</v>
      </c>
      <c r="C146" s="68">
        <v>442</v>
      </c>
      <c r="D146" s="68">
        <v>2122</v>
      </c>
      <c r="E146" s="68" t="str">
        <f t="shared" si="2"/>
        <v>212</v>
      </c>
      <c r="F146" s="69">
        <v>702</v>
      </c>
    </row>
    <row r="147" spans="1:6" x14ac:dyDescent="0.2">
      <c r="A147" s="68">
        <v>146</v>
      </c>
      <c r="B147" s="68">
        <v>0.06</v>
      </c>
      <c r="C147" s="68">
        <v>520</v>
      </c>
      <c r="D147" s="68">
        <v>3301</v>
      </c>
      <c r="E147" s="68" t="str">
        <f t="shared" si="2"/>
        <v>330</v>
      </c>
      <c r="F147" s="69">
        <v>711</v>
      </c>
    </row>
    <row r="148" spans="1:6" x14ac:dyDescent="0.2">
      <c r="A148" s="68">
        <v>147</v>
      </c>
      <c r="B148" s="68">
        <v>6.0999999999999999E-2</v>
      </c>
      <c r="C148" s="68">
        <v>432</v>
      </c>
      <c r="D148" s="68">
        <v>2111</v>
      </c>
      <c r="E148" s="68" t="str">
        <f t="shared" si="2"/>
        <v>211</v>
      </c>
      <c r="F148" s="69">
        <v>701</v>
      </c>
    </row>
    <row r="149" spans="1:6" x14ac:dyDescent="0.2">
      <c r="A149" s="68">
        <v>148</v>
      </c>
      <c r="B149" s="68">
        <v>6.4000000000000001E-2</v>
      </c>
      <c r="C149" s="68">
        <v>243</v>
      </c>
      <c r="D149" s="68">
        <v>3127</v>
      </c>
      <c r="E149" s="68" t="str">
        <f t="shared" si="2"/>
        <v>312</v>
      </c>
      <c r="F149" s="69">
        <v>559</v>
      </c>
    </row>
    <row r="150" spans="1:6" x14ac:dyDescent="0.2">
      <c r="A150" s="68">
        <v>149</v>
      </c>
      <c r="B150" s="68">
        <v>6.6000000000000003E-2</v>
      </c>
      <c r="C150" s="68">
        <v>940</v>
      </c>
      <c r="D150" s="68">
        <v>8740</v>
      </c>
      <c r="E150" s="68" t="str">
        <f t="shared" si="2"/>
        <v>874</v>
      </c>
      <c r="F150" s="69">
        <v>529</v>
      </c>
    </row>
    <row r="151" spans="1:6" x14ac:dyDescent="0.2">
      <c r="A151" s="68">
        <v>150</v>
      </c>
      <c r="B151" s="68">
        <v>6.6000000000000003E-2</v>
      </c>
      <c r="C151" s="68">
        <v>689</v>
      </c>
      <c r="D151" s="68">
        <v>4219</v>
      </c>
      <c r="E151" s="68" t="str">
        <f t="shared" si="2"/>
        <v>421</v>
      </c>
      <c r="F151" s="69">
        <v>869</v>
      </c>
    </row>
    <row r="152" spans="1:6" x14ac:dyDescent="0.2">
      <c r="A152" s="68">
        <v>151</v>
      </c>
      <c r="B152" s="68">
        <v>6.7000000000000004E-2</v>
      </c>
      <c r="C152" s="68">
        <v>830</v>
      </c>
      <c r="D152" s="68">
        <v>2814</v>
      </c>
      <c r="E152" s="68" t="str">
        <f t="shared" si="2"/>
        <v>281</v>
      </c>
      <c r="F152" s="69">
        <v>581</v>
      </c>
    </row>
    <row r="153" spans="1:6" x14ac:dyDescent="0.2">
      <c r="A153" s="68">
        <v>152</v>
      </c>
      <c r="B153" s="68">
        <v>6.9000000000000006E-2</v>
      </c>
      <c r="C153" s="68">
        <v>124</v>
      </c>
      <c r="D153" s="68">
        <v>1320</v>
      </c>
      <c r="E153" s="68" t="str">
        <f t="shared" si="2"/>
        <v>132</v>
      </c>
      <c r="F153" s="69">
        <v>661</v>
      </c>
    </row>
    <row r="154" spans="1:6" x14ac:dyDescent="0.2">
      <c r="A154" s="68">
        <v>153</v>
      </c>
      <c r="B154" s="68">
        <v>7.0000000000000007E-2</v>
      </c>
      <c r="C154" s="68">
        <v>2221</v>
      </c>
      <c r="D154" s="68">
        <v>2393</v>
      </c>
      <c r="E154" s="68" t="str">
        <f t="shared" si="2"/>
        <v>239</v>
      </c>
      <c r="F154" s="69">
        <v>721</v>
      </c>
    </row>
    <row r="155" spans="1:6" x14ac:dyDescent="0.2">
      <c r="A155" s="68">
        <v>154</v>
      </c>
      <c r="B155" s="68">
        <v>7.0999999999999994E-2</v>
      </c>
      <c r="C155" s="68">
        <v>151</v>
      </c>
      <c r="D155" s="68">
        <v>1411</v>
      </c>
      <c r="E155" s="68" t="str">
        <f t="shared" si="2"/>
        <v>141</v>
      </c>
      <c r="F155" s="69">
        <v>411</v>
      </c>
    </row>
    <row r="156" spans="1:6" x14ac:dyDescent="0.2">
      <c r="A156" s="68">
        <v>155</v>
      </c>
      <c r="B156" s="68">
        <v>7.3999999999999996E-2</v>
      </c>
      <c r="C156" s="68">
        <v>846</v>
      </c>
      <c r="D156" s="68">
        <v>2846</v>
      </c>
      <c r="E156" s="68" t="str">
        <f t="shared" si="2"/>
        <v>284</v>
      </c>
      <c r="F156" s="69">
        <v>901</v>
      </c>
    </row>
    <row r="157" spans="1:6" x14ac:dyDescent="0.2">
      <c r="A157" s="68">
        <v>156</v>
      </c>
      <c r="B157" s="68">
        <v>7.4999999999999997E-2</v>
      </c>
      <c r="C157" s="68">
        <v>171</v>
      </c>
      <c r="D157" s="68">
        <v>1511</v>
      </c>
      <c r="E157" s="68" t="str">
        <f t="shared" si="2"/>
        <v>151</v>
      </c>
      <c r="F157" s="69" t="s">
        <v>4194</v>
      </c>
    </row>
    <row r="158" spans="1:6" x14ac:dyDescent="0.2">
      <c r="A158" s="68">
        <v>157</v>
      </c>
      <c r="B158" s="68">
        <v>7.5999999999999998E-2</v>
      </c>
      <c r="C158" s="68">
        <v>179</v>
      </c>
      <c r="D158" s="68">
        <v>1590</v>
      </c>
      <c r="E158" s="68" t="str">
        <f t="shared" si="2"/>
        <v>159</v>
      </c>
      <c r="F158" s="69" t="s">
        <v>4194</v>
      </c>
    </row>
    <row r="159" spans="1:6" x14ac:dyDescent="0.2">
      <c r="A159" s="68">
        <v>158</v>
      </c>
      <c r="B159" s="68">
        <v>7.6999999999999999E-2</v>
      </c>
      <c r="C159" s="68">
        <v>2111</v>
      </c>
      <c r="D159" s="68">
        <v>2391</v>
      </c>
      <c r="E159" s="68" t="str">
        <f t="shared" si="2"/>
        <v>239</v>
      </c>
      <c r="F159" s="69">
        <v>107</v>
      </c>
    </row>
    <row r="160" spans="1:6" x14ac:dyDescent="0.2">
      <c r="A160" s="68">
        <v>159</v>
      </c>
      <c r="B160" s="68">
        <v>0.08</v>
      </c>
      <c r="C160" s="68">
        <v>121</v>
      </c>
      <c r="D160" s="68">
        <v>1202</v>
      </c>
      <c r="E160" s="68" t="str">
        <f t="shared" si="2"/>
        <v>120</v>
      </c>
      <c r="F160" s="69">
        <v>712</v>
      </c>
    </row>
    <row r="161" spans="1:6" x14ac:dyDescent="0.2">
      <c r="A161" s="68">
        <v>160</v>
      </c>
      <c r="B161" s="68">
        <v>0.08</v>
      </c>
      <c r="C161" s="68">
        <v>432</v>
      </c>
      <c r="D161" s="68">
        <v>2111</v>
      </c>
      <c r="E161" s="68" t="str">
        <f t="shared" si="2"/>
        <v>211</v>
      </c>
      <c r="F161" s="69">
        <v>701</v>
      </c>
    </row>
    <row r="162" spans="1:6" x14ac:dyDescent="0.2">
      <c r="A162" s="68">
        <v>161</v>
      </c>
      <c r="B162" s="68">
        <v>8.2000000000000003E-2</v>
      </c>
      <c r="C162" s="68">
        <v>854</v>
      </c>
      <c r="D162" s="68">
        <v>2854</v>
      </c>
      <c r="E162" s="68" t="str">
        <f t="shared" si="2"/>
        <v>285</v>
      </c>
      <c r="F162" s="69">
        <v>602</v>
      </c>
    </row>
    <row r="163" spans="1:6" x14ac:dyDescent="0.2">
      <c r="A163" s="68">
        <v>162</v>
      </c>
      <c r="B163" s="68">
        <v>8.3000000000000004E-2</v>
      </c>
      <c r="C163" s="68">
        <v>1322</v>
      </c>
      <c r="D163" s="68">
        <v>4422</v>
      </c>
      <c r="E163" s="68" t="str">
        <f t="shared" si="2"/>
        <v>442</v>
      </c>
      <c r="F163" s="69">
        <v>561</v>
      </c>
    </row>
    <row r="164" spans="1:6" x14ac:dyDescent="0.2">
      <c r="A164" s="68">
        <v>163</v>
      </c>
      <c r="B164" s="68">
        <v>8.4000000000000005E-2</v>
      </c>
      <c r="C164" s="68">
        <v>722</v>
      </c>
      <c r="D164" s="68">
        <v>4219</v>
      </c>
      <c r="E164" s="68" t="str">
        <f t="shared" si="2"/>
        <v>421</v>
      </c>
      <c r="F164" s="69">
        <v>969</v>
      </c>
    </row>
    <row r="165" spans="1:6" x14ac:dyDescent="0.2">
      <c r="A165" s="68">
        <v>164</v>
      </c>
      <c r="B165" s="68">
        <v>8.5000000000000006E-2</v>
      </c>
      <c r="C165" s="68">
        <v>1274</v>
      </c>
      <c r="D165" s="68">
        <v>2864</v>
      </c>
      <c r="E165" s="68" t="str">
        <f t="shared" si="2"/>
        <v>286</v>
      </c>
      <c r="F165" s="69">
        <v>856</v>
      </c>
    </row>
    <row r="166" spans="1:6" x14ac:dyDescent="0.2">
      <c r="A166" s="68">
        <v>165</v>
      </c>
      <c r="B166" s="68">
        <v>9.0999999999999998E-2</v>
      </c>
      <c r="C166" s="68">
        <v>182</v>
      </c>
      <c r="D166" s="68">
        <v>1521</v>
      </c>
      <c r="E166" s="68" t="str">
        <f t="shared" si="2"/>
        <v>152</v>
      </c>
      <c r="F166" s="69">
        <v>912</v>
      </c>
    </row>
    <row r="167" spans="1:6" x14ac:dyDescent="0.2">
      <c r="A167" s="68">
        <v>166</v>
      </c>
      <c r="B167" s="68">
        <v>9.7000000000000003E-2</v>
      </c>
      <c r="C167" s="68">
        <v>1922</v>
      </c>
      <c r="D167" s="68">
        <v>7622</v>
      </c>
      <c r="E167" s="68" t="str">
        <f t="shared" si="2"/>
        <v>762</v>
      </c>
      <c r="F167" s="69">
        <v>951</v>
      </c>
    </row>
    <row r="168" spans="1:6" x14ac:dyDescent="0.2">
      <c r="A168" s="68">
        <v>167</v>
      </c>
      <c r="B168" s="68">
        <v>9.8000000000000004E-2</v>
      </c>
      <c r="C168" s="68">
        <v>531</v>
      </c>
      <c r="D168" s="68">
        <v>4111</v>
      </c>
      <c r="E168" s="68" t="str">
        <f t="shared" si="2"/>
        <v>411</v>
      </c>
      <c r="F168" s="69">
        <v>844</v>
      </c>
    </row>
    <row r="169" spans="1:6" x14ac:dyDescent="0.2">
      <c r="A169" s="68">
        <v>168</v>
      </c>
      <c r="B169" s="68">
        <v>9.9000000000000005E-2</v>
      </c>
      <c r="C169" s="68">
        <v>1232</v>
      </c>
      <c r="D169" s="68">
        <v>3921</v>
      </c>
      <c r="E169" s="68" t="str">
        <f t="shared" si="2"/>
        <v>392</v>
      </c>
      <c r="F169" s="69">
        <v>752</v>
      </c>
    </row>
    <row r="170" spans="1:6" x14ac:dyDescent="0.2">
      <c r="A170" s="68">
        <v>169</v>
      </c>
      <c r="B170" s="68">
        <v>0.1</v>
      </c>
      <c r="C170" s="68">
        <v>1311</v>
      </c>
      <c r="D170" s="68">
        <v>4411</v>
      </c>
      <c r="E170" s="68" t="str">
        <f t="shared" si="2"/>
        <v>441</v>
      </c>
      <c r="F170" s="69">
        <v>561</v>
      </c>
    </row>
    <row r="171" spans="1:6" x14ac:dyDescent="0.2">
      <c r="A171" s="68">
        <v>170</v>
      </c>
      <c r="B171" s="68">
        <v>0.1</v>
      </c>
      <c r="C171" s="68">
        <v>882</v>
      </c>
      <c r="D171" s="68">
        <v>2899</v>
      </c>
      <c r="E171" s="68" t="str">
        <f t="shared" si="2"/>
        <v>289</v>
      </c>
      <c r="F171" s="69">
        <v>902</v>
      </c>
    </row>
    <row r="172" spans="1:6" x14ac:dyDescent="0.2">
      <c r="A172" s="68">
        <v>171</v>
      </c>
      <c r="B172" s="68">
        <v>0.1</v>
      </c>
      <c r="C172" s="68">
        <v>863</v>
      </c>
      <c r="D172" s="68">
        <v>2833</v>
      </c>
      <c r="E172" s="68" t="str">
        <f t="shared" si="2"/>
        <v>283</v>
      </c>
      <c r="F172" s="69">
        <v>601</v>
      </c>
    </row>
    <row r="173" spans="1:6" x14ac:dyDescent="0.2">
      <c r="A173" s="68">
        <v>172</v>
      </c>
      <c r="B173" s="68">
        <v>0.1</v>
      </c>
      <c r="C173" s="68">
        <v>1911</v>
      </c>
      <c r="D173" s="68">
        <v>2351</v>
      </c>
      <c r="E173" s="68" t="str">
        <f t="shared" si="2"/>
        <v>235</v>
      </c>
      <c r="F173" s="69">
        <v>423</v>
      </c>
    </row>
    <row r="174" spans="1:6" x14ac:dyDescent="0.2">
      <c r="A174" s="68">
        <v>173</v>
      </c>
      <c r="B174" s="68">
        <v>0.1</v>
      </c>
      <c r="C174" s="68">
        <v>1711</v>
      </c>
      <c r="D174" s="68">
        <v>1711</v>
      </c>
      <c r="E174" s="68" t="str">
        <f t="shared" si="2"/>
        <v>171</v>
      </c>
      <c r="F174" s="69">
        <v>701</v>
      </c>
    </row>
    <row r="175" spans="1:6" x14ac:dyDescent="0.2">
      <c r="A175" s="68">
        <v>174</v>
      </c>
      <c r="B175" s="68">
        <v>0.1</v>
      </c>
      <c r="C175" s="68">
        <v>689</v>
      </c>
      <c r="D175" s="68">
        <v>4219</v>
      </c>
      <c r="E175" s="68" t="str">
        <f t="shared" si="2"/>
        <v>421</v>
      </c>
      <c r="F175" s="69">
        <v>869</v>
      </c>
    </row>
    <row r="176" spans="1:6" x14ac:dyDescent="0.2">
      <c r="A176" s="68">
        <v>175</v>
      </c>
      <c r="B176" s="68">
        <v>0.1</v>
      </c>
      <c r="C176" s="68">
        <v>431</v>
      </c>
      <c r="D176" s="68">
        <v>2112</v>
      </c>
      <c r="E176" s="68" t="str">
        <f t="shared" si="2"/>
        <v>211</v>
      </c>
      <c r="F176" s="69">
        <v>701</v>
      </c>
    </row>
    <row r="177" spans="1:6" x14ac:dyDescent="0.2">
      <c r="A177" s="68">
        <v>176</v>
      </c>
      <c r="B177" s="68">
        <v>0.11</v>
      </c>
      <c r="C177" s="68">
        <v>1212</v>
      </c>
      <c r="D177" s="68">
        <v>4222</v>
      </c>
      <c r="E177" s="68" t="str">
        <f t="shared" si="2"/>
        <v>422</v>
      </c>
      <c r="F177" s="69">
        <v>961</v>
      </c>
    </row>
    <row r="178" spans="1:6" x14ac:dyDescent="0.2">
      <c r="A178" s="68">
        <v>177</v>
      </c>
      <c r="B178" s="68">
        <v>0.11</v>
      </c>
      <c r="C178" s="68">
        <v>830</v>
      </c>
      <c r="D178" s="68">
        <v>2814</v>
      </c>
      <c r="E178" s="68" t="str">
        <f t="shared" si="2"/>
        <v>281</v>
      </c>
      <c r="F178" s="69">
        <v>602</v>
      </c>
    </row>
    <row r="179" spans="1:6" x14ac:dyDescent="0.2">
      <c r="A179" s="68">
        <v>178</v>
      </c>
      <c r="B179" s="68">
        <v>0.11</v>
      </c>
      <c r="C179" s="68">
        <v>913</v>
      </c>
      <c r="D179" s="68">
        <v>2373</v>
      </c>
      <c r="E179" s="68" t="str">
        <f t="shared" si="2"/>
        <v>237</v>
      </c>
      <c r="F179" s="69">
        <v>529</v>
      </c>
    </row>
    <row r="180" spans="1:6" x14ac:dyDescent="0.2">
      <c r="A180" s="68">
        <v>179</v>
      </c>
      <c r="B180" s="68">
        <v>0.13</v>
      </c>
      <c r="C180" s="68">
        <v>847</v>
      </c>
      <c r="D180" s="68">
        <v>2847</v>
      </c>
      <c r="E180" s="68" t="str">
        <f t="shared" si="2"/>
        <v>284</v>
      </c>
      <c r="F180" s="69">
        <v>901</v>
      </c>
    </row>
    <row r="181" spans="1:6" x14ac:dyDescent="0.2">
      <c r="A181" s="68">
        <v>180</v>
      </c>
      <c r="B181" s="68">
        <v>0.13</v>
      </c>
      <c r="C181" s="68">
        <v>662</v>
      </c>
      <c r="D181" s="68">
        <v>2452</v>
      </c>
      <c r="E181" s="68" t="str">
        <f t="shared" si="2"/>
        <v>245</v>
      </c>
      <c r="F181" s="69">
        <v>861</v>
      </c>
    </row>
    <row r="182" spans="1:6" x14ac:dyDescent="0.2">
      <c r="A182" s="68">
        <v>181</v>
      </c>
      <c r="B182" s="68">
        <v>0.13</v>
      </c>
      <c r="C182" s="68">
        <v>2031</v>
      </c>
      <c r="D182" s="68">
        <v>2222</v>
      </c>
      <c r="E182" s="68" t="str">
        <f t="shared" si="2"/>
        <v>222</v>
      </c>
      <c r="F182" s="69">
        <v>582</v>
      </c>
    </row>
    <row r="183" spans="1:6" x14ac:dyDescent="0.2">
      <c r="A183" s="68">
        <v>182</v>
      </c>
      <c r="B183" s="68">
        <v>0.13</v>
      </c>
      <c r="C183" s="68">
        <v>212</v>
      </c>
      <c r="D183" s="68">
        <v>2715</v>
      </c>
      <c r="E183" s="68" t="str">
        <f t="shared" si="2"/>
        <v>271</v>
      </c>
      <c r="F183" s="69">
        <v>715</v>
      </c>
    </row>
    <row r="184" spans="1:6" x14ac:dyDescent="0.2">
      <c r="A184" s="68">
        <v>183</v>
      </c>
      <c r="B184" s="68">
        <v>0.13</v>
      </c>
      <c r="C184" s="68">
        <v>673</v>
      </c>
      <c r="D184" s="68">
        <v>2440</v>
      </c>
      <c r="E184" s="68" t="str">
        <f t="shared" si="2"/>
        <v>244</v>
      </c>
      <c r="F184" s="69">
        <v>561</v>
      </c>
    </row>
    <row r="185" spans="1:6" x14ac:dyDescent="0.2">
      <c r="A185" s="68">
        <v>184</v>
      </c>
      <c r="B185" s="68">
        <v>0.13</v>
      </c>
      <c r="C185" s="68">
        <v>1414</v>
      </c>
      <c r="D185" s="68">
        <v>2314</v>
      </c>
      <c r="E185" s="68" t="str">
        <f t="shared" si="2"/>
        <v>231</v>
      </c>
      <c r="F185" s="69">
        <v>721</v>
      </c>
    </row>
    <row r="186" spans="1:6" x14ac:dyDescent="0.2">
      <c r="A186" s="68">
        <v>185</v>
      </c>
      <c r="B186" s="68">
        <v>0.13</v>
      </c>
      <c r="C186" s="68">
        <v>729</v>
      </c>
      <c r="D186" s="68">
        <v>2479</v>
      </c>
      <c r="E186" s="68" t="str">
        <f t="shared" si="2"/>
        <v>247</v>
      </c>
      <c r="F186" s="69">
        <v>871</v>
      </c>
    </row>
    <row r="187" spans="1:6" x14ac:dyDescent="0.2">
      <c r="A187" s="68">
        <v>186</v>
      </c>
      <c r="B187" s="68">
        <v>0.13</v>
      </c>
      <c r="C187" s="68">
        <v>421</v>
      </c>
      <c r="D187" s="68">
        <v>2591</v>
      </c>
      <c r="E187" s="68" t="str">
        <f t="shared" si="2"/>
        <v>259</v>
      </c>
      <c r="F187" s="69">
        <v>856</v>
      </c>
    </row>
    <row r="188" spans="1:6" x14ac:dyDescent="0.2">
      <c r="A188" s="68">
        <v>187</v>
      </c>
      <c r="B188" s="68">
        <v>0.13</v>
      </c>
      <c r="C188" s="68">
        <v>872</v>
      </c>
      <c r="D188" s="68">
        <v>2835</v>
      </c>
      <c r="E188" s="68" t="str">
        <f t="shared" si="2"/>
        <v>283</v>
      </c>
      <c r="F188" s="69">
        <v>591</v>
      </c>
    </row>
    <row r="189" spans="1:6" x14ac:dyDescent="0.2">
      <c r="A189" s="68">
        <v>188</v>
      </c>
      <c r="B189" s="68">
        <v>0.14000000000000001</v>
      </c>
      <c r="C189" s="68">
        <v>611</v>
      </c>
      <c r="D189" s="68">
        <v>2411</v>
      </c>
      <c r="E189" s="68" t="str">
        <f t="shared" si="2"/>
        <v>241</v>
      </c>
      <c r="F189" s="69">
        <v>861</v>
      </c>
    </row>
    <row r="190" spans="1:6" x14ac:dyDescent="0.2">
      <c r="A190" s="68">
        <v>189</v>
      </c>
      <c r="B190" s="68">
        <v>0.14000000000000001</v>
      </c>
      <c r="C190" s="68">
        <v>2221</v>
      </c>
      <c r="D190" s="68">
        <v>2393</v>
      </c>
      <c r="E190" s="68" t="str">
        <f t="shared" si="2"/>
        <v>239</v>
      </c>
      <c r="F190" s="69">
        <v>51</v>
      </c>
    </row>
    <row r="191" spans="1:6" x14ac:dyDescent="0.2">
      <c r="A191" s="68">
        <v>190</v>
      </c>
      <c r="B191" s="68">
        <v>0.14000000000000001</v>
      </c>
      <c r="C191" s="68">
        <v>641</v>
      </c>
      <c r="D191" s="68">
        <v>2430</v>
      </c>
      <c r="E191" s="68" t="str">
        <f t="shared" si="2"/>
        <v>243</v>
      </c>
      <c r="F191" s="69">
        <v>861</v>
      </c>
    </row>
    <row r="192" spans="1:6" x14ac:dyDescent="0.2">
      <c r="A192" s="68">
        <v>191</v>
      </c>
      <c r="B192" s="68">
        <v>0.15</v>
      </c>
      <c r="C192" s="68">
        <v>470</v>
      </c>
      <c r="D192" s="68">
        <v>2530</v>
      </c>
      <c r="E192" s="68" t="str">
        <f t="shared" si="2"/>
        <v>253</v>
      </c>
      <c r="F192" s="69">
        <v>851</v>
      </c>
    </row>
    <row r="193" spans="1:6" x14ac:dyDescent="0.2">
      <c r="A193" s="68">
        <v>192</v>
      </c>
      <c r="B193" s="68">
        <v>0.15</v>
      </c>
      <c r="C193" s="68">
        <v>1911</v>
      </c>
      <c r="D193" s="68">
        <v>2351</v>
      </c>
      <c r="E193" s="68" t="str">
        <f t="shared" si="2"/>
        <v>235</v>
      </c>
      <c r="F193" s="69">
        <v>281</v>
      </c>
    </row>
    <row r="194" spans="1:6" x14ac:dyDescent="0.2">
      <c r="A194" s="68">
        <v>193</v>
      </c>
      <c r="B194" s="68">
        <v>0.16</v>
      </c>
      <c r="C194" s="68">
        <v>2221</v>
      </c>
      <c r="D194" s="68">
        <v>2393</v>
      </c>
      <c r="E194" s="68" t="str">
        <f t="shared" ref="E194:E257" si="3">LEFT(D194,3)</f>
        <v>239</v>
      </c>
      <c r="F194" s="69">
        <v>52</v>
      </c>
    </row>
    <row r="195" spans="1:6" x14ac:dyDescent="0.2">
      <c r="A195" s="68">
        <v>194</v>
      </c>
      <c r="B195" s="68">
        <v>0.16</v>
      </c>
      <c r="C195" s="68">
        <v>814</v>
      </c>
      <c r="D195" s="68">
        <v>2815</v>
      </c>
      <c r="E195" s="68" t="str">
        <f t="shared" si="3"/>
        <v>281</v>
      </c>
      <c r="F195" s="69">
        <v>581</v>
      </c>
    </row>
    <row r="196" spans="1:6" x14ac:dyDescent="0.2">
      <c r="A196" s="68">
        <v>195</v>
      </c>
      <c r="B196" s="68">
        <v>0.17</v>
      </c>
      <c r="C196" s="68">
        <v>152</v>
      </c>
      <c r="D196" s="68">
        <v>1413</v>
      </c>
      <c r="E196" s="68" t="str">
        <f t="shared" si="3"/>
        <v>141</v>
      </c>
      <c r="F196" s="69" t="s">
        <v>4187</v>
      </c>
    </row>
    <row r="197" spans="1:6" x14ac:dyDescent="0.2">
      <c r="A197" s="68">
        <v>196</v>
      </c>
      <c r="B197" s="68">
        <v>0.17</v>
      </c>
      <c r="C197" s="68">
        <v>2224</v>
      </c>
      <c r="D197" s="68">
        <v>2361</v>
      </c>
      <c r="E197" s="68" t="str">
        <f t="shared" si="3"/>
        <v>236</v>
      </c>
      <c r="F197" s="69">
        <v>856</v>
      </c>
    </row>
    <row r="198" spans="1:6" x14ac:dyDescent="0.2">
      <c r="A198" s="68">
        <v>197</v>
      </c>
      <c r="B198" s="68">
        <v>0.17</v>
      </c>
      <c r="C198" s="68">
        <v>532</v>
      </c>
      <c r="D198" s="68">
        <v>4112</v>
      </c>
      <c r="E198" s="68" t="str">
        <f t="shared" si="3"/>
        <v>411</v>
      </c>
      <c r="F198" s="69">
        <v>352</v>
      </c>
    </row>
    <row r="199" spans="1:6" x14ac:dyDescent="0.2">
      <c r="A199" s="68">
        <v>198</v>
      </c>
      <c r="B199" s="68">
        <v>0.17</v>
      </c>
      <c r="C199" s="68">
        <v>319</v>
      </c>
      <c r="D199" s="68">
        <v>2729</v>
      </c>
      <c r="E199" s="68" t="str">
        <f t="shared" si="3"/>
        <v>272</v>
      </c>
      <c r="F199" s="69">
        <v>661</v>
      </c>
    </row>
    <row r="200" spans="1:6" x14ac:dyDescent="0.2">
      <c r="A200" s="68">
        <v>199</v>
      </c>
      <c r="B200" s="68">
        <v>0.17</v>
      </c>
      <c r="C200" s="68">
        <v>1470</v>
      </c>
      <c r="D200" s="68">
        <v>9100</v>
      </c>
      <c r="E200" s="68" t="str">
        <f t="shared" si="3"/>
        <v>910</v>
      </c>
      <c r="F200" s="69" t="s">
        <v>4199</v>
      </c>
    </row>
    <row r="201" spans="1:6" x14ac:dyDescent="0.2">
      <c r="A201" s="68">
        <v>200</v>
      </c>
      <c r="B201" s="68">
        <v>0.17</v>
      </c>
      <c r="C201" s="68">
        <v>461</v>
      </c>
      <c r="D201" s="68">
        <v>2521</v>
      </c>
      <c r="E201" s="68" t="str">
        <f t="shared" si="3"/>
        <v>252</v>
      </c>
      <c r="F201" s="69">
        <v>852</v>
      </c>
    </row>
    <row r="202" spans="1:6" x14ac:dyDescent="0.2">
      <c r="A202" s="68">
        <v>201</v>
      </c>
      <c r="B202" s="68">
        <v>0.18</v>
      </c>
      <c r="C202" s="68">
        <v>231</v>
      </c>
      <c r="D202" s="68">
        <v>2733</v>
      </c>
      <c r="E202" s="68" t="str">
        <f t="shared" si="3"/>
        <v>273</v>
      </c>
      <c r="F202" s="69">
        <v>713</v>
      </c>
    </row>
    <row r="203" spans="1:6" x14ac:dyDescent="0.2">
      <c r="A203" s="68">
        <v>202</v>
      </c>
      <c r="B203" s="68">
        <v>0.19</v>
      </c>
      <c r="C203" s="68">
        <v>1469</v>
      </c>
      <c r="D203" s="68">
        <v>7749</v>
      </c>
      <c r="E203" s="68" t="str">
        <f t="shared" si="3"/>
        <v>774</v>
      </c>
      <c r="F203" s="69">
        <v>311</v>
      </c>
    </row>
    <row r="204" spans="1:6" x14ac:dyDescent="0.2">
      <c r="A204" s="68">
        <v>203</v>
      </c>
      <c r="B204" s="68">
        <v>0.2</v>
      </c>
      <c r="C204" s="68">
        <v>1429</v>
      </c>
      <c r="D204" s="68">
        <v>7729</v>
      </c>
      <c r="E204" s="68" t="str">
        <f t="shared" si="3"/>
        <v>772</v>
      </c>
      <c r="F204" s="69">
        <v>421</v>
      </c>
    </row>
    <row r="205" spans="1:6" x14ac:dyDescent="0.2">
      <c r="A205" s="68">
        <v>204</v>
      </c>
      <c r="B205" s="68">
        <v>0.2</v>
      </c>
      <c r="C205" s="68">
        <v>911</v>
      </c>
      <c r="D205" s="68">
        <v>2371</v>
      </c>
      <c r="E205" s="68" t="str">
        <f t="shared" si="3"/>
        <v>237</v>
      </c>
      <c r="F205" s="69">
        <v>511</v>
      </c>
    </row>
    <row r="206" spans="1:6" x14ac:dyDescent="0.2">
      <c r="A206" s="68">
        <v>205</v>
      </c>
      <c r="B206" s="68">
        <v>0.21</v>
      </c>
      <c r="C206" s="68">
        <v>421</v>
      </c>
      <c r="D206" s="68">
        <v>2591</v>
      </c>
      <c r="E206" s="68" t="str">
        <f t="shared" si="3"/>
        <v>259</v>
      </c>
      <c r="F206" s="69">
        <v>856</v>
      </c>
    </row>
    <row r="207" spans="1:6" x14ac:dyDescent="0.2">
      <c r="A207" s="68">
        <v>206</v>
      </c>
      <c r="B207" s="68">
        <v>0.21</v>
      </c>
      <c r="C207" s="68">
        <v>432</v>
      </c>
      <c r="D207" s="68">
        <v>2111</v>
      </c>
      <c r="E207" s="68" t="str">
        <f t="shared" si="3"/>
        <v>211</v>
      </c>
      <c r="F207" s="69">
        <v>701</v>
      </c>
    </row>
    <row r="208" spans="1:6" x14ac:dyDescent="0.2">
      <c r="A208" s="68">
        <v>207</v>
      </c>
      <c r="B208" s="68">
        <v>0.21</v>
      </c>
      <c r="C208" s="68">
        <v>1223</v>
      </c>
      <c r="D208" s="68">
        <v>4233</v>
      </c>
      <c r="E208" s="68" t="str">
        <f t="shared" si="3"/>
        <v>423</v>
      </c>
      <c r="F208" s="69">
        <v>969</v>
      </c>
    </row>
    <row r="209" spans="1:6" x14ac:dyDescent="0.2">
      <c r="A209" s="68">
        <v>208</v>
      </c>
      <c r="B209" s="68">
        <v>0.21</v>
      </c>
      <c r="C209" s="68">
        <v>2023</v>
      </c>
      <c r="D209" s="68">
        <v>2226</v>
      </c>
      <c r="E209" s="68" t="str">
        <f t="shared" si="3"/>
        <v>222</v>
      </c>
      <c r="F209" s="69">
        <v>582</v>
      </c>
    </row>
    <row r="210" spans="1:6" x14ac:dyDescent="0.2">
      <c r="A210" s="68">
        <v>209</v>
      </c>
      <c r="B210" s="68">
        <v>0.21</v>
      </c>
      <c r="C210" s="68">
        <v>313</v>
      </c>
      <c r="D210" s="68">
        <v>2723</v>
      </c>
      <c r="E210" s="68" t="str">
        <f t="shared" si="3"/>
        <v>272</v>
      </c>
      <c r="F210" s="69">
        <v>662</v>
      </c>
    </row>
    <row r="211" spans="1:6" x14ac:dyDescent="0.2">
      <c r="A211" s="68">
        <v>210</v>
      </c>
      <c r="B211" s="68">
        <v>0.21</v>
      </c>
      <c r="C211" s="68">
        <v>882</v>
      </c>
      <c r="D211" s="68">
        <v>2899</v>
      </c>
      <c r="E211" s="68" t="str">
        <f t="shared" si="3"/>
        <v>289</v>
      </c>
      <c r="F211" s="69">
        <v>902</v>
      </c>
    </row>
    <row r="212" spans="1:6" x14ac:dyDescent="0.2">
      <c r="A212" s="68">
        <v>211</v>
      </c>
      <c r="B212" s="68">
        <v>0.21</v>
      </c>
      <c r="C212" s="68">
        <v>182</v>
      </c>
      <c r="D212" s="68">
        <v>1521</v>
      </c>
      <c r="E212" s="68" t="str">
        <f t="shared" si="3"/>
        <v>152</v>
      </c>
      <c r="F212" s="69">
        <v>551</v>
      </c>
    </row>
    <row r="213" spans="1:6" x14ac:dyDescent="0.2">
      <c r="A213" s="68">
        <v>212</v>
      </c>
      <c r="B213" s="68">
        <v>0.22</v>
      </c>
      <c r="E213" s="68" t="str">
        <f t="shared" si="3"/>
        <v/>
      </c>
    </row>
    <row r="214" spans="1:6" x14ac:dyDescent="0.2">
      <c r="A214" s="68">
        <v>213</v>
      </c>
      <c r="B214" s="68">
        <v>0.22</v>
      </c>
      <c r="C214" s="68">
        <v>431</v>
      </c>
      <c r="D214" s="68">
        <v>2112</v>
      </c>
      <c r="E214" s="68" t="str">
        <f t="shared" si="3"/>
        <v>211</v>
      </c>
      <c r="F214" s="69">
        <v>701</v>
      </c>
    </row>
    <row r="215" spans="1:6" x14ac:dyDescent="0.2">
      <c r="A215" s="68">
        <v>214</v>
      </c>
      <c r="B215" s="68">
        <v>0.22</v>
      </c>
      <c r="C215" s="68">
        <v>2011</v>
      </c>
      <c r="D215" s="68">
        <v>2211</v>
      </c>
      <c r="E215" s="68" t="str">
        <f t="shared" si="3"/>
        <v>221</v>
      </c>
      <c r="F215" s="69">
        <v>263</v>
      </c>
    </row>
    <row r="216" spans="1:6" x14ac:dyDescent="0.2">
      <c r="A216" s="68">
        <v>215</v>
      </c>
      <c r="B216" s="68">
        <v>0.23</v>
      </c>
      <c r="C216" s="68">
        <v>233</v>
      </c>
      <c r="D216" s="68">
        <v>2734</v>
      </c>
      <c r="E216" s="68" t="str">
        <f t="shared" si="3"/>
        <v>273</v>
      </c>
      <c r="F216" s="69">
        <v>714</v>
      </c>
    </row>
    <row r="217" spans="1:6" x14ac:dyDescent="0.2">
      <c r="A217" s="68">
        <v>216</v>
      </c>
      <c r="B217" s="68">
        <v>0.23</v>
      </c>
      <c r="C217" s="68">
        <v>1511</v>
      </c>
      <c r="D217" s="68">
        <v>2353</v>
      </c>
      <c r="E217" s="68" t="str">
        <f t="shared" si="3"/>
        <v>235</v>
      </c>
      <c r="F217" s="69">
        <v>715</v>
      </c>
    </row>
    <row r="218" spans="1:6" x14ac:dyDescent="0.2">
      <c r="A218" s="68">
        <v>217</v>
      </c>
      <c r="B218" s="68">
        <v>0.23</v>
      </c>
      <c r="C218" s="68">
        <v>311</v>
      </c>
      <c r="D218" s="68">
        <v>2721</v>
      </c>
      <c r="E218" s="68" t="str">
        <f t="shared" si="3"/>
        <v>272</v>
      </c>
      <c r="F218" s="69">
        <v>661</v>
      </c>
    </row>
    <row r="219" spans="1:6" x14ac:dyDescent="0.2">
      <c r="A219" s="68">
        <v>218</v>
      </c>
      <c r="B219" s="68">
        <v>0.23</v>
      </c>
      <c r="C219" s="68">
        <v>662</v>
      </c>
      <c r="D219" s="68">
        <v>2452</v>
      </c>
      <c r="E219" s="68" t="str">
        <f t="shared" si="3"/>
        <v>245</v>
      </c>
      <c r="F219" s="69">
        <v>861</v>
      </c>
    </row>
    <row r="220" spans="1:6" x14ac:dyDescent="0.2">
      <c r="A220" s="68">
        <v>219</v>
      </c>
      <c r="B220" s="68">
        <v>0.23</v>
      </c>
      <c r="C220" s="68">
        <v>661</v>
      </c>
      <c r="D220" s="68">
        <v>2451</v>
      </c>
      <c r="E220" s="68" t="str">
        <f t="shared" si="3"/>
        <v>245</v>
      </c>
      <c r="F220" s="69">
        <v>861</v>
      </c>
    </row>
    <row r="221" spans="1:6" x14ac:dyDescent="0.2">
      <c r="A221" s="68">
        <v>220</v>
      </c>
      <c r="B221" s="68">
        <v>0.24</v>
      </c>
      <c r="C221" s="68">
        <v>881</v>
      </c>
      <c r="D221" s="68">
        <v>2891</v>
      </c>
      <c r="E221" s="68" t="str">
        <f t="shared" si="3"/>
        <v>289</v>
      </c>
      <c r="F221" s="69">
        <v>739</v>
      </c>
    </row>
    <row r="222" spans="1:6" x14ac:dyDescent="0.2">
      <c r="A222" s="68">
        <v>221</v>
      </c>
      <c r="B222" s="68">
        <v>0.24</v>
      </c>
      <c r="C222" s="68">
        <v>1412</v>
      </c>
      <c r="D222" s="68">
        <v>2312</v>
      </c>
      <c r="E222" s="68" t="str">
        <f t="shared" si="3"/>
        <v>231</v>
      </c>
      <c r="F222" s="69">
        <v>721</v>
      </c>
    </row>
    <row r="223" spans="1:6" x14ac:dyDescent="0.2">
      <c r="A223" s="68">
        <v>222</v>
      </c>
      <c r="B223" s="68">
        <v>0.25</v>
      </c>
      <c r="C223" s="68">
        <v>442</v>
      </c>
      <c r="D223" s="68">
        <v>2122</v>
      </c>
      <c r="E223" s="68" t="str">
        <f t="shared" si="3"/>
        <v>212</v>
      </c>
      <c r="F223" s="69">
        <v>702</v>
      </c>
    </row>
    <row r="224" spans="1:6" x14ac:dyDescent="0.2">
      <c r="A224" s="68">
        <v>223</v>
      </c>
      <c r="B224" s="68">
        <v>0.25</v>
      </c>
      <c r="C224" s="68">
        <v>2224</v>
      </c>
      <c r="D224" s="68">
        <v>2361</v>
      </c>
      <c r="E224" s="68" t="str">
        <f t="shared" si="3"/>
        <v>236</v>
      </c>
      <c r="F224" s="69">
        <v>856</v>
      </c>
    </row>
    <row r="225" spans="1:6" x14ac:dyDescent="0.2">
      <c r="A225" s="68">
        <v>224</v>
      </c>
      <c r="B225" s="68">
        <v>0.25</v>
      </c>
      <c r="C225" s="68">
        <v>533</v>
      </c>
      <c r="D225" s="68">
        <v>4113</v>
      </c>
      <c r="E225" s="68" t="str">
        <f t="shared" si="3"/>
        <v>411</v>
      </c>
      <c r="F225" s="69">
        <v>844</v>
      </c>
    </row>
    <row r="226" spans="1:6" x14ac:dyDescent="0.2">
      <c r="A226" s="68">
        <v>225</v>
      </c>
      <c r="B226" s="68">
        <v>0.25</v>
      </c>
      <c r="C226" s="68">
        <v>2211</v>
      </c>
      <c r="D226" s="68">
        <v>2341</v>
      </c>
      <c r="E226" s="68" t="str">
        <f t="shared" si="3"/>
        <v>234</v>
      </c>
      <c r="F226" s="69">
        <v>701</v>
      </c>
    </row>
    <row r="227" spans="1:6" x14ac:dyDescent="0.2">
      <c r="A227" s="68">
        <v>226</v>
      </c>
      <c r="B227" s="68">
        <v>0.25</v>
      </c>
      <c r="E227" s="68" t="str">
        <f t="shared" si="3"/>
        <v/>
      </c>
    </row>
    <row r="228" spans="1:6" x14ac:dyDescent="0.2">
      <c r="A228" s="68">
        <v>227</v>
      </c>
      <c r="B228" s="68">
        <v>0.25</v>
      </c>
      <c r="C228" s="68">
        <v>939</v>
      </c>
      <c r="D228" s="68">
        <v>8739</v>
      </c>
      <c r="E228" s="68" t="str">
        <f t="shared" si="3"/>
        <v>873</v>
      </c>
      <c r="F228" s="69">
        <v>869</v>
      </c>
    </row>
    <row r="229" spans="1:6" x14ac:dyDescent="0.2">
      <c r="A229" s="68">
        <v>228</v>
      </c>
      <c r="B229" s="68">
        <v>0.25</v>
      </c>
      <c r="C229" s="68">
        <v>1011</v>
      </c>
      <c r="D229" s="68">
        <v>2743</v>
      </c>
      <c r="E229" s="68" t="str">
        <f t="shared" si="3"/>
        <v>274</v>
      </c>
      <c r="F229" s="69" t="s">
        <v>4205</v>
      </c>
    </row>
    <row r="230" spans="1:6" x14ac:dyDescent="0.2">
      <c r="A230" s="68">
        <v>229</v>
      </c>
      <c r="B230" s="68">
        <v>0.26</v>
      </c>
      <c r="C230" s="68">
        <v>461</v>
      </c>
      <c r="D230" s="68">
        <v>2521</v>
      </c>
      <c r="E230" s="68" t="str">
        <f t="shared" si="3"/>
        <v>252</v>
      </c>
      <c r="F230" s="69">
        <v>852</v>
      </c>
    </row>
    <row r="231" spans="1:6" x14ac:dyDescent="0.2">
      <c r="A231" s="68">
        <v>230</v>
      </c>
      <c r="B231" s="68">
        <v>0.27</v>
      </c>
      <c r="C231" s="68">
        <v>912</v>
      </c>
      <c r="D231" s="68">
        <v>2372</v>
      </c>
      <c r="E231" s="68" t="str">
        <f t="shared" si="3"/>
        <v>237</v>
      </c>
      <c r="F231" s="69">
        <v>529</v>
      </c>
    </row>
    <row r="232" spans="1:6" x14ac:dyDescent="0.2">
      <c r="A232" s="68">
        <v>231</v>
      </c>
      <c r="B232" s="68">
        <v>0.27</v>
      </c>
      <c r="C232" s="68">
        <v>651</v>
      </c>
      <c r="D232" s="68">
        <v>2456</v>
      </c>
      <c r="E232" s="68" t="str">
        <f t="shared" si="3"/>
        <v>245</v>
      </c>
      <c r="F232" s="69">
        <v>869</v>
      </c>
    </row>
    <row r="233" spans="1:6" x14ac:dyDescent="0.2">
      <c r="A233" s="68">
        <v>232</v>
      </c>
      <c r="B233" s="68">
        <v>0.27</v>
      </c>
      <c r="C233" s="68">
        <v>1511</v>
      </c>
      <c r="D233" s="68">
        <v>2353</v>
      </c>
      <c r="E233" s="68" t="str">
        <f t="shared" si="3"/>
        <v>235</v>
      </c>
      <c r="F233" s="69">
        <v>271</v>
      </c>
    </row>
    <row r="234" spans="1:6" x14ac:dyDescent="0.2">
      <c r="A234" s="68">
        <v>233</v>
      </c>
      <c r="B234" s="68">
        <v>0.28000000000000003</v>
      </c>
      <c r="C234" s="68">
        <v>171</v>
      </c>
      <c r="D234" s="68">
        <v>1511</v>
      </c>
      <c r="E234" s="68" t="str">
        <f t="shared" si="3"/>
        <v>151</v>
      </c>
      <c r="F234" s="69">
        <v>471</v>
      </c>
    </row>
    <row r="235" spans="1:6" x14ac:dyDescent="0.2">
      <c r="A235" s="68">
        <v>234</v>
      </c>
      <c r="B235" s="68">
        <v>0.28000000000000003</v>
      </c>
      <c r="C235" s="68">
        <v>1272</v>
      </c>
      <c r="D235" s="68">
        <v>2862</v>
      </c>
      <c r="E235" s="68" t="str">
        <f t="shared" si="3"/>
        <v>286</v>
      </c>
      <c r="F235" s="69">
        <v>911</v>
      </c>
    </row>
    <row r="236" spans="1:6" x14ac:dyDescent="0.2">
      <c r="A236" s="68">
        <v>235</v>
      </c>
      <c r="B236" s="68">
        <v>0.28000000000000003</v>
      </c>
      <c r="C236" s="68">
        <v>182</v>
      </c>
      <c r="D236" s="68">
        <v>1521</v>
      </c>
      <c r="E236" s="68" t="str">
        <f t="shared" si="3"/>
        <v>152</v>
      </c>
      <c r="F236" s="69">
        <v>912</v>
      </c>
    </row>
    <row r="237" spans="1:6" x14ac:dyDescent="0.2">
      <c r="A237" s="68">
        <v>236</v>
      </c>
      <c r="B237" s="68">
        <v>0.28999999999999998</v>
      </c>
      <c r="C237" s="68">
        <v>1213</v>
      </c>
      <c r="D237" s="68">
        <v>4223</v>
      </c>
      <c r="E237" s="68" t="str">
        <f t="shared" si="3"/>
        <v>422</v>
      </c>
      <c r="F237" s="69">
        <v>961</v>
      </c>
    </row>
    <row r="238" spans="1:6" x14ac:dyDescent="0.2">
      <c r="A238" s="68">
        <v>237</v>
      </c>
      <c r="B238" s="68">
        <v>0.28999999999999998</v>
      </c>
      <c r="C238" s="68">
        <v>1012</v>
      </c>
      <c r="D238" s="68">
        <v>2742</v>
      </c>
      <c r="E238" s="68" t="str">
        <f t="shared" si="3"/>
        <v>274</v>
      </c>
      <c r="F238" s="69">
        <v>461</v>
      </c>
    </row>
    <row r="239" spans="1:6" x14ac:dyDescent="0.2">
      <c r="A239" s="68">
        <v>238</v>
      </c>
      <c r="B239" s="68">
        <v>0.3</v>
      </c>
      <c r="C239" s="68">
        <v>432</v>
      </c>
      <c r="D239" s="68">
        <v>2111</v>
      </c>
      <c r="E239" s="68" t="str">
        <f t="shared" si="3"/>
        <v>211</v>
      </c>
      <c r="F239" s="69">
        <v>701</v>
      </c>
    </row>
    <row r="240" spans="1:6" x14ac:dyDescent="0.2">
      <c r="A240" s="68">
        <v>239</v>
      </c>
      <c r="B240" s="68">
        <v>0.3</v>
      </c>
      <c r="C240" s="68">
        <v>689</v>
      </c>
      <c r="D240" s="68">
        <v>4219</v>
      </c>
      <c r="E240" s="68" t="str">
        <f t="shared" si="3"/>
        <v>421</v>
      </c>
      <c r="F240" s="69">
        <v>861</v>
      </c>
    </row>
    <row r="241" spans="1:6" x14ac:dyDescent="0.2">
      <c r="A241" s="68">
        <v>240</v>
      </c>
      <c r="B241" s="68">
        <v>0.3</v>
      </c>
      <c r="C241" s="68">
        <v>432</v>
      </c>
      <c r="D241" s="68">
        <v>2111</v>
      </c>
      <c r="E241" s="68" t="str">
        <f t="shared" si="3"/>
        <v>211</v>
      </c>
      <c r="F241" s="69">
        <v>701</v>
      </c>
    </row>
    <row r="242" spans="1:6" x14ac:dyDescent="0.2">
      <c r="A242" s="68">
        <v>241</v>
      </c>
      <c r="B242" s="68">
        <v>0.3</v>
      </c>
      <c r="C242" s="68">
        <v>1311</v>
      </c>
      <c r="D242" s="68">
        <v>4411</v>
      </c>
      <c r="E242" s="68" t="str">
        <f t="shared" si="3"/>
        <v>441</v>
      </c>
      <c r="F242" s="69">
        <v>561</v>
      </c>
    </row>
    <row r="243" spans="1:6" x14ac:dyDescent="0.2">
      <c r="A243" s="68">
        <v>242</v>
      </c>
      <c r="B243" s="68">
        <v>0.31</v>
      </c>
      <c r="C243" s="68">
        <v>242</v>
      </c>
      <c r="D243" s="68">
        <v>3122</v>
      </c>
      <c r="E243" s="68" t="str">
        <f t="shared" si="3"/>
        <v>312</v>
      </c>
      <c r="F243" s="69">
        <v>715</v>
      </c>
    </row>
    <row r="244" spans="1:6" x14ac:dyDescent="0.2">
      <c r="A244" s="68">
        <v>243</v>
      </c>
      <c r="B244" s="68">
        <v>0.31</v>
      </c>
      <c r="E244" s="68" t="str">
        <f t="shared" si="3"/>
        <v/>
      </c>
    </row>
    <row r="245" spans="1:6" x14ac:dyDescent="0.2">
      <c r="A245" s="68">
        <v>244</v>
      </c>
      <c r="B245" s="68">
        <v>0.31</v>
      </c>
      <c r="C245" s="68">
        <v>861</v>
      </c>
      <c r="D245" s="68">
        <v>2831</v>
      </c>
      <c r="E245" s="68" t="str">
        <f t="shared" si="3"/>
        <v>283</v>
      </c>
      <c r="F245" s="69">
        <v>591</v>
      </c>
    </row>
    <row r="246" spans="1:6" x14ac:dyDescent="0.2">
      <c r="A246" s="68">
        <v>245</v>
      </c>
      <c r="B246" s="68">
        <v>0.33</v>
      </c>
      <c r="C246" s="68">
        <v>319</v>
      </c>
      <c r="D246" s="68">
        <v>2729</v>
      </c>
      <c r="E246" s="68" t="str">
        <f t="shared" si="3"/>
        <v>272</v>
      </c>
      <c r="F246" s="69">
        <v>661</v>
      </c>
    </row>
    <row r="247" spans="1:6" x14ac:dyDescent="0.2">
      <c r="A247" s="68">
        <v>246</v>
      </c>
      <c r="B247" s="68">
        <v>0.34</v>
      </c>
      <c r="C247" s="68">
        <v>531</v>
      </c>
      <c r="D247" s="68">
        <v>4111</v>
      </c>
      <c r="E247" s="68" t="str">
        <f t="shared" si="3"/>
        <v>411</v>
      </c>
      <c r="F247" s="69">
        <v>844</v>
      </c>
    </row>
    <row r="248" spans="1:6" x14ac:dyDescent="0.2">
      <c r="A248" s="68">
        <v>247</v>
      </c>
      <c r="B248" s="68">
        <v>0.34</v>
      </c>
      <c r="C248" s="68">
        <v>641</v>
      </c>
      <c r="D248" s="68">
        <v>2430</v>
      </c>
      <c r="E248" s="68" t="str">
        <f t="shared" si="3"/>
        <v>243</v>
      </c>
      <c r="F248" s="69">
        <v>861</v>
      </c>
    </row>
    <row r="249" spans="1:6" x14ac:dyDescent="0.2">
      <c r="A249" s="68">
        <v>248</v>
      </c>
      <c r="B249" s="68">
        <v>0.34</v>
      </c>
      <c r="C249" s="68">
        <v>662</v>
      </c>
      <c r="D249" s="68">
        <v>2452</v>
      </c>
      <c r="E249" s="68" t="str">
        <f t="shared" si="3"/>
        <v>245</v>
      </c>
      <c r="F249" s="69">
        <v>861</v>
      </c>
    </row>
    <row r="250" spans="1:6" x14ac:dyDescent="0.2">
      <c r="A250" s="68">
        <v>249</v>
      </c>
      <c r="B250" s="68">
        <v>0.35</v>
      </c>
      <c r="C250" s="68">
        <v>1442</v>
      </c>
      <c r="D250" s="68">
        <v>7922</v>
      </c>
      <c r="E250" s="68" t="str">
        <f t="shared" si="3"/>
        <v>792</v>
      </c>
      <c r="F250" s="69">
        <v>412</v>
      </c>
    </row>
    <row r="251" spans="1:6" x14ac:dyDescent="0.2">
      <c r="A251" s="68">
        <v>250</v>
      </c>
      <c r="B251" s="68">
        <v>0.35</v>
      </c>
      <c r="C251" s="68">
        <v>1241</v>
      </c>
      <c r="D251" s="68">
        <v>4311</v>
      </c>
      <c r="E251" s="68" t="str">
        <f t="shared" si="3"/>
        <v>431</v>
      </c>
      <c r="F251" s="69">
        <v>511</v>
      </c>
    </row>
    <row r="252" spans="1:6" x14ac:dyDescent="0.2">
      <c r="A252" s="68">
        <v>251</v>
      </c>
      <c r="B252" s="68">
        <v>0.35</v>
      </c>
      <c r="C252" s="68">
        <v>662</v>
      </c>
      <c r="D252" s="68">
        <v>2452</v>
      </c>
      <c r="E252" s="68" t="str">
        <f t="shared" si="3"/>
        <v>245</v>
      </c>
      <c r="F252" s="69">
        <v>861</v>
      </c>
    </row>
    <row r="253" spans="1:6" x14ac:dyDescent="0.2">
      <c r="A253" s="68">
        <v>252</v>
      </c>
      <c r="B253" s="68">
        <v>0.36</v>
      </c>
      <c r="C253" s="68">
        <v>513</v>
      </c>
      <c r="D253" s="68">
        <v>2613</v>
      </c>
      <c r="E253" s="68" t="str">
        <f t="shared" si="3"/>
        <v>261</v>
      </c>
      <c r="F253" s="69">
        <v>844</v>
      </c>
    </row>
    <row r="254" spans="1:6" x14ac:dyDescent="0.2">
      <c r="A254" s="68">
        <v>253</v>
      </c>
      <c r="B254" s="68">
        <v>0.36</v>
      </c>
      <c r="C254" s="68">
        <v>2021</v>
      </c>
      <c r="D254" s="68">
        <v>2221</v>
      </c>
      <c r="E254" s="68" t="str">
        <f t="shared" si="3"/>
        <v>222</v>
      </c>
      <c r="F254" s="69">
        <v>582</v>
      </c>
    </row>
    <row r="255" spans="1:6" x14ac:dyDescent="0.2">
      <c r="A255" s="68">
        <v>254</v>
      </c>
      <c r="B255" s="68">
        <v>0.36</v>
      </c>
      <c r="C255" s="68">
        <v>2063</v>
      </c>
      <c r="D255" s="68">
        <v>7802</v>
      </c>
      <c r="E255" s="68" t="str">
        <f t="shared" si="3"/>
        <v>780</v>
      </c>
      <c r="F255" s="69">
        <v>951</v>
      </c>
    </row>
    <row r="256" spans="1:6" x14ac:dyDescent="0.2">
      <c r="A256" s="68">
        <v>255</v>
      </c>
      <c r="B256" s="68">
        <v>0.37</v>
      </c>
      <c r="C256" s="68">
        <v>1661</v>
      </c>
      <c r="D256" s="68">
        <v>8414</v>
      </c>
      <c r="E256" s="68" t="str">
        <f t="shared" si="3"/>
        <v>841</v>
      </c>
      <c r="F256" s="69">
        <v>241</v>
      </c>
    </row>
    <row r="257" spans="1:6" x14ac:dyDescent="0.2">
      <c r="A257" s="68">
        <v>256</v>
      </c>
      <c r="B257" s="68">
        <v>0.37</v>
      </c>
      <c r="C257" s="68">
        <v>1131</v>
      </c>
      <c r="D257" s="68">
        <v>9411</v>
      </c>
      <c r="E257" s="68" t="str">
        <f t="shared" si="3"/>
        <v>941</v>
      </c>
      <c r="F257" s="69">
        <v>952</v>
      </c>
    </row>
    <row r="258" spans="1:6" x14ac:dyDescent="0.2">
      <c r="A258" s="68">
        <v>257</v>
      </c>
      <c r="B258" s="68">
        <v>0.37</v>
      </c>
      <c r="C258" s="68">
        <v>1223</v>
      </c>
      <c r="D258" s="68">
        <v>4233</v>
      </c>
      <c r="E258" s="68" t="str">
        <f t="shared" ref="E258:E321" si="4">LEFT(D258,3)</f>
        <v>423</v>
      </c>
      <c r="F258" s="69">
        <v>969</v>
      </c>
    </row>
    <row r="259" spans="1:6" x14ac:dyDescent="0.2">
      <c r="A259" s="68">
        <v>258</v>
      </c>
      <c r="B259" s="68">
        <v>0.37</v>
      </c>
      <c r="C259" s="68">
        <v>1469</v>
      </c>
      <c r="D259" s="68">
        <v>8849</v>
      </c>
      <c r="E259" s="68" t="str">
        <f t="shared" si="4"/>
        <v>884</v>
      </c>
      <c r="F259" s="69" t="s">
        <v>4204</v>
      </c>
    </row>
    <row r="260" spans="1:6" x14ac:dyDescent="0.2">
      <c r="A260" s="68">
        <v>259</v>
      </c>
      <c r="B260" s="68">
        <v>0.37</v>
      </c>
      <c r="C260" s="68">
        <v>862</v>
      </c>
      <c r="D260" s="68">
        <v>2832</v>
      </c>
      <c r="E260" s="68" t="str">
        <f t="shared" si="4"/>
        <v>283</v>
      </c>
      <c r="F260" s="69">
        <v>901</v>
      </c>
    </row>
    <row r="261" spans="1:6" x14ac:dyDescent="0.2">
      <c r="A261" s="68">
        <v>260</v>
      </c>
      <c r="B261" s="68">
        <v>0.37</v>
      </c>
      <c r="C261" s="68">
        <v>940</v>
      </c>
      <c r="D261" s="68">
        <v>8740</v>
      </c>
      <c r="E261" s="68" t="str">
        <f t="shared" si="4"/>
        <v>874</v>
      </c>
      <c r="F261" s="69">
        <v>51</v>
      </c>
    </row>
    <row r="262" spans="1:6" x14ac:dyDescent="0.2">
      <c r="A262" s="68">
        <v>261</v>
      </c>
      <c r="B262" s="68">
        <v>0.38</v>
      </c>
      <c r="C262" s="68">
        <v>1940</v>
      </c>
      <c r="D262" s="68">
        <v>8610</v>
      </c>
      <c r="E262" s="68" t="str">
        <f t="shared" si="4"/>
        <v>861</v>
      </c>
      <c r="F262" s="69">
        <v>351</v>
      </c>
    </row>
    <row r="263" spans="1:6" x14ac:dyDescent="0.2">
      <c r="A263" s="68">
        <v>262</v>
      </c>
      <c r="B263" s="68">
        <v>0.38</v>
      </c>
      <c r="C263" s="68">
        <v>224</v>
      </c>
      <c r="D263" s="68">
        <v>2741</v>
      </c>
      <c r="E263" s="68" t="str">
        <f t="shared" si="4"/>
        <v>274</v>
      </c>
      <c r="F263" s="69">
        <v>759</v>
      </c>
    </row>
    <row r="264" spans="1:6" x14ac:dyDescent="0.2">
      <c r="A264" s="68">
        <v>263</v>
      </c>
      <c r="B264" s="68">
        <v>0.38</v>
      </c>
      <c r="C264" s="68">
        <v>1511</v>
      </c>
      <c r="D264" s="68">
        <v>2353</v>
      </c>
      <c r="E264" s="68" t="str">
        <f t="shared" si="4"/>
        <v>235</v>
      </c>
      <c r="F264" s="69">
        <v>701</v>
      </c>
    </row>
    <row r="265" spans="1:6" x14ac:dyDescent="0.2">
      <c r="A265" s="68">
        <v>264</v>
      </c>
      <c r="B265" s="68">
        <v>0.38</v>
      </c>
      <c r="C265" s="68">
        <v>2290</v>
      </c>
      <c r="D265" s="68">
        <v>9300</v>
      </c>
      <c r="E265" s="68" t="str">
        <f t="shared" si="4"/>
        <v>930</v>
      </c>
      <c r="F265" s="69">
        <v>759</v>
      </c>
    </row>
    <row r="266" spans="1:6" x14ac:dyDescent="0.2">
      <c r="A266" s="68">
        <v>265</v>
      </c>
      <c r="B266" s="68">
        <v>0.38</v>
      </c>
      <c r="C266" s="68">
        <v>813</v>
      </c>
      <c r="D266" s="68">
        <v>2813</v>
      </c>
      <c r="E266" s="68" t="str">
        <f t="shared" si="4"/>
        <v>281</v>
      </c>
      <c r="F266" s="69">
        <v>739</v>
      </c>
    </row>
    <row r="267" spans="1:6" x14ac:dyDescent="0.2">
      <c r="A267" s="68">
        <v>266</v>
      </c>
      <c r="B267" s="68">
        <v>0.39</v>
      </c>
      <c r="C267" s="68">
        <v>689</v>
      </c>
      <c r="D267" s="68">
        <v>4219</v>
      </c>
      <c r="E267" s="68" t="str">
        <f t="shared" si="4"/>
        <v>421</v>
      </c>
      <c r="F267" s="69">
        <v>869</v>
      </c>
    </row>
    <row r="268" spans="1:6" x14ac:dyDescent="0.2">
      <c r="A268" s="68">
        <v>267</v>
      </c>
      <c r="B268" s="68">
        <v>0.39</v>
      </c>
      <c r="C268" s="68">
        <v>1869</v>
      </c>
      <c r="D268" s="68">
        <v>8229</v>
      </c>
      <c r="E268" s="68" t="str">
        <f t="shared" si="4"/>
        <v>822</v>
      </c>
      <c r="F268" s="69">
        <v>139</v>
      </c>
    </row>
    <row r="269" spans="1:6" x14ac:dyDescent="0.2">
      <c r="A269" s="68">
        <v>268</v>
      </c>
      <c r="B269" s="68">
        <v>0.39</v>
      </c>
      <c r="C269" s="68">
        <v>1522</v>
      </c>
      <c r="D269" s="68">
        <v>7532</v>
      </c>
      <c r="E269" s="68" t="str">
        <f t="shared" si="4"/>
        <v>753</v>
      </c>
      <c r="F269" s="69">
        <v>422</v>
      </c>
    </row>
    <row r="270" spans="1:6" x14ac:dyDescent="0.2">
      <c r="A270" s="68">
        <v>269</v>
      </c>
      <c r="B270" s="68">
        <v>0.39</v>
      </c>
      <c r="C270" s="68">
        <v>182</v>
      </c>
      <c r="D270" s="68">
        <v>1521</v>
      </c>
      <c r="E270" s="68" t="str">
        <f t="shared" si="4"/>
        <v>152</v>
      </c>
      <c r="F270" s="69">
        <v>912</v>
      </c>
    </row>
    <row r="271" spans="1:6" x14ac:dyDescent="0.2">
      <c r="A271" s="68">
        <v>270</v>
      </c>
      <c r="B271" s="68">
        <v>0.39</v>
      </c>
      <c r="C271" s="68">
        <v>461</v>
      </c>
      <c r="D271" s="68">
        <v>2521</v>
      </c>
      <c r="E271" s="68" t="str">
        <f t="shared" si="4"/>
        <v>252</v>
      </c>
      <c r="F271" s="69">
        <v>852</v>
      </c>
    </row>
    <row r="272" spans="1:6" x14ac:dyDescent="0.2">
      <c r="A272" s="68">
        <v>271</v>
      </c>
      <c r="B272" s="68">
        <v>0.4</v>
      </c>
      <c r="C272" s="68">
        <v>511</v>
      </c>
      <c r="D272" s="68">
        <v>2611</v>
      </c>
      <c r="E272" s="68" t="str">
        <f t="shared" si="4"/>
        <v>261</v>
      </c>
      <c r="F272" s="69">
        <v>844</v>
      </c>
    </row>
    <row r="273" spans="1:6" x14ac:dyDescent="0.2">
      <c r="A273" s="68">
        <v>272</v>
      </c>
      <c r="B273" s="68">
        <v>0.4</v>
      </c>
      <c r="C273" s="68">
        <v>1450</v>
      </c>
      <c r="D273" s="68">
        <v>8750</v>
      </c>
      <c r="E273" s="68" t="str">
        <f t="shared" si="4"/>
        <v>875</v>
      </c>
      <c r="F273" s="69">
        <v>425</v>
      </c>
    </row>
    <row r="274" spans="1:6" x14ac:dyDescent="0.2">
      <c r="A274" s="68">
        <v>273</v>
      </c>
      <c r="B274" s="68">
        <v>0.4</v>
      </c>
      <c r="C274" s="68">
        <v>689</v>
      </c>
      <c r="D274" s="68">
        <v>4219</v>
      </c>
      <c r="E274" s="68" t="str">
        <f t="shared" si="4"/>
        <v>421</v>
      </c>
      <c r="F274" s="69">
        <v>869</v>
      </c>
    </row>
    <row r="275" spans="1:6" x14ac:dyDescent="0.2">
      <c r="A275" s="68">
        <v>274</v>
      </c>
      <c r="B275" s="68">
        <v>0.41</v>
      </c>
      <c r="C275" s="68">
        <v>2350</v>
      </c>
      <c r="D275" s="68">
        <v>9910</v>
      </c>
      <c r="E275" s="68" t="str">
        <f t="shared" si="4"/>
        <v>991</v>
      </c>
      <c r="F275" s="69">
        <v>11</v>
      </c>
    </row>
    <row r="276" spans="1:6" x14ac:dyDescent="0.2">
      <c r="A276" s="68">
        <v>275</v>
      </c>
      <c r="B276" s="68">
        <v>0.41</v>
      </c>
      <c r="C276" s="68">
        <v>1552</v>
      </c>
      <c r="D276" s="68">
        <v>8510</v>
      </c>
      <c r="E276" s="68" t="str">
        <f t="shared" si="4"/>
        <v>851</v>
      </c>
      <c r="F276" s="69">
        <v>259</v>
      </c>
    </row>
    <row r="277" spans="1:6" x14ac:dyDescent="0.2">
      <c r="A277" s="68">
        <v>276</v>
      </c>
      <c r="B277" s="68">
        <v>0.41</v>
      </c>
      <c r="C277" s="68">
        <v>520</v>
      </c>
      <c r="D277" s="68">
        <v>3301</v>
      </c>
      <c r="E277" s="68" t="str">
        <f t="shared" si="4"/>
        <v>330</v>
      </c>
      <c r="F277" s="69">
        <v>711</v>
      </c>
    </row>
    <row r="278" spans="1:6" x14ac:dyDescent="0.2">
      <c r="A278" s="68">
        <v>277</v>
      </c>
      <c r="B278" s="68">
        <v>0.41</v>
      </c>
      <c r="C278" s="68">
        <v>1932</v>
      </c>
      <c r="D278" s="68">
        <v>7612</v>
      </c>
      <c r="E278" s="68" t="str">
        <f t="shared" si="4"/>
        <v>761</v>
      </c>
      <c r="F278" s="69">
        <v>953</v>
      </c>
    </row>
    <row r="279" spans="1:6" x14ac:dyDescent="0.2">
      <c r="A279" s="68">
        <v>278</v>
      </c>
      <c r="B279" s="68">
        <v>0.42</v>
      </c>
      <c r="C279" s="68">
        <v>2331</v>
      </c>
      <c r="D279" s="68">
        <v>6201</v>
      </c>
      <c r="E279" s="68" t="str">
        <f t="shared" si="4"/>
        <v>620</v>
      </c>
      <c r="F279" s="69">
        <v>20</v>
      </c>
    </row>
    <row r="280" spans="1:6" x14ac:dyDescent="0.2">
      <c r="A280" s="68">
        <v>279</v>
      </c>
      <c r="B280" s="68">
        <v>0.42</v>
      </c>
      <c r="C280" s="68">
        <v>242</v>
      </c>
      <c r="D280" s="68">
        <v>3122</v>
      </c>
      <c r="E280" s="68" t="str">
        <f t="shared" si="4"/>
        <v>312</v>
      </c>
      <c r="F280" s="69">
        <v>751</v>
      </c>
    </row>
    <row r="281" spans="1:6" x14ac:dyDescent="0.2">
      <c r="A281" s="68">
        <v>280</v>
      </c>
      <c r="B281" s="68">
        <v>0.43</v>
      </c>
      <c r="C281" s="68">
        <v>1279</v>
      </c>
      <c r="D281" s="68">
        <v>4329</v>
      </c>
      <c r="E281" s="68" t="str">
        <f t="shared" si="4"/>
        <v>432</v>
      </c>
      <c r="F281" s="69">
        <v>912</v>
      </c>
    </row>
    <row r="282" spans="1:6" x14ac:dyDescent="0.2">
      <c r="A282" s="68">
        <v>281</v>
      </c>
      <c r="B282" s="68">
        <v>0.43</v>
      </c>
      <c r="C282" s="68">
        <v>431</v>
      </c>
      <c r="D282" s="68">
        <v>2112</v>
      </c>
      <c r="E282" s="68" t="str">
        <f t="shared" si="4"/>
        <v>211</v>
      </c>
      <c r="F282" s="69">
        <v>701</v>
      </c>
    </row>
    <row r="283" spans="1:6" x14ac:dyDescent="0.2">
      <c r="A283" s="68">
        <v>282</v>
      </c>
      <c r="B283" s="68">
        <v>0.43</v>
      </c>
      <c r="C283" s="68">
        <v>442</v>
      </c>
      <c r="D283" s="68">
        <v>2122</v>
      </c>
      <c r="E283" s="68" t="str">
        <f t="shared" si="4"/>
        <v>212</v>
      </c>
      <c r="F283" s="69">
        <v>702</v>
      </c>
    </row>
    <row r="284" spans="1:6" x14ac:dyDescent="0.2">
      <c r="A284" s="68">
        <v>283</v>
      </c>
      <c r="B284" s="68">
        <v>0.44</v>
      </c>
      <c r="C284" s="68">
        <v>442</v>
      </c>
      <c r="D284" s="68">
        <v>2122</v>
      </c>
      <c r="E284" s="68" t="str">
        <f t="shared" si="4"/>
        <v>212</v>
      </c>
      <c r="F284" s="69">
        <v>702</v>
      </c>
    </row>
    <row r="285" spans="1:6" x14ac:dyDescent="0.2">
      <c r="A285" s="68">
        <v>284</v>
      </c>
      <c r="B285" s="68">
        <v>0.45</v>
      </c>
      <c r="C285" s="68">
        <v>1939</v>
      </c>
      <c r="D285" s="68">
        <v>7619</v>
      </c>
      <c r="E285" s="68" t="str">
        <f t="shared" si="4"/>
        <v>761</v>
      </c>
      <c r="F285" s="69">
        <v>271</v>
      </c>
    </row>
    <row r="286" spans="1:6" x14ac:dyDescent="0.2">
      <c r="A286" s="68">
        <v>285</v>
      </c>
      <c r="B286" s="68">
        <v>0.46</v>
      </c>
      <c r="C286" s="68">
        <v>248</v>
      </c>
      <c r="D286" s="68">
        <v>3114</v>
      </c>
      <c r="E286" s="68" t="str">
        <f t="shared" si="4"/>
        <v>311</v>
      </c>
      <c r="F286" s="69">
        <v>841</v>
      </c>
    </row>
    <row r="287" spans="1:6" x14ac:dyDescent="0.2">
      <c r="A287" s="68">
        <v>286</v>
      </c>
      <c r="B287" s="68">
        <v>0.47</v>
      </c>
      <c r="C287" s="68">
        <v>211</v>
      </c>
      <c r="D287" s="68">
        <v>2711</v>
      </c>
      <c r="E287" s="68" t="str">
        <f t="shared" si="4"/>
        <v>271</v>
      </c>
      <c r="F287" s="69">
        <v>702</v>
      </c>
    </row>
    <row r="288" spans="1:6" x14ac:dyDescent="0.2">
      <c r="A288" s="68">
        <v>287</v>
      </c>
      <c r="B288" s="68">
        <v>0.47</v>
      </c>
      <c r="C288" s="68">
        <v>689</v>
      </c>
      <c r="D288" s="68">
        <v>4219</v>
      </c>
      <c r="E288" s="68" t="str">
        <f t="shared" si="4"/>
        <v>421</v>
      </c>
      <c r="F288" s="69">
        <v>869</v>
      </c>
    </row>
    <row r="289" spans="1:6" x14ac:dyDescent="0.2">
      <c r="A289" s="68">
        <v>288</v>
      </c>
      <c r="B289" s="68">
        <v>0.47</v>
      </c>
      <c r="C289" s="68">
        <v>661</v>
      </c>
      <c r="D289" s="68">
        <v>2451</v>
      </c>
      <c r="E289" s="68" t="str">
        <f t="shared" si="4"/>
        <v>245</v>
      </c>
      <c r="F289" s="69">
        <v>861</v>
      </c>
    </row>
    <row r="290" spans="1:6" x14ac:dyDescent="0.2">
      <c r="A290" s="68">
        <v>289</v>
      </c>
      <c r="B290" s="68">
        <v>0.48</v>
      </c>
      <c r="C290" s="68">
        <v>532</v>
      </c>
      <c r="D290" s="68">
        <v>4112</v>
      </c>
      <c r="E290" s="68" t="str">
        <f t="shared" si="4"/>
        <v>411</v>
      </c>
      <c r="F290" s="69">
        <v>844</v>
      </c>
    </row>
    <row r="291" spans="1:6" x14ac:dyDescent="0.2">
      <c r="A291" s="68">
        <v>290</v>
      </c>
      <c r="B291" s="68">
        <v>0.48</v>
      </c>
      <c r="C291" s="68">
        <v>1511</v>
      </c>
      <c r="D291" s="68">
        <v>2353</v>
      </c>
      <c r="E291" s="68" t="str">
        <f t="shared" si="4"/>
        <v>235</v>
      </c>
      <c r="F291" s="69">
        <v>313</v>
      </c>
    </row>
    <row r="292" spans="1:6" x14ac:dyDescent="0.2">
      <c r="A292" s="68">
        <v>291</v>
      </c>
      <c r="B292" s="68">
        <v>0.48</v>
      </c>
      <c r="C292" s="68">
        <v>853</v>
      </c>
      <c r="D292" s="68">
        <v>2853</v>
      </c>
      <c r="E292" s="68" t="str">
        <f t="shared" si="4"/>
        <v>285</v>
      </c>
      <c r="F292" s="69">
        <v>732</v>
      </c>
    </row>
    <row r="293" spans="1:6" x14ac:dyDescent="0.2">
      <c r="A293" s="68">
        <v>292</v>
      </c>
      <c r="B293" s="68">
        <v>0.48</v>
      </c>
      <c r="C293" s="68">
        <v>1461</v>
      </c>
      <c r="D293" s="68">
        <v>7741</v>
      </c>
      <c r="E293" s="68" t="str">
        <f t="shared" si="4"/>
        <v>774</v>
      </c>
      <c r="F293" s="69">
        <v>71</v>
      </c>
    </row>
    <row r="294" spans="1:6" x14ac:dyDescent="0.2">
      <c r="A294" s="68">
        <v>293</v>
      </c>
      <c r="B294" s="68">
        <v>0.48</v>
      </c>
      <c r="C294" s="68">
        <v>2032</v>
      </c>
      <c r="D294" s="68">
        <v>2223</v>
      </c>
      <c r="E294" s="68" t="str">
        <f t="shared" si="4"/>
        <v>222</v>
      </c>
      <c r="F294" s="69">
        <v>582</v>
      </c>
    </row>
    <row r="295" spans="1:6" x14ac:dyDescent="0.2">
      <c r="A295" s="68">
        <v>294</v>
      </c>
      <c r="B295" s="68">
        <v>0.49</v>
      </c>
      <c r="C295" s="68">
        <v>1119</v>
      </c>
      <c r="D295" s="68">
        <v>4129</v>
      </c>
      <c r="E295" s="68" t="str">
        <f t="shared" si="4"/>
        <v>412</v>
      </c>
      <c r="F295" s="69">
        <v>753</v>
      </c>
    </row>
    <row r="296" spans="1:6" x14ac:dyDescent="0.2">
      <c r="A296" s="68">
        <v>295</v>
      </c>
      <c r="B296" s="68">
        <v>0.49</v>
      </c>
      <c r="C296" s="68">
        <v>432</v>
      </c>
      <c r="D296" s="68">
        <v>2111</v>
      </c>
      <c r="E296" s="68" t="str">
        <f t="shared" si="4"/>
        <v>211</v>
      </c>
      <c r="F296" s="69">
        <v>701</v>
      </c>
    </row>
    <row r="297" spans="1:6" x14ac:dyDescent="0.2">
      <c r="A297" s="68">
        <v>296</v>
      </c>
      <c r="B297" s="68">
        <v>0.49</v>
      </c>
      <c r="C297" s="68">
        <v>1461</v>
      </c>
      <c r="D297" s="68">
        <v>7741</v>
      </c>
      <c r="E297" s="68" t="str">
        <f t="shared" si="4"/>
        <v>774</v>
      </c>
      <c r="F297" s="69">
        <v>51</v>
      </c>
    </row>
    <row r="298" spans="1:6" x14ac:dyDescent="0.2">
      <c r="A298" s="68">
        <v>297</v>
      </c>
      <c r="B298" s="68">
        <v>0.49</v>
      </c>
      <c r="C298" s="68">
        <v>2064</v>
      </c>
      <c r="D298" s="68">
        <v>7808</v>
      </c>
      <c r="E298" s="68" t="str">
        <f t="shared" si="4"/>
        <v>780</v>
      </c>
      <c r="F298" s="69">
        <v>423</v>
      </c>
    </row>
    <row r="299" spans="1:6" x14ac:dyDescent="0.2">
      <c r="A299" s="68">
        <v>298</v>
      </c>
      <c r="B299" s="68">
        <v>0.49</v>
      </c>
      <c r="C299" s="68">
        <v>1119</v>
      </c>
      <c r="D299" s="68">
        <v>4129</v>
      </c>
      <c r="E299" s="68" t="str">
        <f t="shared" si="4"/>
        <v>412</v>
      </c>
      <c r="F299" s="69">
        <v>753</v>
      </c>
    </row>
    <row r="300" spans="1:6" x14ac:dyDescent="0.2">
      <c r="A300" s="68">
        <v>299</v>
      </c>
      <c r="B300" s="68">
        <v>0.5</v>
      </c>
      <c r="C300" s="68">
        <v>1470</v>
      </c>
      <c r="D300" s="68">
        <v>9100</v>
      </c>
      <c r="E300" s="68" t="str">
        <f t="shared" si="4"/>
        <v>910</v>
      </c>
      <c r="F300" s="69">
        <v>51</v>
      </c>
    </row>
    <row r="301" spans="1:6" x14ac:dyDescent="0.2">
      <c r="A301" s="68">
        <v>300</v>
      </c>
      <c r="B301" s="68">
        <v>0.5</v>
      </c>
      <c r="C301" s="68">
        <v>1939</v>
      </c>
      <c r="D301" s="68">
        <v>7619</v>
      </c>
      <c r="E301" s="68" t="str">
        <f t="shared" si="4"/>
        <v>761</v>
      </c>
      <c r="F301" s="69">
        <v>951</v>
      </c>
    </row>
    <row r="302" spans="1:6" x14ac:dyDescent="0.2">
      <c r="A302" s="68">
        <v>301</v>
      </c>
      <c r="B302" s="68">
        <v>0.5</v>
      </c>
      <c r="C302" s="68">
        <v>299</v>
      </c>
      <c r="D302" s="68">
        <v>3999</v>
      </c>
      <c r="E302" s="68" t="str">
        <f t="shared" si="4"/>
        <v>399</v>
      </c>
      <c r="F302" s="69">
        <v>759</v>
      </c>
    </row>
    <row r="303" spans="1:6" x14ac:dyDescent="0.2">
      <c r="A303" s="68">
        <v>302</v>
      </c>
      <c r="B303" s="68">
        <v>0.51</v>
      </c>
      <c r="C303" s="68">
        <v>231</v>
      </c>
      <c r="D303" s="68">
        <v>2733</v>
      </c>
      <c r="E303" s="68" t="str">
        <f t="shared" si="4"/>
        <v>273</v>
      </c>
      <c r="F303" s="69">
        <v>715</v>
      </c>
    </row>
    <row r="304" spans="1:6" x14ac:dyDescent="0.2">
      <c r="A304" s="68">
        <v>303</v>
      </c>
      <c r="B304" s="68">
        <v>0.51</v>
      </c>
      <c r="C304" s="68">
        <v>642</v>
      </c>
      <c r="D304" s="68">
        <v>2454</v>
      </c>
      <c r="E304" s="68" t="str">
        <f t="shared" si="4"/>
        <v>245</v>
      </c>
      <c r="F304" s="69">
        <v>861</v>
      </c>
    </row>
    <row r="305" spans="1:6" x14ac:dyDescent="0.2">
      <c r="A305" s="68">
        <v>304</v>
      </c>
      <c r="B305" s="68">
        <v>0.52</v>
      </c>
      <c r="C305" s="68">
        <v>1862</v>
      </c>
      <c r="D305" s="68">
        <v>8222</v>
      </c>
      <c r="E305" s="68" t="str">
        <f t="shared" si="4"/>
        <v>822</v>
      </c>
      <c r="F305" s="69">
        <v>152</v>
      </c>
    </row>
    <row r="306" spans="1:6" x14ac:dyDescent="0.2">
      <c r="A306" s="68">
        <v>305</v>
      </c>
      <c r="B306" s="68">
        <v>0.52</v>
      </c>
      <c r="C306" s="68">
        <v>856</v>
      </c>
      <c r="D306" s="68">
        <v>2396</v>
      </c>
      <c r="E306" s="68" t="str">
        <f t="shared" si="4"/>
        <v>239</v>
      </c>
      <c r="F306" s="69">
        <v>412</v>
      </c>
    </row>
    <row r="307" spans="1:6" x14ac:dyDescent="0.2">
      <c r="A307" s="68">
        <v>306</v>
      </c>
      <c r="B307" s="68">
        <v>0.53</v>
      </c>
      <c r="C307" s="68">
        <v>1450</v>
      </c>
      <c r="D307" s="68">
        <v>8750</v>
      </c>
      <c r="E307" s="68" t="str">
        <f t="shared" si="4"/>
        <v>875</v>
      </c>
      <c r="F307" s="69">
        <v>51</v>
      </c>
    </row>
    <row r="308" spans="1:6" x14ac:dyDescent="0.2">
      <c r="A308" s="68">
        <v>307</v>
      </c>
      <c r="B308" s="68">
        <v>0.53</v>
      </c>
      <c r="C308" s="68">
        <v>2213</v>
      </c>
      <c r="D308" s="68">
        <v>2362</v>
      </c>
      <c r="E308" s="68" t="str">
        <f t="shared" si="4"/>
        <v>236</v>
      </c>
      <c r="F308" s="69">
        <v>370</v>
      </c>
    </row>
    <row r="309" spans="1:6" x14ac:dyDescent="0.2">
      <c r="A309" s="68">
        <v>308</v>
      </c>
      <c r="B309" s="68">
        <v>0.54</v>
      </c>
      <c r="C309" s="68">
        <v>1223</v>
      </c>
      <c r="D309" s="68">
        <v>4233</v>
      </c>
      <c r="E309" s="68" t="str">
        <f t="shared" si="4"/>
        <v>423</v>
      </c>
      <c r="F309" s="69">
        <v>969</v>
      </c>
    </row>
    <row r="310" spans="1:6" x14ac:dyDescent="0.2">
      <c r="A310" s="68">
        <v>309</v>
      </c>
      <c r="B310" s="68">
        <v>0.54</v>
      </c>
      <c r="C310" s="68">
        <v>1450</v>
      </c>
      <c r="D310" s="68">
        <v>8750</v>
      </c>
      <c r="E310" s="68" t="str">
        <f t="shared" si="4"/>
        <v>875</v>
      </c>
      <c r="F310" s="69">
        <v>412</v>
      </c>
    </row>
    <row r="311" spans="1:6" x14ac:dyDescent="0.2">
      <c r="A311" s="68">
        <v>310</v>
      </c>
      <c r="B311" s="68">
        <v>0.54</v>
      </c>
      <c r="C311" s="68">
        <v>182</v>
      </c>
      <c r="D311" s="68">
        <v>1521</v>
      </c>
      <c r="E311" s="68" t="str">
        <f t="shared" si="4"/>
        <v>152</v>
      </c>
      <c r="F311" s="69">
        <v>912</v>
      </c>
    </row>
    <row r="312" spans="1:6" x14ac:dyDescent="0.2">
      <c r="A312" s="68">
        <v>311</v>
      </c>
      <c r="B312" s="68">
        <v>0.54</v>
      </c>
      <c r="C312" s="68">
        <v>689</v>
      </c>
      <c r="D312" s="68">
        <v>4219</v>
      </c>
      <c r="E312" s="68" t="str">
        <f t="shared" si="4"/>
        <v>421</v>
      </c>
      <c r="F312" s="69">
        <v>869</v>
      </c>
    </row>
    <row r="313" spans="1:6" x14ac:dyDescent="0.2">
      <c r="A313" s="68">
        <v>312</v>
      </c>
      <c r="B313" s="68">
        <v>0.54</v>
      </c>
      <c r="C313" s="68">
        <v>231</v>
      </c>
      <c r="D313" s="68">
        <v>2733</v>
      </c>
      <c r="E313" s="68" t="str">
        <f t="shared" si="4"/>
        <v>273</v>
      </c>
      <c r="F313" s="69">
        <v>713</v>
      </c>
    </row>
    <row r="314" spans="1:6" x14ac:dyDescent="0.2">
      <c r="A314" s="68">
        <v>313</v>
      </c>
      <c r="B314" s="68">
        <v>0.55000000000000004</v>
      </c>
      <c r="C314" s="68">
        <v>1581</v>
      </c>
      <c r="D314" s="68">
        <v>8541</v>
      </c>
      <c r="E314" s="68" t="str">
        <f t="shared" si="4"/>
        <v>854</v>
      </c>
      <c r="F314" s="69">
        <v>301</v>
      </c>
    </row>
    <row r="315" spans="1:6" x14ac:dyDescent="0.2">
      <c r="A315" s="68">
        <v>314</v>
      </c>
      <c r="B315" s="68">
        <v>0.55000000000000004</v>
      </c>
      <c r="C315" s="68">
        <v>911</v>
      </c>
      <c r="D315" s="68">
        <v>2371</v>
      </c>
      <c r="E315" s="68" t="str">
        <f t="shared" si="4"/>
        <v>237</v>
      </c>
      <c r="F315" s="69">
        <v>511</v>
      </c>
    </row>
    <row r="316" spans="1:6" x14ac:dyDescent="0.2">
      <c r="A316" s="68">
        <v>315</v>
      </c>
      <c r="B316" s="68">
        <v>0.55000000000000004</v>
      </c>
      <c r="C316" s="68">
        <v>282</v>
      </c>
      <c r="D316" s="68">
        <v>3991</v>
      </c>
      <c r="E316" s="68" t="str">
        <f t="shared" si="4"/>
        <v>399</v>
      </c>
      <c r="F316" s="69">
        <v>759</v>
      </c>
    </row>
    <row r="317" spans="1:6" x14ac:dyDescent="0.2">
      <c r="A317" s="68">
        <v>316</v>
      </c>
      <c r="B317" s="68">
        <v>0.55000000000000004</v>
      </c>
      <c r="C317" s="68">
        <v>1932</v>
      </c>
      <c r="D317" s="68">
        <v>7612</v>
      </c>
      <c r="E317" s="68" t="str">
        <f t="shared" si="4"/>
        <v>761</v>
      </c>
      <c r="F317" s="69">
        <v>265</v>
      </c>
    </row>
    <row r="318" spans="1:6" x14ac:dyDescent="0.2">
      <c r="A318" s="68">
        <v>317</v>
      </c>
      <c r="B318" s="68">
        <v>0.56000000000000005</v>
      </c>
      <c r="C318" s="68">
        <v>469</v>
      </c>
      <c r="D318" s="68">
        <v>2599</v>
      </c>
      <c r="E318" s="68" t="str">
        <f t="shared" si="4"/>
        <v>259</v>
      </c>
      <c r="F318" s="69" t="s">
        <v>4203</v>
      </c>
    </row>
    <row r="319" spans="1:6" x14ac:dyDescent="0.2">
      <c r="A319" s="68">
        <v>318</v>
      </c>
      <c r="B319" s="68">
        <v>0.56999999999999995</v>
      </c>
      <c r="C319" s="68">
        <v>159</v>
      </c>
      <c r="D319" s="68">
        <v>1490</v>
      </c>
      <c r="E319" s="68" t="str">
        <f t="shared" si="4"/>
        <v>149</v>
      </c>
      <c r="F319" s="69">
        <v>11</v>
      </c>
    </row>
    <row r="320" spans="1:6" x14ac:dyDescent="0.2">
      <c r="A320" s="68">
        <v>319</v>
      </c>
      <c r="B320" s="68">
        <v>0.56999999999999995</v>
      </c>
      <c r="C320" s="68">
        <v>1711</v>
      </c>
      <c r="D320" s="68">
        <v>1711</v>
      </c>
      <c r="E320" s="68" t="str">
        <f t="shared" si="4"/>
        <v>171</v>
      </c>
      <c r="F320" s="69">
        <v>201</v>
      </c>
    </row>
    <row r="321" spans="1:6" x14ac:dyDescent="0.2">
      <c r="A321" s="68">
        <v>320</v>
      </c>
      <c r="B321" s="68">
        <v>0.56999999999999995</v>
      </c>
      <c r="C321" s="68">
        <v>1441</v>
      </c>
      <c r="D321" s="68">
        <v>7921</v>
      </c>
      <c r="E321" s="68" t="str">
        <f t="shared" si="4"/>
        <v>792</v>
      </c>
      <c r="F321" s="69">
        <v>422</v>
      </c>
    </row>
    <row r="322" spans="1:6" x14ac:dyDescent="0.2">
      <c r="A322" s="68">
        <v>321</v>
      </c>
      <c r="B322" s="68">
        <v>0.56999999999999995</v>
      </c>
      <c r="C322" s="68">
        <v>271</v>
      </c>
      <c r="D322" s="68">
        <v>3131</v>
      </c>
      <c r="E322" s="68" t="str">
        <f t="shared" ref="E322:E385" si="5">LEFT(D322,3)</f>
        <v>313</v>
      </c>
      <c r="F322" s="69">
        <v>712</v>
      </c>
    </row>
    <row r="323" spans="1:6" x14ac:dyDescent="0.2">
      <c r="A323" s="68">
        <v>322</v>
      </c>
      <c r="B323" s="68">
        <v>0.56999999999999995</v>
      </c>
      <c r="C323" s="68">
        <v>531</v>
      </c>
      <c r="D323" s="68">
        <v>4111</v>
      </c>
      <c r="E323" s="68" t="str">
        <f t="shared" si="5"/>
        <v>411</v>
      </c>
      <c r="F323" s="69">
        <v>844</v>
      </c>
    </row>
    <row r="324" spans="1:6" x14ac:dyDescent="0.2">
      <c r="A324" s="68">
        <v>323</v>
      </c>
      <c r="B324" s="68">
        <v>0.56999999999999995</v>
      </c>
      <c r="C324" s="68">
        <v>159</v>
      </c>
      <c r="D324" s="68">
        <v>1490</v>
      </c>
      <c r="E324" s="68" t="str">
        <f t="shared" si="5"/>
        <v>149</v>
      </c>
      <c r="F324" s="69">
        <v>20</v>
      </c>
    </row>
    <row r="325" spans="1:6" x14ac:dyDescent="0.2">
      <c r="A325" s="68">
        <v>324</v>
      </c>
      <c r="B325" s="68">
        <v>0.57999999999999996</v>
      </c>
      <c r="C325" s="68">
        <v>312</v>
      </c>
      <c r="D325" s="68">
        <v>2722</v>
      </c>
      <c r="E325" s="68" t="str">
        <f t="shared" si="5"/>
        <v>272</v>
      </c>
      <c r="F325" s="69">
        <v>641</v>
      </c>
    </row>
    <row r="326" spans="1:6" x14ac:dyDescent="0.2">
      <c r="A326" s="68">
        <v>325</v>
      </c>
      <c r="B326" s="68">
        <v>0.59</v>
      </c>
      <c r="C326" s="68">
        <v>1526</v>
      </c>
      <c r="D326" s="68">
        <v>7536</v>
      </c>
      <c r="E326" s="68" t="str">
        <f t="shared" si="5"/>
        <v>753</v>
      </c>
      <c r="F326" s="69">
        <v>425</v>
      </c>
    </row>
    <row r="327" spans="1:6" x14ac:dyDescent="0.2">
      <c r="A327" s="68">
        <v>326</v>
      </c>
      <c r="B327" s="68">
        <v>0.59</v>
      </c>
      <c r="C327" s="68">
        <v>821</v>
      </c>
      <c r="D327" s="68">
        <v>2821</v>
      </c>
      <c r="E327" s="68" t="str">
        <f t="shared" si="5"/>
        <v>282</v>
      </c>
      <c r="F327" s="69">
        <v>902</v>
      </c>
    </row>
    <row r="328" spans="1:6" x14ac:dyDescent="0.2">
      <c r="A328" s="68">
        <v>327</v>
      </c>
      <c r="B328" s="68">
        <v>0.59</v>
      </c>
      <c r="C328" s="68">
        <v>1461</v>
      </c>
      <c r="D328" s="68">
        <v>7741</v>
      </c>
      <c r="E328" s="68" t="str">
        <f t="shared" si="5"/>
        <v>774</v>
      </c>
      <c r="F328" s="69">
        <v>71</v>
      </c>
    </row>
    <row r="329" spans="1:6" x14ac:dyDescent="0.2">
      <c r="A329" s="68">
        <v>328</v>
      </c>
      <c r="B329" s="68">
        <v>0.59</v>
      </c>
      <c r="C329" s="68">
        <v>251</v>
      </c>
      <c r="D329" s="68">
        <v>3123</v>
      </c>
      <c r="E329" s="68" t="str">
        <f t="shared" si="5"/>
        <v>312</v>
      </c>
      <c r="F329" s="69" t="s">
        <v>4202</v>
      </c>
    </row>
    <row r="330" spans="1:6" x14ac:dyDescent="0.2">
      <c r="A330" s="68">
        <v>329</v>
      </c>
      <c r="B330" s="68">
        <v>0.59</v>
      </c>
      <c r="C330" s="68">
        <v>1511</v>
      </c>
      <c r="D330" s="68">
        <v>2353</v>
      </c>
      <c r="E330" s="68" t="str">
        <f t="shared" si="5"/>
        <v>235</v>
      </c>
      <c r="F330" s="69">
        <v>301</v>
      </c>
    </row>
    <row r="331" spans="1:6" x14ac:dyDescent="0.2">
      <c r="A331" s="68">
        <v>330</v>
      </c>
      <c r="B331" s="68">
        <v>0.59</v>
      </c>
      <c r="C331" s="68">
        <v>1511</v>
      </c>
      <c r="D331" s="68">
        <v>2353</v>
      </c>
      <c r="E331" s="68" t="str">
        <f t="shared" si="5"/>
        <v>235</v>
      </c>
      <c r="F331" s="69">
        <v>301</v>
      </c>
    </row>
    <row r="332" spans="1:6" x14ac:dyDescent="0.2">
      <c r="A332" s="68">
        <v>331</v>
      </c>
      <c r="B332" s="68">
        <v>0.6</v>
      </c>
      <c r="C332" s="68">
        <v>533</v>
      </c>
      <c r="D332" s="68">
        <v>4113</v>
      </c>
      <c r="E332" s="68" t="str">
        <f t="shared" si="5"/>
        <v>411</v>
      </c>
      <c r="F332" s="69">
        <v>844</v>
      </c>
    </row>
    <row r="333" spans="1:6" x14ac:dyDescent="0.2">
      <c r="A333" s="68">
        <v>332</v>
      </c>
      <c r="B333" s="68">
        <v>0.6</v>
      </c>
      <c r="C333" s="68">
        <v>871</v>
      </c>
      <c r="D333" s="68">
        <v>2834</v>
      </c>
      <c r="E333" s="68" t="str">
        <f t="shared" si="5"/>
        <v>283</v>
      </c>
      <c r="F333" s="69">
        <v>591</v>
      </c>
    </row>
    <row r="334" spans="1:6" x14ac:dyDescent="0.2">
      <c r="A334" s="68">
        <v>333</v>
      </c>
      <c r="B334" s="68">
        <v>0.6</v>
      </c>
      <c r="C334" s="68">
        <v>2131</v>
      </c>
      <c r="D334" s="68">
        <v>7103</v>
      </c>
      <c r="E334" s="68" t="str">
        <f t="shared" si="5"/>
        <v>710</v>
      </c>
      <c r="F334" s="69">
        <v>101</v>
      </c>
    </row>
    <row r="335" spans="1:6" x14ac:dyDescent="0.2">
      <c r="A335" s="68">
        <v>334</v>
      </c>
      <c r="B335" s="68">
        <v>0.61</v>
      </c>
      <c r="C335" s="68">
        <v>1511</v>
      </c>
      <c r="D335" s="68">
        <v>2353</v>
      </c>
      <c r="E335" s="68" t="str">
        <f t="shared" si="5"/>
        <v>235</v>
      </c>
      <c r="F335" s="69">
        <v>301</v>
      </c>
    </row>
    <row r="336" spans="1:6" x14ac:dyDescent="0.2">
      <c r="A336" s="68">
        <v>335</v>
      </c>
      <c r="B336" s="68">
        <v>0.61</v>
      </c>
      <c r="C336" s="68">
        <v>689</v>
      </c>
      <c r="D336" s="68">
        <v>4219</v>
      </c>
      <c r="E336" s="68" t="str">
        <f t="shared" si="5"/>
        <v>421</v>
      </c>
      <c r="F336" s="69">
        <v>861</v>
      </c>
    </row>
    <row r="337" spans="1:6" x14ac:dyDescent="0.2">
      <c r="A337" s="68">
        <v>336</v>
      </c>
      <c r="B337" s="68">
        <v>0.61</v>
      </c>
      <c r="C337" s="68">
        <v>1219</v>
      </c>
      <c r="D337" s="68">
        <v>4229</v>
      </c>
      <c r="E337" s="68" t="str">
        <f t="shared" si="5"/>
        <v>422</v>
      </c>
      <c r="F337" s="69" t="s">
        <v>4201</v>
      </c>
    </row>
    <row r="338" spans="1:6" x14ac:dyDescent="0.2">
      <c r="A338" s="68">
        <v>337</v>
      </c>
      <c r="B338" s="68">
        <v>0.61</v>
      </c>
      <c r="C338" s="68">
        <v>233</v>
      </c>
      <c r="D338" s="68">
        <v>2734</v>
      </c>
      <c r="E338" s="68" t="str">
        <f t="shared" si="5"/>
        <v>273</v>
      </c>
      <c r="F338" s="69">
        <v>714</v>
      </c>
    </row>
    <row r="339" spans="1:6" x14ac:dyDescent="0.2">
      <c r="A339" s="68">
        <v>338</v>
      </c>
      <c r="B339" s="68">
        <v>0.61</v>
      </c>
      <c r="C339" s="68">
        <v>1042</v>
      </c>
      <c r="D339" s="68">
        <v>5212</v>
      </c>
      <c r="E339" s="68" t="str">
        <f t="shared" si="5"/>
        <v>521</v>
      </c>
      <c r="F339" s="69">
        <v>529</v>
      </c>
    </row>
    <row r="340" spans="1:6" x14ac:dyDescent="0.2">
      <c r="A340" s="68">
        <v>339</v>
      </c>
      <c r="B340" s="68">
        <v>0.61</v>
      </c>
      <c r="C340" s="68">
        <v>2212</v>
      </c>
      <c r="D340" s="68">
        <v>2342</v>
      </c>
      <c r="E340" s="68" t="str">
        <f t="shared" si="5"/>
        <v>234</v>
      </c>
      <c r="F340" s="69">
        <v>370</v>
      </c>
    </row>
    <row r="341" spans="1:6" x14ac:dyDescent="0.2">
      <c r="A341" s="68">
        <v>340</v>
      </c>
      <c r="B341" s="68">
        <v>0.61</v>
      </c>
      <c r="C341" s="68">
        <v>442</v>
      </c>
      <c r="D341" s="68">
        <v>2122</v>
      </c>
      <c r="E341" s="68" t="str">
        <f t="shared" si="5"/>
        <v>212</v>
      </c>
      <c r="F341" s="69">
        <v>702</v>
      </c>
    </row>
    <row r="342" spans="1:6" x14ac:dyDescent="0.2">
      <c r="A342" s="68">
        <v>341</v>
      </c>
      <c r="B342" s="68">
        <v>0.61</v>
      </c>
      <c r="C342" s="68">
        <v>2149</v>
      </c>
      <c r="D342" s="68">
        <v>8190</v>
      </c>
      <c r="E342" s="68" t="str">
        <f t="shared" si="5"/>
        <v>819</v>
      </c>
      <c r="F342" s="69">
        <v>107</v>
      </c>
    </row>
    <row r="343" spans="1:6" x14ac:dyDescent="0.2">
      <c r="A343" s="68">
        <v>342</v>
      </c>
      <c r="B343" s="68">
        <v>0.61</v>
      </c>
      <c r="C343" s="68">
        <v>1641</v>
      </c>
      <c r="D343" s="68">
        <v>7430</v>
      </c>
      <c r="E343" s="68" t="str">
        <f t="shared" si="5"/>
        <v>743</v>
      </c>
      <c r="F343" s="69">
        <v>262</v>
      </c>
    </row>
    <row r="344" spans="1:6" x14ac:dyDescent="0.2">
      <c r="A344" s="68">
        <v>343</v>
      </c>
      <c r="B344" s="68">
        <v>0.62</v>
      </c>
      <c r="C344" s="68">
        <v>912</v>
      </c>
      <c r="D344" s="68">
        <v>2372</v>
      </c>
      <c r="E344" s="68" t="str">
        <f t="shared" si="5"/>
        <v>237</v>
      </c>
      <c r="F344" s="69">
        <v>501</v>
      </c>
    </row>
    <row r="345" spans="1:6" x14ac:dyDescent="0.2">
      <c r="A345" s="68">
        <v>344</v>
      </c>
      <c r="B345" s="68">
        <v>0.62</v>
      </c>
      <c r="C345" s="68">
        <v>1431</v>
      </c>
      <c r="D345" s="68">
        <v>7731</v>
      </c>
      <c r="E345" s="68" t="str">
        <f t="shared" si="5"/>
        <v>773</v>
      </c>
      <c r="F345" s="69">
        <v>424</v>
      </c>
    </row>
    <row r="346" spans="1:6" x14ac:dyDescent="0.2">
      <c r="A346" s="68">
        <v>345</v>
      </c>
      <c r="B346" s="68">
        <v>0.62</v>
      </c>
      <c r="C346" s="68">
        <v>1441</v>
      </c>
      <c r="D346" s="68">
        <v>7921</v>
      </c>
      <c r="E346" s="68" t="str">
        <f t="shared" si="5"/>
        <v>792</v>
      </c>
      <c r="F346" s="69">
        <v>422</v>
      </c>
    </row>
    <row r="347" spans="1:6" x14ac:dyDescent="0.2">
      <c r="A347" s="68">
        <v>346</v>
      </c>
      <c r="B347" s="68">
        <v>0.63</v>
      </c>
      <c r="C347" s="68">
        <v>431</v>
      </c>
      <c r="D347" s="68">
        <v>2112</v>
      </c>
      <c r="E347" s="68" t="str">
        <f t="shared" si="5"/>
        <v>211</v>
      </c>
      <c r="F347" s="69">
        <v>701</v>
      </c>
    </row>
    <row r="348" spans="1:6" x14ac:dyDescent="0.2">
      <c r="A348" s="68">
        <v>347</v>
      </c>
      <c r="B348" s="68">
        <v>0.63</v>
      </c>
      <c r="C348" s="68">
        <v>1721</v>
      </c>
      <c r="D348" s="68">
        <v>8311</v>
      </c>
      <c r="E348" s="68" t="str">
        <f t="shared" si="5"/>
        <v>831</v>
      </c>
      <c r="F348" s="69">
        <v>352</v>
      </c>
    </row>
    <row r="349" spans="1:6" x14ac:dyDescent="0.2">
      <c r="A349" s="68">
        <v>348</v>
      </c>
      <c r="B349" s="68">
        <v>0.63</v>
      </c>
      <c r="C349" s="68">
        <v>689</v>
      </c>
      <c r="D349" s="68">
        <v>4219</v>
      </c>
      <c r="E349" s="68" t="str">
        <f t="shared" si="5"/>
        <v>421</v>
      </c>
      <c r="F349" s="69">
        <v>869</v>
      </c>
    </row>
    <row r="350" spans="1:6" x14ac:dyDescent="0.2">
      <c r="A350" s="68">
        <v>349</v>
      </c>
      <c r="B350" s="68">
        <v>0.63</v>
      </c>
      <c r="C350" s="68">
        <v>181</v>
      </c>
      <c r="D350" s="68">
        <v>1522</v>
      </c>
      <c r="E350" s="68" t="str">
        <f t="shared" si="5"/>
        <v>152</v>
      </c>
      <c r="F350" s="69">
        <v>561</v>
      </c>
    </row>
    <row r="351" spans="1:6" x14ac:dyDescent="0.2">
      <c r="A351" s="68">
        <v>350</v>
      </c>
      <c r="B351" s="68">
        <v>0.63</v>
      </c>
      <c r="C351" s="68">
        <v>1411</v>
      </c>
      <c r="D351" s="68">
        <v>2311</v>
      </c>
      <c r="E351" s="68" t="str">
        <f t="shared" si="5"/>
        <v>231</v>
      </c>
      <c r="F351" s="69">
        <v>721</v>
      </c>
    </row>
    <row r="352" spans="1:6" x14ac:dyDescent="0.2">
      <c r="A352" s="68">
        <v>351</v>
      </c>
      <c r="B352" s="68">
        <v>0.64</v>
      </c>
      <c r="C352" s="68">
        <v>1869</v>
      </c>
      <c r="D352" s="68">
        <v>8229</v>
      </c>
      <c r="E352" s="68" t="str">
        <f t="shared" si="5"/>
        <v>822</v>
      </c>
      <c r="F352" s="69">
        <v>139</v>
      </c>
    </row>
    <row r="353" spans="1:6" x14ac:dyDescent="0.2">
      <c r="A353" s="68">
        <v>352</v>
      </c>
      <c r="B353" s="68">
        <v>0.64</v>
      </c>
      <c r="C353" s="68">
        <v>1439</v>
      </c>
      <c r="D353" s="68">
        <v>7739</v>
      </c>
      <c r="E353" s="68" t="str">
        <f t="shared" si="5"/>
        <v>773</v>
      </c>
      <c r="F353" s="69">
        <v>411</v>
      </c>
    </row>
    <row r="354" spans="1:6" x14ac:dyDescent="0.2">
      <c r="A354" s="68">
        <v>353</v>
      </c>
      <c r="B354" s="68">
        <v>0.64</v>
      </c>
      <c r="C354" s="68">
        <v>213</v>
      </c>
      <c r="D354" s="68">
        <v>2620</v>
      </c>
      <c r="E354" s="68" t="str">
        <f t="shared" si="5"/>
        <v>262</v>
      </c>
      <c r="F354" s="69">
        <v>842</v>
      </c>
    </row>
    <row r="355" spans="1:6" x14ac:dyDescent="0.2">
      <c r="A355" s="68">
        <v>354</v>
      </c>
      <c r="B355" s="68">
        <v>0.64</v>
      </c>
      <c r="C355" s="68">
        <v>251</v>
      </c>
      <c r="D355" s="68">
        <v>3123</v>
      </c>
      <c r="E355" s="68" t="str">
        <f t="shared" si="5"/>
        <v>312</v>
      </c>
      <c r="F355" s="69">
        <v>521</v>
      </c>
    </row>
    <row r="356" spans="1:6" x14ac:dyDescent="0.2">
      <c r="A356" s="68">
        <v>355</v>
      </c>
      <c r="B356" s="68">
        <v>0.64</v>
      </c>
      <c r="C356" s="68">
        <v>1940</v>
      </c>
      <c r="D356" s="68">
        <v>8610</v>
      </c>
      <c r="E356" s="68" t="str">
        <f t="shared" si="5"/>
        <v>861</v>
      </c>
      <c r="F356" s="69">
        <v>351</v>
      </c>
    </row>
    <row r="357" spans="1:6" x14ac:dyDescent="0.2">
      <c r="A357" s="68">
        <v>356</v>
      </c>
      <c r="B357" s="68">
        <v>0.64</v>
      </c>
      <c r="C357" s="68">
        <v>1433</v>
      </c>
      <c r="D357" s="68">
        <v>7733</v>
      </c>
      <c r="E357" s="68" t="str">
        <f t="shared" si="5"/>
        <v>773</v>
      </c>
      <c r="F357" s="69">
        <v>422</v>
      </c>
    </row>
    <row r="358" spans="1:6" x14ac:dyDescent="0.2">
      <c r="A358" s="68">
        <v>357</v>
      </c>
      <c r="B358" s="68">
        <v>0.65</v>
      </c>
      <c r="C358" s="68">
        <v>442</v>
      </c>
      <c r="D358" s="68">
        <v>2122</v>
      </c>
      <c r="E358" s="68" t="str">
        <f t="shared" si="5"/>
        <v>212</v>
      </c>
      <c r="F358" s="69">
        <v>702</v>
      </c>
    </row>
    <row r="359" spans="1:6" x14ac:dyDescent="0.2">
      <c r="A359" s="68">
        <v>358</v>
      </c>
      <c r="B359" s="68">
        <v>0.65</v>
      </c>
      <c r="C359" s="68">
        <v>1521</v>
      </c>
      <c r="D359" s="68">
        <v>7532</v>
      </c>
      <c r="E359" s="68" t="str">
        <f t="shared" si="5"/>
        <v>753</v>
      </c>
      <c r="F359" s="69">
        <v>951</v>
      </c>
    </row>
    <row r="360" spans="1:6" x14ac:dyDescent="0.2">
      <c r="A360" s="68">
        <v>359</v>
      </c>
      <c r="B360" s="68">
        <v>0.65</v>
      </c>
      <c r="C360" s="68">
        <v>282</v>
      </c>
      <c r="D360" s="68">
        <v>3991</v>
      </c>
      <c r="E360" s="68" t="str">
        <f t="shared" si="5"/>
        <v>399</v>
      </c>
      <c r="F360" s="69">
        <v>612</v>
      </c>
    </row>
    <row r="361" spans="1:6" x14ac:dyDescent="0.2">
      <c r="A361" s="68">
        <v>360</v>
      </c>
      <c r="B361" s="68">
        <v>0.65</v>
      </c>
      <c r="C361" s="68">
        <v>822</v>
      </c>
      <c r="D361" s="68">
        <v>2822</v>
      </c>
      <c r="E361" s="68" t="str">
        <f t="shared" si="5"/>
        <v>282</v>
      </c>
      <c r="F361" s="69">
        <v>902</v>
      </c>
    </row>
    <row r="362" spans="1:6" x14ac:dyDescent="0.2">
      <c r="A362" s="68">
        <v>361</v>
      </c>
      <c r="B362" s="68">
        <v>0.65</v>
      </c>
      <c r="C362" s="68">
        <v>1932</v>
      </c>
      <c r="D362" s="68">
        <v>7612</v>
      </c>
      <c r="E362" s="68" t="str">
        <f t="shared" si="5"/>
        <v>761</v>
      </c>
      <c r="F362" s="69">
        <v>953</v>
      </c>
    </row>
    <row r="363" spans="1:6" x14ac:dyDescent="0.2">
      <c r="A363" s="68">
        <v>362</v>
      </c>
      <c r="B363" s="68">
        <v>0.65</v>
      </c>
      <c r="C363" s="68">
        <v>1932</v>
      </c>
      <c r="D363" s="68">
        <v>7612</v>
      </c>
      <c r="E363" s="68" t="str">
        <f t="shared" si="5"/>
        <v>761</v>
      </c>
      <c r="F363" s="69">
        <v>953</v>
      </c>
    </row>
    <row r="364" spans="1:6" x14ac:dyDescent="0.2">
      <c r="A364" s="68">
        <v>363</v>
      </c>
      <c r="B364" s="68">
        <v>0.65</v>
      </c>
      <c r="C364" s="68">
        <v>1523</v>
      </c>
      <c r="D364" s="68">
        <v>7533</v>
      </c>
      <c r="E364" s="68" t="str">
        <f t="shared" si="5"/>
        <v>753</v>
      </c>
      <c r="F364" s="69">
        <v>421</v>
      </c>
    </row>
    <row r="365" spans="1:6" x14ac:dyDescent="0.2">
      <c r="A365" s="68">
        <v>364</v>
      </c>
      <c r="B365" s="68">
        <v>0.66</v>
      </c>
      <c r="C365" s="68">
        <v>2350</v>
      </c>
      <c r="D365" s="68">
        <v>9910</v>
      </c>
      <c r="E365" s="68" t="str">
        <f t="shared" si="5"/>
        <v>991</v>
      </c>
      <c r="F365" s="69">
        <v>20</v>
      </c>
    </row>
    <row r="366" spans="1:6" x14ac:dyDescent="0.2">
      <c r="A366" s="68">
        <v>365</v>
      </c>
      <c r="B366" s="68">
        <v>0.66</v>
      </c>
      <c r="C366" s="68">
        <v>2290</v>
      </c>
      <c r="D366" s="68">
        <v>9300</v>
      </c>
      <c r="E366" s="68" t="str">
        <f t="shared" si="5"/>
        <v>930</v>
      </c>
      <c r="F366" s="69">
        <v>759</v>
      </c>
    </row>
    <row r="367" spans="1:6" x14ac:dyDescent="0.2">
      <c r="A367" s="68">
        <v>366</v>
      </c>
      <c r="B367" s="68">
        <v>0.66</v>
      </c>
      <c r="C367" s="68">
        <v>431</v>
      </c>
      <c r="D367" s="68">
        <v>2112</v>
      </c>
      <c r="E367" s="68" t="str">
        <f t="shared" si="5"/>
        <v>211</v>
      </c>
      <c r="F367" s="69">
        <v>701</v>
      </c>
    </row>
    <row r="368" spans="1:6" x14ac:dyDescent="0.2">
      <c r="A368" s="68">
        <v>367</v>
      </c>
      <c r="B368" s="68">
        <v>0.66</v>
      </c>
      <c r="C368" s="68">
        <v>1131</v>
      </c>
      <c r="D368" s="68">
        <v>9411</v>
      </c>
      <c r="E368" s="68" t="str">
        <f t="shared" si="5"/>
        <v>941</v>
      </c>
      <c r="F368" s="69">
        <v>742</v>
      </c>
    </row>
    <row r="369" spans="1:6" x14ac:dyDescent="0.2">
      <c r="A369" s="68">
        <v>368</v>
      </c>
      <c r="B369" s="68">
        <v>0.66</v>
      </c>
      <c r="C369" s="68">
        <v>1539</v>
      </c>
      <c r="D369" s="68">
        <v>7529</v>
      </c>
      <c r="E369" s="68" t="str">
        <f t="shared" si="5"/>
        <v>752</v>
      </c>
      <c r="F369" s="69">
        <v>319</v>
      </c>
    </row>
    <row r="370" spans="1:6" x14ac:dyDescent="0.2">
      <c r="A370" s="68">
        <v>369</v>
      </c>
      <c r="B370" s="68">
        <v>0.67</v>
      </c>
      <c r="C370" s="68">
        <v>2253</v>
      </c>
      <c r="D370" s="68">
        <v>8914</v>
      </c>
      <c r="E370" s="68" t="str">
        <f t="shared" si="5"/>
        <v>891</v>
      </c>
      <c r="F370" s="69">
        <v>172</v>
      </c>
    </row>
    <row r="371" spans="1:6" x14ac:dyDescent="0.2">
      <c r="A371" s="68">
        <v>370</v>
      </c>
      <c r="B371" s="68">
        <v>0.67</v>
      </c>
      <c r="C371" s="68">
        <v>1551</v>
      </c>
      <c r="D371" s="68">
        <v>7411</v>
      </c>
      <c r="E371" s="68" t="str">
        <f t="shared" si="5"/>
        <v>741</v>
      </c>
      <c r="F371" s="69">
        <v>243</v>
      </c>
    </row>
    <row r="372" spans="1:6" x14ac:dyDescent="0.2">
      <c r="A372" s="68">
        <v>371</v>
      </c>
      <c r="B372" s="68">
        <v>0.67</v>
      </c>
      <c r="C372" s="68">
        <v>431</v>
      </c>
      <c r="D372" s="68">
        <v>2112</v>
      </c>
      <c r="E372" s="68" t="str">
        <f t="shared" si="5"/>
        <v>211</v>
      </c>
      <c r="F372" s="69">
        <v>701</v>
      </c>
    </row>
    <row r="373" spans="1:6" x14ac:dyDescent="0.2">
      <c r="A373" s="68">
        <v>372</v>
      </c>
      <c r="B373" s="68">
        <v>0.67</v>
      </c>
      <c r="C373" s="68">
        <v>932</v>
      </c>
      <c r="D373" s="68">
        <v>8732</v>
      </c>
      <c r="E373" s="68" t="str">
        <f t="shared" si="5"/>
        <v>873</v>
      </c>
      <c r="F373" s="69">
        <v>492</v>
      </c>
    </row>
    <row r="374" spans="1:6" x14ac:dyDescent="0.2">
      <c r="A374" s="68">
        <v>373</v>
      </c>
      <c r="B374" s="68">
        <v>0.67</v>
      </c>
      <c r="C374" s="68">
        <v>675</v>
      </c>
      <c r="D374" s="68">
        <v>2461</v>
      </c>
      <c r="E374" s="68" t="str">
        <f t="shared" si="5"/>
        <v>246</v>
      </c>
      <c r="F374" s="69">
        <v>911</v>
      </c>
    </row>
    <row r="375" spans="1:6" x14ac:dyDescent="0.2">
      <c r="A375" s="68">
        <v>374</v>
      </c>
      <c r="B375" s="68">
        <v>0.67</v>
      </c>
      <c r="C375" s="68">
        <v>1521</v>
      </c>
      <c r="D375" s="68">
        <v>7531</v>
      </c>
      <c r="E375" s="68" t="str">
        <f t="shared" si="5"/>
        <v>753</v>
      </c>
      <c r="F375" s="69">
        <v>951</v>
      </c>
    </row>
    <row r="376" spans="1:6" x14ac:dyDescent="0.2">
      <c r="A376" s="68">
        <v>375</v>
      </c>
      <c r="B376" s="68">
        <v>0.68</v>
      </c>
      <c r="C376" s="68">
        <v>952</v>
      </c>
      <c r="D376" s="68">
        <v>9221</v>
      </c>
      <c r="E376" s="68" t="str">
        <f t="shared" si="5"/>
        <v>922</v>
      </c>
      <c r="F376" s="69">
        <v>611</v>
      </c>
    </row>
    <row r="377" spans="1:6" x14ac:dyDescent="0.2">
      <c r="A377" s="68">
        <v>376</v>
      </c>
      <c r="B377" s="68">
        <v>0.68</v>
      </c>
      <c r="C377" s="68">
        <v>1721</v>
      </c>
      <c r="D377" s="68">
        <v>8311</v>
      </c>
      <c r="E377" s="68" t="str">
        <f t="shared" si="5"/>
        <v>831</v>
      </c>
      <c r="F377" s="69">
        <v>352</v>
      </c>
    </row>
    <row r="378" spans="1:6" x14ac:dyDescent="0.2">
      <c r="A378" s="68">
        <v>377</v>
      </c>
      <c r="B378" s="68">
        <v>0.68</v>
      </c>
      <c r="C378" s="68">
        <v>1525</v>
      </c>
      <c r="D378" s="68">
        <v>7535</v>
      </c>
      <c r="E378" s="68" t="str">
        <f t="shared" si="5"/>
        <v>753</v>
      </c>
      <c r="F378" s="69">
        <v>422</v>
      </c>
    </row>
    <row r="379" spans="1:6" x14ac:dyDescent="0.2">
      <c r="A379" s="68">
        <v>378</v>
      </c>
      <c r="B379" s="68">
        <v>0.68</v>
      </c>
      <c r="C379" s="68">
        <v>856</v>
      </c>
      <c r="D379" s="68">
        <v>2396</v>
      </c>
      <c r="E379" s="68" t="str">
        <f t="shared" si="5"/>
        <v>239</v>
      </c>
      <c r="F379" s="69">
        <v>721</v>
      </c>
    </row>
    <row r="380" spans="1:6" x14ac:dyDescent="0.2">
      <c r="A380" s="68">
        <v>379</v>
      </c>
      <c r="B380" s="68">
        <v>0.68</v>
      </c>
      <c r="C380" s="68">
        <v>642</v>
      </c>
      <c r="D380" s="68">
        <v>2454</v>
      </c>
      <c r="E380" s="68" t="str">
        <f t="shared" si="5"/>
        <v>245</v>
      </c>
      <c r="F380" s="69">
        <v>861</v>
      </c>
    </row>
    <row r="381" spans="1:6" x14ac:dyDescent="0.2">
      <c r="A381" s="68">
        <v>380</v>
      </c>
      <c r="B381" s="68">
        <v>0.69</v>
      </c>
      <c r="C381" s="68">
        <v>951</v>
      </c>
      <c r="D381" s="68">
        <v>9222</v>
      </c>
      <c r="E381" s="68" t="str">
        <f t="shared" si="5"/>
        <v>922</v>
      </c>
      <c r="F381" s="69">
        <v>494</v>
      </c>
    </row>
    <row r="382" spans="1:6" x14ac:dyDescent="0.2">
      <c r="A382" s="68">
        <v>381</v>
      </c>
      <c r="B382" s="68">
        <v>0.69</v>
      </c>
      <c r="C382" s="68">
        <v>1135</v>
      </c>
      <c r="D382" s="68">
        <v>9511</v>
      </c>
      <c r="E382" s="68" t="str">
        <f t="shared" si="5"/>
        <v>951</v>
      </c>
      <c r="F382" s="69">
        <v>970</v>
      </c>
    </row>
    <row r="383" spans="1:6" x14ac:dyDescent="0.2">
      <c r="A383" s="68">
        <v>382</v>
      </c>
      <c r="B383" s="68">
        <v>0.69</v>
      </c>
      <c r="C383" s="68">
        <v>1651</v>
      </c>
      <c r="D383" s="68">
        <v>8421</v>
      </c>
      <c r="E383" s="68" t="str">
        <f t="shared" si="5"/>
        <v>842</v>
      </c>
      <c r="F383" s="69">
        <v>301</v>
      </c>
    </row>
    <row r="384" spans="1:6" x14ac:dyDescent="0.2">
      <c r="A384" s="68">
        <v>383</v>
      </c>
      <c r="B384" s="68">
        <v>0.7</v>
      </c>
      <c r="C384" s="68">
        <v>711</v>
      </c>
      <c r="D384" s="68">
        <v>2471</v>
      </c>
      <c r="E384" s="68" t="str">
        <f t="shared" si="5"/>
        <v>247</v>
      </c>
      <c r="F384" s="69">
        <v>845</v>
      </c>
    </row>
    <row r="385" spans="1:6" x14ac:dyDescent="0.2">
      <c r="A385" s="68">
        <v>384</v>
      </c>
      <c r="B385" s="68">
        <v>0.7</v>
      </c>
      <c r="C385" s="68">
        <v>1540</v>
      </c>
      <c r="D385" s="68">
        <v>7510</v>
      </c>
      <c r="E385" s="68" t="str">
        <f t="shared" si="5"/>
        <v>751</v>
      </c>
      <c r="F385" s="69">
        <v>952</v>
      </c>
    </row>
    <row r="386" spans="1:6" x14ac:dyDescent="0.2">
      <c r="A386" s="68">
        <v>385</v>
      </c>
      <c r="B386" s="68">
        <v>0.7</v>
      </c>
      <c r="C386" s="68">
        <v>2149</v>
      </c>
      <c r="D386" s="68">
        <v>8190</v>
      </c>
      <c r="E386" s="68" t="str">
        <f t="shared" ref="E386:E449" si="6">LEFT(D386,3)</f>
        <v>819</v>
      </c>
      <c r="F386" s="69">
        <v>107</v>
      </c>
    </row>
    <row r="387" spans="1:6" x14ac:dyDescent="0.2">
      <c r="A387" s="68">
        <v>386</v>
      </c>
      <c r="B387" s="68">
        <v>0.7</v>
      </c>
      <c r="C387" s="68">
        <v>1913</v>
      </c>
      <c r="D387" s="68">
        <v>2354</v>
      </c>
      <c r="E387" s="68" t="str">
        <f t="shared" si="6"/>
        <v>235</v>
      </c>
      <c r="F387" s="69">
        <v>313</v>
      </c>
    </row>
    <row r="388" spans="1:6" x14ac:dyDescent="0.2">
      <c r="A388" s="68">
        <v>387</v>
      </c>
      <c r="B388" s="68">
        <v>0.71</v>
      </c>
      <c r="C388" s="68">
        <v>1531</v>
      </c>
      <c r="D388" s="68">
        <v>7521</v>
      </c>
      <c r="E388" s="68" t="str">
        <f t="shared" si="6"/>
        <v>752</v>
      </c>
      <c r="F388" s="69" t="s">
        <v>4200</v>
      </c>
    </row>
    <row r="389" spans="1:6" x14ac:dyDescent="0.2">
      <c r="A389" s="68">
        <v>388</v>
      </c>
      <c r="B389" s="68">
        <v>0.71</v>
      </c>
      <c r="C389" s="68">
        <v>913</v>
      </c>
      <c r="D389" s="68">
        <v>2373</v>
      </c>
      <c r="E389" s="68" t="str">
        <f t="shared" si="6"/>
        <v>237</v>
      </c>
      <c r="F389" s="69">
        <v>529</v>
      </c>
    </row>
    <row r="390" spans="1:6" x14ac:dyDescent="0.2">
      <c r="A390" s="68">
        <v>389</v>
      </c>
      <c r="B390" s="68">
        <v>0.71</v>
      </c>
      <c r="C390" s="68">
        <v>1721</v>
      </c>
      <c r="D390" s="68">
        <v>8311</v>
      </c>
      <c r="E390" s="68" t="str">
        <f t="shared" si="6"/>
        <v>831</v>
      </c>
      <c r="F390" s="69">
        <v>192</v>
      </c>
    </row>
    <row r="391" spans="1:6" x14ac:dyDescent="0.2">
      <c r="A391" s="68">
        <v>390</v>
      </c>
      <c r="B391" s="68">
        <v>0.71</v>
      </c>
      <c r="C391" s="68">
        <v>1439</v>
      </c>
      <c r="D391" s="68">
        <v>7739</v>
      </c>
      <c r="E391" s="68" t="str">
        <f t="shared" si="6"/>
        <v>773</v>
      </c>
      <c r="F391" s="69">
        <v>411</v>
      </c>
    </row>
    <row r="392" spans="1:6" x14ac:dyDescent="0.2">
      <c r="A392" s="68">
        <v>391</v>
      </c>
      <c r="B392" s="68">
        <v>0.71</v>
      </c>
      <c r="C392" s="68">
        <v>665</v>
      </c>
      <c r="D392" s="68">
        <v>2463</v>
      </c>
      <c r="E392" s="68" t="str">
        <f t="shared" si="6"/>
        <v>246</v>
      </c>
      <c r="F392" s="69">
        <v>478</v>
      </c>
    </row>
    <row r="393" spans="1:6" x14ac:dyDescent="0.2">
      <c r="A393" s="68">
        <v>392</v>
      </c>
      <c r="B393" s="68">
        <v>0.71</v>
      </c>
      <c r="C393" s="68">
        <v>1863</v>
      </c>
      <c r="D393" s="68">
        <v>8230</v>
      </c>
      <c r="E393" s="68" t="str">
        <f t="shared" si="6"/>
        <v>823</v>
      </c>
      <c r="F393" s="69">
        <v>141</v>
      </c>
    </row>
    <row r="394" spans="1:6" x14ac:dyDescent="0.2">
      <c r="A394" s="68">
        <v>393</v>
      </c>
      <c r="B394" s="68">
        <v>0.72</v>
      </c>
      <c r="C394" s="68">
        <v>1260</v>
      </c>
      <c r="D394" s="68">
        <v>4323</v>
      </c>
      <c r="E394" s="68" t="str">
        <f t="shared" si="6"/>
        <v>432</v>
      </c>
      <c r="F394" s="69">
        <v>912</v>
      </c>
    </row>
    <row r="395" spans="1:6" x14ac:dyDescent="0.2">
      <c r="A395" s="68">
        <v>394</v>
      </c>
      <c r="B395" s="68">
        <v>0.72</v>
      </c>
      <c r="C395" s="68">
        <v>689</v>
      </c>
      <c r="D395" s="68">
        <v>4219</v>
      </c>
      <c r="E395" s="68" t="str">
        <f t="shared" si="6"/>
        <v>421</v>
      </c>
      <c r="F395" s="69">
        <v>869</v>
      </c>
    </row>
    <row r="396" spans="1:6" x14ac:dyDescent="0.2">
      <c r="A396" s="68">
        <v>395</v>
      </c>
      <c r="B396" s="68">
        <v>0.72</v>
      </c>
      <c r="C396" s="68">
        <v>1470</v>
      </c>
      <c r="D396" s="68">
        <v>9100</v>
      </c>
      <c r="E396" s="68" t="str">
        <f t="shared" si="6"/>
        <v>910</v>
      </c>
      <c r="F396" s="69" t="s">
        <v>4199</v>
      </c>
    </row>
    <row r="397" spans="1:6" x14ac:dyDescent="0.2">
      <c r="A397" s="68">
        <v>396</v>
      </c>
      <c r="B397" s="68">
        <v>0.72</v>
      </c>
      <c r="C397" s="68">
        <v>954</v>
      </c>
      <c r="D397" s="68">
        <v>9210</v>
      </c>
      <c r="E397" s="68" t="str">
        <f t="shared" si="6"/>
        <v>921</v>
      </c>
      <c r="F397" s="69">
        <v>529</v>
      </c>
    </row>
    <row r="398" spans="1:6" x14ac:dyDescent="0.2">
      <c r="A398" s="68">
        <v>397</v>
      </c>
      <c r="B398" s="68">
        <v>0.72</v>
      </c>
      <c r="C398" s="68">
        <v>1932</v>
      </c>
      <c r="D398" s="68">
        <v>7612</v>
      </c>
      <c r="E398" s="68" t="str">
        <f t="shared" si="6"/>
        <v>761</v>
      </c>
      <c r="F398" s="69">
        <v>953</v>
      </c>
    </row>
    <row r="399" spans="1:6" x14ac:dyDescent="0.2">
      <c r="A399" s="68">
        <v>398</v>
      </c>
      <c r="B399" s="68">
        <v>0.72</v>
      </c>
      <c r="C399" s="68">
        <v>1426</v>
      </c>
      <c r="D399" s="68">
        <v>7724</v>
      </c>
      <c r="E399" s="68" t="str">
        <f t="shared" si="6"/>
        <v>772</v>
      </c>
      <c r="F399" s="69">
        <v>421</v>
      </c>
    </row>
    <row r="400" spans="1:6" x14ac:dyDescent="0.2">
      <c r="A400" s="68">
        <v>399</v>
      </c>
      <c r="B400" s="68">
        <v>0.72</v>
      </c>
      <c r="C400" s="68">
        <v>863</v>
      </c>
      <c r="D400" s="68">
        <v>2833</v>
      </c>
      <c r="E400" s="68" t="str">
        <f t="shared" si="6"/>
        <v>283</v>
      </c>
      <c r="F400" s="69">
        <v>901</v>
      </c>
    </row>
    <row r="401" spans="1:6" x14ac:dyDescent="0.2">
      <c r="A401" s="68">
        <v>400</v>
      </c>
      <c r="B401" s="68">
        <v>0.73</v>
      </c>
      <c r="C401" s="68">
        <v>1820</v>
      </c>
      <c r="D401" s="68">
        <v>8211</v>
      </c>
      <c r="E401" s="68" t="str">
        <f t="shared" si="6"/>
        <v>821</v>
      </c>
      <c r="F401" s="69">
        <v>205</v>
      </c>
    </row>
    <row r="402" spans="1:6" x14ac:dyDescent="0.2">
      <c r="A402" s="68">
        <v>401</v>
      </c>
      <c r="B402" s="68">
        <v>0.73</v>
      </c>
      <c r="C402" s="68">
        <v>292</v>
      </c>
      <c r="D402" s="68">
        <v>3142</v>
      </c>
      <c r="E402" s="68" t="str">
        <f t="shared" si="6"/>
        <v>314</v>
      </c>
      <c r="F402" s="69">
        <v>759</v>
      </c>
    </row>
    <row r="403" spans="1:6" x14ac:dyDescent="0.2">
      <c r="A403" s="68">
        <v>402</v>
      </c>
      <c r="B403" s="68">
        <v>0.73</v>
      </c>
      <c r="C403" s="68">
        <v>1435</v>
      </c>
      <c r="D403" s="68">
        <v>7735</v>
      </c>
      <c r="E403" s="68" t="str">
        <f t="shared" si="6"/>
        <v>773</v>
      </c>
      <c r="F403" s="69">
        <v>424</v>
      </c>
    </row>
    <row r="404" spans="1:6" x14ac:dyDescent="0.2">
      <c r="A404" s="68">
        <v>403</v>
      </c>
      <c r="B404" s="68">
        <v>0.73</v>
      </c>
      <c r="C404" s="68">
        <v>1961</v>
      </c>
      <c r="D404" s="68">
        <v>8631</v>
      </c>
      <c r="E404" s="68" t="str">
        <f t="shared" si="6"/>
        <v>863</v>
      </c>
      <c r="F404" s="69">
        <v>281</v>
      </c>
    </row>
    <row r="405" spans="1:6" x14ac:dyDescent="0.2">
      <c r="A405" s="68">
        <v>404</v>
      </c>
      <c r="B405" s="68">
        <v>0.73</v>
      </c>
      <c r="C405" s="68">
        <v>1581</v>
      </c>
      <c r="D405" s="68">
        <v>8541</v>
      </c>
      <c r="E405" s="68" t="str">
        <f t="shared" si="6"/>
        <v>854</v>
      </c>
      <c r="F405" s="69">
        <v>301</v>
      </c>
    </row>
    <row r="406" spans="1:6" x14ac:dyDescent="0.2">
      <c r="A406" s="68">
        <v>405</v>
      </c>
      <c r="B406" s="68">
        <v>0.74</v>
      </c>
      <c r="C406" s="68">
        <v>2063</v>
      </c>
      <c r="D406" s="68">
        <v>7802</v>
      </c>
      <c r="E406" s="68" t="str">
        <f t="shared" si="6"/>
        <v>780</v>
      </c>
      <c r="F406" s="69">
        <v>951</v>
      </c>
    </row>
    <row r="407" spans="1:6" x14ac:dyDescent="0.2">
      <c r="A407" s="68">
        <v>406</v>
      </c>
      <c r="B407" s="68">
        <v>0.74</v>
      </c>
      <c r="C407" s="68">
        <v>682</v>
      </c>
      <c r="D407" s="68">
        <v>4211</v>
      </c>
      <c r="E407" s="68" t="str">
        <f t="shared" si="6"/>
        <v>421</v>
      </c>
      <c r="F407" s="69">
        <v>969</v>
      </c>
    </row>
    <row r="408" spans="1:6" x14ac:dyDescent="0.2">
      <c r="A408" s="68">
        <v>407</v>
      </c>
      <c r="B408" s="68">
        <v>0.74</v>
      </c>
      <c r="C408" s="68">
        <v>2061</v>
      </c>
      <c r="D408" s="68">
        <v>2240</v>
      </c>
      <c r="E408" s="68" t="str">
        <f t="shared" si="6"/>
        <v>224</v>
      </c>
      <c r="F408" s="69" t="s">
        <v>4198</v>
      </c>
    </row>
    <row r="409" spans="1:6" x14ac:dyDescent="0.2">
      <c r="A409" s="68">
        <v>408</v>
      </c>
      <c r="B409" s="68">
        <v>0.74</v>
      </c>
      <c r="C409" s="68">
        <v>1939</v>
      </c>
      <c r="D409" s="68">
        <v>7619</v>
      </c>
      <c r="E409" s="68" t="str">
        <f t="shared" si="6"/>
        <v>761</v>
      </c>
      <c r="F409" s="69">
        <v>351</v>
      </c>
    </row>
    <row r="410" spans="1:6" x14ac:dyDescent="0.2">
      <c r="A410" s="68">
        <v>409</v>
      </c>
      <c r="B410" s="68">
        <v>0.75</v>
      </c>
      <c r="C410" s="68">
        <v>160</v>
      </c>
      <c r="D410" s="68">
        <v>1350</v>
      </c>
      <c r="E410" s="68" t="str">
        <f t="shared" si="6"/>
        <v>135</v>
      </c>
      <c r="F410" s="69">
        <v>611</v>
      </c>
    </row>
    <row r="411" spans="1:6" x14ac:dyDescent="0.2">
      <c r="A411" s="68">
        <v>410</v>
      </c>
      <c r="B411" s="68">
        <v>0.75</v>
      </c>
      <c r="C411" s="68">
        <v>1434</v>
      </c>
      <c r="D411" s="68">
        <v>7734</v>
      </c>
      <c r="E411" s="68" t="str">
        <f t="shared" si="6"/>
        <v>773</v>
      </c>
      <c r="F411" s="69">
        <v>424</v>
      </c>
    </row>
    <row r="412" spans="1:6" x14ac:dyDescent="0.2">
      <c r="A412" s="68">
        <v>411</v>
      </c>
      <c r="B412" s="68">
        <v>0.75</v>
      </c>
      <c r="C412" s="68">
        <v>1436</v>
      </c>
      <c r="D412" s="68">
        <v>7736</v>
      </c>
      <c r="E412" s="68" t="str">
        <f t="shared" si="6"/>
        <v>773</v>
      </c>
      <c r="F412" s="69">
        <v>424</v>
      </c>
    </row>
    <row r="413" spans="1:6" x14ac:dyDescent="0.2">
      <c r="A413" s="68">
        <v>412</v>
      </c>
      <c r="B413" s="68">
        <v>0.75</v>
      </c>
      <c r="C413" s="68">
        <v>1242</v>
      </c>
      <c r="D413" s="68">
        <v>4312</v>
      </c>
      <c r="E413" s="68" t="str">
        <f t="shared" si="6"/>
        <v>431</v>
      </c>
      <c r="F413" s="69">
        <v>491</v>
      </c>
    </row>
    <row r="414" spans="1:6" x14ac:dyDescent="0.2">
      <c r="A414" s="68">
        <v>413</v>
      </c>
      <c r="B414" s="68">
        <v>0.75</v>
      </c>
      <c r="C414" s="68">
        <v>1412</v>
      </c>
      <c r="D414" s="68">
        <v>2312</v>
      </c>
      <c r="E414" s="68" t="str">
        <f t="shared" si="6"/>
        <v>231</v>
      </c>
      <c r="F414" s="69">
        <v>721</v>
      </c>
    </row>
    <row r="415" spans="1:6" x14ac:dyDescent="0.2">
      <c r="A415" s="68">
        <v>414</v>
      </c>
      <c r="B415" s="68">
        <v>0.75</v>
      </c>
      <c r="C415" s="68">
        <v>1529</v>
      </c>
      <c r="D415" s="68">
        <v>7539</v>
      </c>
      <c r="E415" s="68" t="str">
        <f t="shared" si="6"/>
        <v>753</v>
      </c>
      <c r="F415" s="69">
        <v>951</v>
      </c>
    </row>
    <row r="416" spans="1:6" x14ac:dyDescent="0.2">
      <c r="A416" s="68">
        <v>415</v>
      </c>
      <c r="B416" s="68">
        <v>0.76</v>
      </c>
      <c r="C416" s="68">
        <v>822</v>
      </c>
      <c r="D416" s="68">
        <v>2822</v>
      </c>
      <c r="E416" s="68" t="str">
        <f t="shared" si="6"/>
        <v>282</v>
      </c>
      <c r="F416" s="69">
        <v>902</v>
      </c>
    </row>
    <row r="417" spans="1:7" x14ac:dyDescent="0.2">
      <c r="A417" s="68">
        <v>416</v>
      </c>
      <c r="B417" s="68">
        <v>0.76</v>
      </c>
      <c r="C417" s="68">
        <v>1712</v>
      </c>
      <c r="D417" s="68">
        <v>2322</v>
      </c>
      <c r="E417" s="68" t="str">
        <f t="shared" si="6"/>
        <v>232</v>
      </c>
      <c r="F417" s="69">
        <v>701</v>
      </c>
    </row>
    <row r="418" spans="1:7" x14ac:dyDescent="0.2">
      <c r="A418" s="68">
        <v>417</v>
      </c>
      <c r="B418" s="68">
        <v>0.76</v>
      </c>
      <c r="C418" s="68">
        <v>1940</v>
      </c>
      <c r="D418" s="68">
        <v>8610</v>
      </c>
      <c r="E418" s="68" t="str">
        <f t="shared" si="6"/>
        <v>861</v>
      </c>
      <c r="F418" s="69">
        <v>351</v>
      </c>
    </row>
    <row r="419" spans="1:7" x14ac:dyDescent="0.2">
      <c r="A419" s="68">
        <v>418</v>
      </c>
      <c r="B419" s="68">
        <v>0.76</v>
      </c>
      <c r="C419" s="68">
        <v>2331</v>
      </c>
      <c r="D419" s="68">
        <v>6201</v>
      </c>
      <c r="E419" s="68" t="str">
        <f t="shared" si="6"/>
        <v>620</v>
      </c>
      <c r="F419" s="69">
        <v>20</v>
      </c>
    </row>
    <row r="420" spans="1:7" x14ac:dyDescent="0.2">
      <c r="A420" s="68">
        <v>419</v>
      </c>
      <c r="B420" s="68">
        <v>0.77</v>
      </c>
      <c r="C420" s="68">
        <v>451</v>
      </c>
      <c r="D420" s="68">
        <v>2133</v>
      </c>
      <c r="E420" s="68" t="str">
        <f t="shared" si="6"/>
        <v>213</v>
      </c>
      <c r="F420" s="69">
        <v>729</v>
      </c>
    </row>
    <row r="421" spans="1:7" x14ac:dyDescent="0.2">
      <c r="A421" s="68">
        <v>420</v>
      </c>
      <c r="B421" s="68">
        <v>0.77</v>
      </c>
      <c r="C421" s="68">
        <v>2261</v>
      </c>
      <c r="D421" s="68">
        <v>7302</v>
      </c>
      <c r="E421" s="68" t="str">
        <f t="shared" si="6"/>
        <v>730</v>
      </c>
      <c r="F421" s="69">
        <v>320</v>
      </c>
    </row>
    <row r="422" spans="1:7" x14ac:dyDescent="0.2">
      <c r="A422" s="68">
        <v>421</v>
      </c>
      <c r="B422" s="68">
        <v>0.77</v>
      </c>
      <c r="C422" s="68">
        <v>2315</v>
      </c>
      <c r="D422" s="68">
        <v>6122</v>
      </c>
      <c r="E422" s="68" t="str">
        <f t="shared" si="6"/>
        <v>612</v>
      </c>
      <c r="F422" s="69">
        <v>412</v>
      </c>
    </row>
    <row r="423" spans="1:7" x14ac:dyDescent="0.2">
      <c r="A423" s="68">
        <v>422</v>
      </c>
      <c r="B423" s="68">
        <v>0.77</v>
      </c>
      <c r="C423" s="68">
        <v>1315</v>
      </c>
      <c r="D423" s="68">
        <v>4421</v>
      </c>
      <c r="E423" s="68" t="str">
        <f t="shared" si="6"/>
        <v>442</v>
      </c>
      <c r="F423" s="69">
        <v>562</v>
      </c>
    </row>
    <row r="424" spans="1:7" x14ac:dyDescent="0.2">
      <c r="A424" s="68">
        <v>423</v>
      </c>
      <c r="B424" s="68">
        <v>0.77</v>
      </c>
      <c r="C424" s="68">
        <v>251</v>
      </c>
      <c r="D424" s="68">
        <v>3123</v>
      </c>
      <c r="E424" s="68" t="str">
        <f t="shared" si="6"/>
        <v>312</v>
      </c>
      <c r="F424" s="69" t="s">
        <v>4187</v>
      </c>
      <c r="G424" s="68" t="s">
        <v>4189</v>
      </c>
    </row>
    <row r="425" spans="1:7" x14ac:dyDescent="0.2">
      <c r="A425" s="68">
        <v>424</v>
      </c>
      <c r="B425" s="68">
        <v>0.77</v>
      </c>
      <c r="C425" s="68">
        <v>1131</v>
      </c>
      <c r="D425" s="68">
        <v>9411</v>
      </c>
      <c r="E425" s="68" t="str">
        <f t="shared" si="6"/>
        <v>941</v>
      </c>
      <c r="F425" s="69">
        <v>561</v>
      </c>
    </row>
    <row r="426" spans="1:7" x14ac:dyDescent="0.2">
      <c r="A426" s="68">
        <v>425</v>
      </c>
      <c r="B426" s="68">
        <v>0.77</v>
      </c>
      <c r="C426" s="68">
        <v>2329</v>
      </c>
      <c r="D426" s="68">
        <v>6139</v>
      </c>
      <c r="E426" s="68" t="str">
        <f t="shared" si="6"/>
        <v>613</v>
      </c>
      <c r="F426" s="69">
        <v>911</v>
      </c>
    </row>
    <row r="427" spans="1:7" x14ac:dyDescent="0.2">
      <c r="A427" s="68">
        <v>426</v>
      </c>
      <c r="B427" s="68">
        <v>0.78</v>
      </c>
      <c r="C427" s="68">
        <v>689</v>
      </c>
      <c r="D427" s="68">
        <v>4219</v>
      </c>
      <c r="E427" s="68" t="str">
        <f t="shared" si="6"/>
        <v>421</v>
      </c>
      <c r="F427" s="69">
        <v>861</v>
      </c>
    </row>
    <row r="428" spans="1:7" x14ac:dyDescent="0.2">
      <c r="A428" s="68">
        <v>427</v>
      </c>
      <c r="B428" s="68">
        <v>0.78</v>
      </c>
      <c r="C428" s="68">
        <v>1831</v>
      </c>
      <c r="D428" s="68">
        <v>9221</v>
      </c>
      <c r="E428" s="68" t="str">
        <f t="shared" si="6"/>
        <v>922</v>
      </c>
      <c r="F428" s="69">
        <v>133</v>
      </c>
    </row>
    <row r="429" spans="1:7" x14ac:dyDescent="0.2">
      <c r="A429" s="68">
        <v>428</v>
      </c>
      <c r="B429" s="68">
        <v>0.78</v>
      </c>
      <c r="C429" s="68">
        <v>1931</v>
      </c>
      <c r="D429" s="68">
        <v>7611</v>
      </c>
      <c r="E429" s="68" t="str">
        <f t="shared" si="6"/>
        <v>761</v>
      </c>
      <c r="F429" s="69">
        <v>263</v>
      </c>
    </row>
    <row r="430" spans="1:7" x14ac:dyDescent="0.2">
      <c r="A430" s="68">
        <v>429</v>
      </c>
      <c r="B430" s="68">
        <v>0.78</v>
      </c>
      <c r="C430" s="68">
        <v>1721</v>
      </c>
      <c r="D430" s="68">
        <v>8311</v>
      </c>
      <c r="E430" s="68" t="str">
        <f t="shared" si="6"/>
        <v>831</v>
      </c>
      <c r="F430" s="69">
        <v>352</v>
      </c>
    </row>
    <row r="431" spans="1:7" x14ac:dyDescent="0.2">
      <c r="A431" s="68">
        <v>430</v>
      </c>
      <c r="B431" s="68">
        <v>0.79</v>
      </c>
      <c r="C431" s="68">
        <v>262</v>
      </c>
      <c r="D431" s="68">
        <v>3126</v>
      </c>
      <c r="E431" s="68" t="str">
        <f t="shared" si="6"/>
        <v>312</v>
      </c>
      <c r="F431" s="69">
        <v>611</v>
      </c>
    </row>
    <row r="432" spans="1:7" x14ac:dyDescent="0.2">
      <c r="A432" s="68">
        <v>431</v>
      </c>
      <c r="B432" s="68">
        <v>0.79</v>
      </c>
      <c r="C432" s="68">
        <v>933</v>
      </c>
      <c r="D432" s="68">
        <v>8733</v>
      </c>
      <c r="E432" s="68" t="str">
        <f t="shared" si="6"/>
        <v>873</v>
      </c>
      <c r="F432" s="69">
        <v>493</v>
      </c>
    </row>
    <row r="433" spans="1:6" x14ac:dyDescent="0.2">
      <c r="A433" s="68">
        <v>432</v>
      </c>
      <c r="B433" s="68">
        <v>0.79</v>
      </c>
      <c r="C433" s="68">
        <v>1212</v>
      </c>
      <c r="D433" s="68">
        <v>4222</v>
      </c>
      <c r="E433" s="68" t="str">
        <f t="shared" si="6"/>
        <v>422</v>
      </c>
      <c r="F433" s="69">
        <v>961</v>
      </c>
    </row>
    <row r="434" spans="1:6" x14ac:dyDescent="0.2">
      <c r="A434" s="68">
        <v>433</v>
      </c>
      <c r="B434" s="68">
        <v>0.79</v>
      </c>
      <c r="C434" s="68">
        <v>1422</v>
      </c>
      <c r="D434" s="68">
        <v>7712</v>
      </c>
      <c r="E434" s="68" t="str">
        <f t="shared" si="6"/>
        <v>771</v>
      </c>
      <c r="F434" s="69">
        <v>421</v>
      </c>
    </row>
    <row r="435" spans="1:6" x14ac:dyDescent="0.2">
      <c r="A435" s="68">
        <v>434</v>
      </c>
      <c r="B435" s="68">
        <v>0.79</v>
      </c>
      <c r="C435" s="68">
        <v>1939</v>
      </c>
      <c r="D435" s="68">
        <v>7619</v>
      </c>
      <c r="E435" s="68" t="str">
        <f t="shared" si="6"/>
        <v>761</v>
      </c>
      <c r="F435" s="69">
        <v>351</v>
      </c>
    </row>
    <row r="436" spans="1:6" x14ac:dyDescent="0.2">
      <c r="A436" s="68">
        <v>435</v>
      </c>
      <c r="B436" s="68">
        <v>0.79</v>
      </c>
      <c r="C436" s="68">
        <v>1539</v>
      </c>
      <c r="D436" s="68">
        <v>7529</v>
      </c>
      <c r="E436" s="68" t="str">
        <f t="shared" si="6"/>
        <v>752</v>
      </c>
      <c r="F436" s="69">
        <v>952</v>
      </c>
    </row>
    <row r="437" spans="1:6" x14ac:dyDescent="0.2">
      <c r="A437" s="68">
        <v>436</v>
      </c>
      <c r="B437" s="68">
        <v>0.79</v>
      </c>
      <c r="C437" s="68">
        <v>1591</v>
      </c>
      <c r="D437" s="68">
        <v>8543</v>
      </c>
      <c r="E437" s="68" t="str">
        <f t="shared" si="6"/>
        <v>854</v>
      </c>
      <c r="F437" s="69">
        <v>313</v>
      </c>
    </row>
    <row r="438" spans="1:6" x14ac:dyDescent="0.2">
      <c r="A438" s="68">
        <v>437</v>
      </c>
      <c r="B438" s="68">
        <v>0.79</v>
      </c>
      <c r="C438" s="68">
        <v>2331</v>
      </c>
      <c r="D438" s="68">
        <v>6201</v>
      </c>
      <c r="E438" s="68" t="str">
        <f t="shared" si="6"/>
        <v>620</v>
      </c>
      <c r="F438" s="69">
        <v>20</v>
      </c>
    </row>
    <row r="439" spans="1:6" x14ac:dyDescent="0.2">
      <c r="A439" s="68">
        <v>438</v>
      </c>
      <c r="B439" s="68">
        <v>0.79</v>
      </c>
      <c r="C439" s="68">
        <v>1434</v>
      </c>
      <c r="D439" s="68">
        <v>7734</v>
      </c>
      <c r="E439" s="68" t="str">
        <f t="shared" si="6"/>
        <v>773</v>
      </c>
      <c r="F439" s="69">
        <v>424</v>
      </c>
    </row>
    <row r="440" spans="1:6" x14ac:dyDescent="0.2">
      <c r="A440" s="68">
        <v>439</v>
      </c>
      <c r="B440" s="68">
        <v>0.8</v>
      </c>
      <c r="C440" s="68">
        <v>1211</v>
      </c>
      <c r="D440" s="68">
        <v>4221</v>
      </c>
      <c r="E440" s="68" t="str">
        <f t="shared" si="6"/>
        <v>422</v>
      </c>
      <c r="F440" s="69">
        <v>961</v>
      </c>
    </row>
    <row r="441" spans="1:6" x14ac:dyDescent="0.2">
      <c r="A441" s="68">
        <v>440</v>
      </c>
      <c r="B441" s="68">
        <v>0.8</v>
      </c>
      <c r="C441" s="68">
        <v>1721</v>
      </c>
      <c r="D441" s="68">
        <v>8311</v>
      </c>
      <c r="E441" s="68" t="str">
        <f t="shared" si="6"/>
        <v>831</v>
      </c>
      <c r="F441" s="69">
        <v>352</v>
      </c>
    </row>
    <row r="442" spans="1:6" x14ac:dyDescent="0.2">
      <c r="A442" s="68">
        <v>441</v>
      </c>
      <c r="B442" s="68">
        <v>0.81</v>
      </c>
      <c r="C442" s="68">
        <v>1321</v>
      </c>
      <c r="D442" s="68">
        <v>9521</v>
      </c>
      <c r="E442" s="68" t="str">
        <f t="shared" si="6"/>
        <v>952</v>
      </c>
      <c r="F442" s="69">
        <v>561</v>
      </c>
    </row>
    <row r="443" spans="1:6" x14ac:dyDescent="0.2">
      <c r="A443" s="68">
        <v>442</v>
      </c>
      <c r="B443" s="68">
        <v>0.81</v>
      </c>
      <c r="C443" s="68">
        <v>299</v>
      </c>
      <c r="D443" s="68">
        <v>3999</v>
      </c>
      <c r="E443" s="68" t="str">
        <f t="shared" si="6"/>
        <v>399</v>
      </c>
      <c r="F443" s="69">
        <v>759</v>
      </c>
    </row>
    <row r="444" spans="1:6" x14ac:dyDescent="0.2">
      <c r="A444" s="68">
        <v>443</v>
      </c>
      <c r="B444" s="68">
        <v>0.81</v>
      </c>
      <c r="C444" s="68">
        <v>856</v>
      </c>
      <c r="D444" s="68">
        <v>2396</v>
      </c>
      <c r="E444" s="68" t="str">
        <f t="shared" si="6"/>
        <v>239</v>
      </c>
      <c r="F444" s="69">
        <v>721</v>
      </c>
    </row>
    <row r="445" spans="1:6" x14ac:dyDescent="0.2">
      <c r="A445" s="68">
        <v>444</v>
      </c>
      <c r="B445" s="68">
        <v>0.81</v>
      </c>
      <c r="C445" s="68">
        <v>1512</v>
      </c>
      <c r="D445" s="68">
        <v>2354</v>
      </c>
      <c r="E445" s="68" t="str">
        <f t="shared" si="6"/>
        <v>235</v>
      </c>
      <c r="F445" s="69">
        <v>281</v>
      </c>
    </row>
    <row r="446" spans="1:6" x14ac:dyDescent="0.2">
      <c r="A446" s="68">
        <v>445</v>
      </c>
      <c r="B446" s="68">
        <v>0.81</v>
      </c>
      <c r="C446" s="68">
        <v>1652</v>
      </c>
      <c r="D446" s="68">
        <v>8422</v>
      </c>
      <c r="E446" s="68" t="str">
        <f t="shared" si="6"/>
        <v>842</v>
      </c>
      <c r="F446" s="69">
        <v>241</v>
      </c>
    </row>
    <row r="447" spans="1:6" x14ac:dyDescent="0.2">
      <c r="A447" s="68">
        <v>446</v>
      </c>
      <c r="B447" s="68">
        <v>0.81</v>
      </c>
      <c r="C447" s="68">
        <v>125</v>
      </c>
      <c r="D447" s="68">
        <v>1390</v>
      </c>
      <c r="E447" s="68" t="str">
        <f t="shared" si="6"/>
        <v>139</v>
      </c>
      <c r="F447" s="69">
        <v>681</v>
      </c>
    </row>
    <row r="448" spans="1:6" x14ac:dyDescent="0.2">
      <c r="A448" s="68">
        <v>447</v>
      </c>
      <c r="B448" s="68">
        <v>0.81</v>
      </c>
      <c r="C448" s="68">
        <v>689</v>
      </c>
      <c r="D448" s="68">
        <v>4219</v>
      </c>
      <c r="E448" s="68" t="str">
        <f t="shared" si="6"/>
        <v>421</v>
      </c>
      <c r="F448" s="69">
        <v>861</v>
      </c>
    </row>
    <row r="449" spans="1:6" x14ac:dyDescent="0.2">
      <c r="A449" s="68">
        <v>448</v>
      </c>
      <c r="B449" s="68">
        <v>0.81</v>
      </c>
      <c r="C449" s="68">
        <v>1863</v>
      </c>
      <c r="D449" s="68">
        <v>8230</v>
      </c>
      <c r="E449" s="68" t="str">
        <f t="shared" si="6"/>
        <v>823</v>
      </c>
      <c r="F449" s="69">
        <v>969</v>
      </c>
    </row>
    <row r="450" spans="1:6" x14ac:dyDescent="0.2">
      <c r="A450" s="68">
        <v>449</v>
      </c>
      <c r="B450" s="68">
        <v>0.82</v>
      </c>
      <c r="C450" s="68">
        <v>1582</v>
      </c>
      <c r="D450" s="68">
        <v>8542</v>
      </c>
      <c r="E450" s="68" t="str">
        <f t="shared" ref="E450:E513" si="7">LEFT(D450,3)</f>
        <v>854</v>
      </c>
      <c r="F450" s="69">
        <v>291</v>
      </c>
    </row>
    <row r="451" spans="1:6" x14ac:dyDescent="0.2">
      <c r="A451" s="68">
        <v>450</v>
      </c>
      <c r="B451" s="68">
        <v>0.82</v>
      </c>
      <c r="C451" s="68">
        <v>532</v>
      </c>
      <c r="D451" s="68">
        <v>4112</v>
      </c>
      <c r="E451" s="68" t="str">
        <f t="shared" si="7"/>
        <v>411</v>
      </c>
      <c r="F451" s="69">
        <v>352</v>
      </c>
    </row>
    <row r="452" spans="1:6" x14ac:dyDescent="0.2">
      <c r="A452" s="68">
        <v>451</v>
      </c>
      <c r="B452" s="68">
        <v>0.82</v>
      </c>
      <c r="C452" s="68">
        <v>1672</v>
      </c>
      <c r="D452" s="68">
        <v>8432</v>
      </c>
      <c r="E452" s="68" t="str">
        <f t="shared" si="7"/>
        <v>843</v>
      </c>
      <c r="F452" s="69">
        <v>232</v>
      </c>
    </row>
    <row r="453" spans="1:6" x14ac:dyDescent="0.2">
      <c r="A453" s="68">
        <v>452</v>
      </c>
      <c r="B453" s="68">
        <v>0.82</v>
      </c>
      <c r="C453" s="68">
        <v>2329</v>
      </c>
      <c r="D453" s="68">
        <v>6139</v>
      </c>
      <c r="E453" s="68" t="str">
        <f t="shared" si="7"/>
        <v>613</v>
      </c>
      <c r="F453" s="69">
        <v>969</v>
      </c>
    </row>
    <row r="454" spans="1:6" x14ac:dyDescent="0.2">
      <c r="A454" s="68">
        <v>453</v>
      </c>
      <c r="B454" s="68">
        <v>0.82</v>
      </c>
      <c r="C454" s="68">
        <v>1441</v>
      </c>
      <c r="D454" s="68">
        <v>7921</v>
      </c>
      <c r="E454" s="68" t="str">
        <f t="shared" si="7"/>
        <v>792</v>
      </c>
      <c r="F454" s="69">
        <v>422</v>
      </c>
    </row>
    <row r="455" spans="1:6" x14ac:dyDescent="0.2">
      <c r="A455" s="68">
        <v>454</v>
      </c>
      <c r="B455" s="68">
        <v>0.82</v>
      </c>
      <c r="C455" s="68">
        <v>1421</v>
      </c>
      <c r="D455" s="68">
        <v>7711</v>
      </c>
      <c r="E455" s="68" t="str">
        <f t="shared" si="7"/>
        <v>771</v>
      </c>
      <c r="F455" s="69">
        <v>412</v>
      </c>
    </row>
    <row r="456" spans="1:6" x14ac:dyDescent="0.2">
      <c r="A456" s="68">
        <v>455</v>
      </c>
      <c r="B456" s="68">
        <v>0.82</v>
      </c>
      <c r="C456" s="68">
        <v>1427</v>
      </c>
      <c r="D456" s="68">
        <v>7725</v>
      </c>
      <c r="E456" s="68" t="str">
        <f t="shared" si="7"/>
        <v>772</v>
      </c>
      <c r="F456" s="69">
        <v>421</v>
      </c>
    </row>
    <row r="457" spans="1:6" x14ac:dyDescent="0.2">
      <c r="A457" s="68">
        <v>456</v>
      </c>
      <c r="B457" s="68">
        <v>0.83</v>
      </c>
      <c r="C457" s="68">
        <v>2342</v>
      </c>
      <c r="D457" s="68">
        <v>6302</v>
      </c>
      <c r="E457" s="68" t="str">
        <f t="shared" si="7"/>
        <v>630</v>
      </c>
      <c r="F457" s="69">
        <v>31</v>
      </c>
    </row>
    <row r="458" spans="1:6" x14ac:dyDescent="0.2">
      <c r="A458" s="68">
        <v>457</v>
      </c>
      <c r="B458" s="68">
        <v>0.83</v>
      </c>
      <c r="C458" s="68">
        <v>1421</v>
      </c>
      <c r="D458" s="68">
        <v>7711</v>
      </c>
      <c r="E458" s="68" t="str">
        <f t="shared" si="7"/>
        <v>771</v>
      </c>
      <c r="F458" s="69">
        <v>421</v>
      </c>
    </row>
    <row r="459" spans="1:6" x14ac:dyDescent="0.2">
      <c r="A459" s="68">
        <v>458</v>
      </c>
      <c r="B459" s="68">
        <v>0.83</v>
      </c>
      <c r="C459" s="68">
        <v>262</v>
      </c>
      <c r="D459" s="68">
        <v>3126</v>
      </c>
      <c r="E459" s="68" t="str">
        <f t="shared" si="7"/>
        <v>312</v>
      </c>
      <c r="F459" s="69">
        <v>493</v>
      </c>
    </row>
    <row r="460" spans="1:6" x14ac:dyDescent="0.2">
      <c r="A460" s="68">
        <v>459</v>
      </c>
      <c r="B460" s="68">
        <v>0.83</v>
      </c>
      <c r="C460" s="68">
        <v>262</v>
      </c>
      <c r="D460" s="68">
        <v>3126</v>
      </c>
      <c r="E460" s="68" t="str">
        <f t="shared" si="7"/>
        <v>312</v>
      </c>
      <c r="F460" s="69">
        <v>493</v>
      </c>
    </row>
    <row r="461" spans="1:6" x14ac:dyDescent="0.2">
      <c r="A461" s="68">
        <v>460</v>
      </c>
      <c r="B461" s="68">
        <v>0.83</v>
      </c>
      <c r="C461" s="68">
        <v>1311</v>
      </c>
      <c r="D461" s="68">
        <v>4411</v>
      </c>
      <c r="E461" s="68" t="str">
        <f t="shared" si="7"/>
        <v>441</v>
      </c>
      <c r="F461" s="69">
        <v>561</v>
      </c>
    </row>
    <row r="462" spans="1:6" x14ac:dyDescent="0.2">
      <c r="A462" s="68">
        <v>461</v>
      </c>
      <c r="B462" s="68">
        <v>0.83</v>
      </c>
      <c r="C462" s="68">
        <v>953</v>
      </c>
      <c r="D462" s="68">
        <v>8760</v>
      </c>
      <c r="E462" s="68" t="str">
        <f t="shared" si="7"/>
        <v>876</v>
      </c>
      <c r="F462" s="69">
        <v>501</v>
      </c>
    </row>
    <row r="463" spans="1:6" x14ac:dyDescent="0.2">
      <c r="A463" s="68">
        <v>462</v>
      </c>
      <c r="B463" s="68">
        <v>0.83</v>
      </c>
      <c r="C463" s="68">
        <v>2149</v>
      </c>
      <c r="D463" s="68">
        <v>8190</v>
      </c>
      <c r="E463" s="68" t="str">
        <f t="shared" si="7"/>
        <v>819</v>
      </c>
      <c r="F463" s="69">
        <v>107</v>
      </c>
    </row>
    <row r="464" spans="1:6" x14ac:dyDescent="0.2">
      <c r="A464" s="68">
        <v>463</v>
      </c>
      <c r="B464" s="68">
        <v>0.83</v>
      </c>
      <c r="C464" s="68">
        <v>1470</v>
      </c>
      <c r="D464" s="68">
        <v>9100</v>
      </c>
      <c r="E464" s="68" t="str">
        <f t="shared" si="7"/>
        <v>910</v>
      </c>
      <c r="F464" s="69">
        <v>412</v>
      </c>
    </row>
    <row r="465" spans="1:6" x14ac:dyDescent="0.2">
      <c r="A465" s="68">
        <v>464</v>
      </c>
      <c r="B465" s="68">
        <v>0.83</v>
      </c>
      <c r="C465" s="68">
        <v>1412</v>
      </c>
      <c r="D465" s="68">
        <v>2312</v>
      </c>
      <c r="E465" s="68" t="str">
        <f t="shared" si="7"/>
        <v>231</v>
      </c>
      <c r="F465" s="69">
        <v>412</v>
      </c>
    </row>
    <row r="466" spans="1:6" x14ac:dyDescent="0.2">
      <c r="A466" s="68">
        <v>465</v>
      </c>
      <c r="B466" s="68">
        <v>0.83</v>
      </c>
      <c r="C466" s="68">
        <v>1433</v>
      </c>
      <c r="D466" s="68">
        <v>7733</v>
      </c>
      <c r="E466" s="68" t="str">
        <f t="shared" si="7"/>
        <v>773</v>
      </c>
      <c r="F466" s="69">
        <v>422</v>
      </c>
    </row>
    <row r="467" spans="1:6" x14ac:dyDescent="0.2">
      <c r="A467" s="68">
        <v>466</v>
      </c>
      <c r="B467" s="68">
        <v>0.83</v>
      </c>
      <c r="C467" s="68">
        <v>1521</v>
      </c>
      <c r="D467" s="68">
        <v>753</v>
      </c>
      <c r="E467" s="68" t="str">
        <f t="shared" si="7"/>
        <v>753</v>
      </c>
      <c r="F467" s="69">
        <v>951</v>
      </c>
    </row>
    <row r="468" spans="1:6" x14ac:dyDescent="0.2">
      <c r="A468" s="68">
        <v>467</v>
      </c>
      <c r="B468" s="68">
        <v>0.83</v>
      </c>
      <c r="C468" s="68">
        <v>1540</v>
      </c>
      <c r="D468" s="68">
        <v>7510</v>
      </c>
      <c r="E468" s="68" t="str">
        <f t="shared" si="7"/>
        <v>751</v>
      </c>
      <c r="F468" s="69">
        <v>952</v>
      </c>
    </row>
    <row r="469" spans="1:6" x14ac:dyDescent="0.2">
      <c r="A469" s="68">
        <v>468</v>
      </c>
      <c r="B469" s="68">
        <v>0.83</v>
      </c>
      <c r="C469" s="68">
        <v>1133</v>
      </c>
      <c r="D469" s="68">
        <v>7991</v>
      </c>
      <c r="E469" s="68" t="str">
        <f t="shared" si="7"/>
        <v>799</v>
      </c>
      <c r="F469" s="69">
        <v>370</v>
      </c>
    </row>
    <row r="470" spans="1:6" x14ac:dyDescent="0.2">
      <c r="A470" s="68">
        <v>469</v>
      </c>
      <c r="B470" s="68">
        <v>0.83</v>
      </c>
      <c r="C470" s="68">
        <v>954</v>
      </c>
      <c r="D470" s="68">
        <v>9210</v>
      </c>
      <c r="E470" s="68" t="str">
        <f t="shared" si="7"/>
        <v>921</v>
      </c>
      <c r="F470" s="69">
        <v>529</v>
      </c>
    </row>
    <row r="471" spans="1:6" x14ac:dyDescent="0.2">
      <c r="A471" s="68">
        <v>470</v>
      </c>
      <c r="B471" s="68">
        <v>0.83</v>
      </c>
      <c r="C471" s="68">
        <v>1279</v>
      </c>
      <c r="D471" s="68">
        <v>4329</v>
      </c>
      <c r="E471" s="68" t="str">
        <f t="shared" si="7"/>
        <v>432</v>
      </c>
      <c r="F471" s="69">
        <v>912</v>
      </c>
    </row>
    <row r="472" spans="1:6" x14ac:dyDescent="0.2">
      <c r="A472" s="68">
        <v>471</v>
      </c>
      <c r="B472" s="68">
        <v>0.83</v>
      </c>
      <c r="C472" s="68">
        <v>1662</v>
      </c>
      <c r="D472" s="68">
        <v>8415</v>
      </c>
      <c r="E472" s="68" t="str">
        <f t="shared" si="7"/>
        <v>841</v>
      </c>
      <c r="F472" s="69">
        <v>291</v>
      </c>
    </row>
    <row r="473" spans="1:6" x14ac:dyDescent="0.2">
      <c r="A473" s="68">
        <v>472</v>
      </c>
      <c r="B473" s="68">
        <v>0.83</v>
      </c>
      <c r="C473" s="68">
        <v>1412</v>
      </c>
      <c r="D473" s="68">
        <v>2312</v>
      </c>
      <c r="E473" s="68" t="str">
        <f t="shared" si="7"/>
        <v>231</v>
      </c>
      <c r="F473" s="69">
        <v>412</v>
      </c>
    </row>
    <row r="474" spans="1:6" x14ac:dyDescent="0.2">
      <c r="A474" s="68">
        <v>473</v>
      </c>
      <c r="B474" s="68">
        <v>0.84</v>
      </c>
      <c r="C474" s="68">
        <v>1551</v>
      </c>
      <c r="D474" s="68">
        <v>7411</v>
      </c>
      <c r="E474" s="68" t="str">
        <f t="shared" si="7"/>
        <v>741</v>
      </c>
      <c r="F474" s="69">
        <v>243</v>
      </c>
    </row>
    <row r="475" spans="1:6" x14ac:dyDescent="0.2">
      <c r="A475" s="68">
        <v>474</v>
      </c>
      <c r="B475" s="68">
        <v>0.84</v>
      </c>
      <c r="C475" s="68">
        <v>1911</v>
      </c>
      <c r="D475" s="68">
        <v>2351</v>
      </c>
      <c r="E475" s="68" t="str">
        <f t="shared" si="7"/>
        <v>235</v>
      </c>
      <c r="F475" s="69">
        <v>281</v>
      </c>
    </row>
    <row r="476" spans="1:6" x14ac:dyDescent="0.2">
      <c r="A476" s="68">
        <v>475</v>
      </c>
      <c r="B476" s="68">
        <v>0.84</v>
      </c>
      <c r="C476" s="68">
        <v>1431</v>
      </c>
      <c r="D476" s="68">
        <v>7731</v>
      </c>
      <c r="E476" s="68" t="str">
        <f t="shared" si="7"/>
        <v>773</v>
      </c>
      <c r="F476" s="69">
        <v>424</v>
      </c>
    </row>
    <row r="477" spans="1:6" x14ac:dyDescent="0.2">
      <c r="A477" s="68">
        <v>476</v>
      </c>
      <c r="B477" s="68">
        <v>0.84</v>
      </c>
      <c r="C477" s="68">
        <v>1591</v>
      </c>
      <c r="D477" s="68">
        <v>8543</v>
      </c>
      <c r="E477" s="68" t="str">
        <f t="shared" si="7"/>
        <v>854</v>
      </c>
      <c r="F477" s="69">
        <v>311</v>
      </c>
    </row>
    <row r="478" spans="1:6" x14ac:dyDescent="0.2">
      <c r="A478" s="68">
        <v>477</v>
      </c>
      <c r="B478" s="68">
        <v>0.84</v>
      </c>
      <c r="C478" s="68">
        <v>1662</v>
      </c>
      <c r="D478" s="68">
        <v>8415</v>
      </c>
      <c r="E478" s="68" t="str">
        <f t="shared" si="7"/>
        <v>841</v>
      </c>
      <c r="F478" s="69">
        <v>239</v>
      </c>
    </row>
    <row r="479" spans="1:6" x14ac:dyDescent="0.2">
      <c r="A479" s="68">
        <v>478</v>
      </c>
      <c r="B479" s="68">
        <v>0.84</v>
      </c>
      <c r="C479" s="68">
        <v>1111</v>
      </c>
      <c r="D479" s="68">
        <v>4121</v>
      </c>
      <c r="E479" s="68" t="str">
        <f t="shared" si="7"/>
        <v>412</v>
      </c>
      <c r="F479" s="69">
        <v>753</v>
      </c>
    </row>
    <row r="480" spans="1:6" x14ac:dyDescent="0.2">
      <c r="A480" s="68">
        <v>479</v>
      </c>
      <c r="B480" s="68">
        <v>0.84</v>
      </c>
      <c r="C480" s="68">
        <v>1842</v>
      </c>
      <c r="D480" s="68">
        <v>7222</v>
      </c>
      <c r="E480" s="68" t="str">
        <f t="shared" si="7"/>
        <v>722</v>
      </c>
      <c r="F480" s="69">
        <v>141</v>
      </c>
    </row>
    <row r="481" spans="1:6" x14ac:dyDescent="0.2">
      <c r="A481" s="68">
        <v>480</v>
      </c>
      <c r="B481" s="68">
        <v>0.84</v>
      </c>
      <c r="C481" s="68">
        <v>1721</v>
      </c>
      <c r="D481" s="68">
        <v>8311</v>
      </c>
      <c r="E481" s="68" t="str">
        <f t="shared" si="7"/>
        <v>831</v>
      </c>
      <c r="F481" s="69">
        <v>192</v>
      </c>
    </row>
    <row r="482" spans="1:6" x14ac:dyDescent="0.2">
      <c r="A482" s="68">
        <v>481</v>
      </c>
      <c r="B482" s="68">
        <v>0.84</v>
      </c>
      <c r="C482" s="68">
        <v>229</v>
      </c>
      <c r="D482" s="68">
        <v>3999</v>
      </c>
      <c r="E482" s="68" t="str">
        <f t="shared" si="7"/>
        <v>399</v>
      </c>
      <c r="F482" s="69">
        <v>581</v>
      </c>
    </row>
    <row r="483" spans="1:6" x14ac:dyDescent="0.2">
      <c r="A483" s="68">
        <v>482</v>
      </c>
      <c r="B483" s="68">
        <v>0.84</v>
      </c>
      <c r="C483" s="68">
        <v>1153</v>
      </c>
      <c r="D483" s="68">
        <v>9923</v>
      </c>
      <c r="E483" s="68" t="str">
        <f t="shared" si="7"/>
        <v>992</v>
      </c>
      <c r="F483" s="69">
        <v>529</v>
      </c>
    </row>
    <row r="484" spans="1:6" x14ac:dyDescent="0.2">
      <c r="A484" s="68">
        <v>483</v>
      </c>
      <c r="B484" s="68">
        <v>0.85</v>
      </c>
      <c r="C484" s="68">
        <v>954</v>
      </c>
      <c r="D484" s="68">
        <v>9210</v>
      </c>
      <c r="E484" s="68" t="str">
        <f t="shared" si="7"/>
        <v>921</v>
      </c>
      <c r="F484" s="69" t="s">
        <v>4187</v>
      </c>
    </row>
    <row r="485" spans="1:6" x14ac:dyDescent="0.2">
      <c r="A485" s="68">
        <v>484</v>
      </c>
      <c r="B485" s="68">
        <v>0.85</v>
      </c>
      <c r="C485" s="68">
        <v>171</v>
      </c>
      <c r="D485" s="68">
        <v>1151</v>
      </c>
      <c r="E485" s="68" t="str">
        <f t="shared" si="7"/>
        <v>115</v>
      </c>
      <c r="F485" s="69">
        <v>471</v>
      </c>
    </row>
    <row r="486" spans="1:6" x14ac:dyDescent="0.2">
      <c r="A486" s="68">
        <v>485</v>
      </c>
      <c r="B486" s="68">
        <v>0.85</v>
      </c>
      <c r="C486" s="68">
        <v>1151</v>
      </c>
      <c r="D486" s="68">
        <v>9921</v>
      </c>
      <c r="E486" s="68" t="str">
        <f t="shared" si="7"/>
        <v>992</v>
      </c>
      <c r="F486" s="69">
        <v>351</v>
      </c>
    </row>
    <row r="487" spans="1:6" x14ac:dyDescent="0.2">
      <c r="A487" s="68">
        <v>486</v>
      </c>
      <c r="B487" s="68">
        <v>0.85</v>
      </c>
      <c r="C487" s="68">
        <v>1940</v>
      </c>
      <c r="D487" s="68">
        <v>8610</v>
      </c>
      <c r="E487" s="68" t="str">
        <f t="shared" si="7"/>
        <v>861</v>
      </c>
      <c r="F487" s="69">
        <v>351</v>
      </c>
    </row>
    <row r="488" spans="1:6" x14ac:dyDescent="0.2">
      <c r="A488" s="68">
        <v>487</v>
      </c>
      <c r="B488" s="68">
        <v>0.85</v>
      </c>
      <c r="C488" s="68">
        <v>1721</v>
      </c>
      <c r="D488" s="68">
        <v>8311</v>
      </c>
      <c r="E488" s="68" t="str">
        <f t="shared" si="7"/>
        <v>831</v>
      </c>
      <c r="F488" s="69">
        <v>192</v>
      </c>
    </row>
    <row r="489" spans="1:6" x14ac:dyDescent="0.2">
      <c r="A489" s="68">
        <v>488</v>
      </c>
      <c r="B489" s="68">
        <v>0.85</v>
      </c>
      <c r="C489" s="68">
        <v>1450</v>
      </c>
      <c r="D489" s="68">
        <v>8750</v>
      </c>
      <c r="E489" s="68" t="str">
        <f t="shared" si="7"/>
        <v>875</v>
      </c>
      <c r="F489" s="69">
        <v>51</v>
      </c>
    </row>
    <row r="490" spans="1:6" x14ac:dyDescent="0.2">
      <c r="A490" s="68">
        <v>489</v>
      </c>
      <c r="B490" s="68">
        <v>0.85</v>
      </c>
      <c r="C490" s="68">
        <v>2221</v>
      </c>
      <c r="D490" s="68">
        <v>2393</v>
      </c>
      <c r="E490" s="68" t="str">
        <f t="shared" si="7"/>
        <v>239</v>
      </c>
      <c r="F490" s="69">
        <v>721</v>
      </c>
    </row>
    <row r="491" spans="1:6" x14ac:dyDescent="0.2">
      <c r="A491" s="68">
        <v>490</v>
      </c>
      <c r="B491" s="68">
        <v>0.86</v>
      </c>
      <c r="C491" s="68">
        <v>121</v>
      </c>
      <c r="D491" s="68">
        <v>1202</v>
      </c>
      <c r="E491" s="68" t="str">
        <f t="shared" si="7"/>
        <v>120</v>
      </c>
      <c r="F491" s="69" t="s">
        <v>4194</v>
      </c>
    </row>
    <row r="492" spans="1:6" x14ac:dyDescent="0.2">
      <c r="A492" s="68">
        <v>491</v>
      </c>
      <c r="B492" s="68">
        <v>0.86</v>
      </c>
      <c r="C492" s="68">
        <v>1521</v>
      </c>
      <c r="D492" s="68">
        <v>7531</v>
      </c>
      <c r="E492" s="68" t="str">
        <f t="shared" si="7"/>
        <v>753</v>
      </c>
      <c r="F492" s="69">
        <v>261</v>
      </c>
    </row>
    <row r="493" spans="1:6" x14ac:dyDescent="0.2">
      <c r="A493" s="68">
        <v>492</v>
      </c>
      <c r="B493" s="68">
        <v>0.86</v>
      </c>
      <c r="C493" s="68">
        <v>1322</v>
      </c>
      <c r="D493" s="68">
        <v>4422</v>
      </c>
      <c r="E493" s="68" t="str">
        <f t="shared" si="7"/>
        <v>442</v>
      </c>
      <c r="F493" s="69" t="s">
        <v>4194</v>
      </c>
    </row>
    <row r="494" spans="1:6" x14ac:dyDescent="0.2">
      <c r="A494" s="68">
        <v>493</v>
      </c>
      <c r="B494" s="68">
        <v>0.86</v>
      </c>
      <c r="C494" s="68">
        <v>2251</v>
      </c>
      <c r="D494" s="68">
        <v>8911</v>
      </c>
      <c r="E494" s="68" t="str">
        <f t="shared" si="7"/>
        <v>891</v>
      </c>
      <c r="F494" s="69">
        <v>161</v>
      </c>
    </row>
    <row r="495" spans="1:6" x14ac:dyDescent="0.2">
      <c r="A495" s="68">
        <v>494</v>
      </c>
      <c r="B495" s="68">
        <v>0.86</v>
      </c>
      <c r="C495" s="68">
        <v>921</v>
      </c>
      <c r="D495" s="68">
        <v>8710</v>
      </c>
      <c r="E495" s="68" t="str">
        <f t="shared" si="7"/>
        <v>871</v>
      </c>
      <c r="F495" s="69">
        <v>492</v>
      </c>
    </row>
    <row r="496" spans="1:6" x14ac:dyDescent="0.2">
      <c r="A496" s="68">
        <v>495</v>
      </c>
      <c r="B496" s="68">
        <v>0.86</v>
      </c>
      <c r="C496" s="68">
        <v>689</v>
      </c>
      <c r="D496" s="68">
        <v>4219</v>
      </c>
      <c r="E496" s="68" t="str">
        <f t="shared" si="7"/>
        <v>421</v>
      </c>
      <c r="F496" s="69">
        <v>731</v>
      </c>
    </row>
    <row r="497" spans="1:6" x14ac:dyDescent="0.2">
      <c r="A497" s="68">
        <v>496</v>
      </c>
      <c r="B497" s="68">
        <v>0.86</v>
      </c>
      <c r="C497" s="68">
        <v>2331</v>
      </c>
      <c r="D497" s="68">
        <v>6201</v>
      </c>
      <c r="E497" s="68" t="str">
        <f t="shared" si="7"/>
        <v>620</v>
      </c>
      <c r="F497" s="69">
        <v>20</v>
      </c>
    </row>
    <row r="498" spans="1:6" x14ac:dyDescent="0.2">
      <c r="A498" s="68">
        <v>497</v>
      </c>
      <c r="B498" s="68">
        <v>0.86</v>
      </c>
      <c r="C498" s="68">
        <v>1020</v>
      </c>
      <c r="D498" s="68">
        <v>2745</v>
      </c>
      <c r="E498" s="68" t="str">
        <f t="shared" si="7"/>
        <v>274</v>
      </c>
      <c r="F498" s="69">
        <v>681</v>
      </c>
    </row>
    <row r="499" spans="1:6" x14ac:dyDescent="0.2">
      <c r="A499" s="68">
        <v>498</v>
      </c>
      <c r="B499" s="68">
        <v>0.86</v>
      </c>
      <c r="C499" s="68">
        <v>1570</v>
      </c>
      <c r="D499" s="68">
        <v>8530</v>
      </c>
      <c r="E499" s="68" t="str">
        <f t="shared" si="7"/>
        <v>853</v>
      </c>
      <c r="F499" s="69" t="s">
        <v>4187</v>
      </c>
    </row>
    <row r="500" spans="1:6" x14ac:dyDescent="0.2">
      <c r="A500" s="68">
        <v>499</v>
      </c>
      <c r="B500" s="68">
        <v>0.86</v>
      </c>
      <c r="C500" s="68">
        <v>1526</v>
      </c>
      <c r="D500" s="68">
        <v>7536</v>
      </c>
      <c r="E500" s="68" t="str">
        <f t="shared" si="7"/>
        <v>753</v>
      </c>
      <c r="F500" s="69">
        <v>951</v>
      </c>
    </row>
    <row r="501" spans="1:6" x14ac:dyDescent="0.2">
      <c r="A501" s="68">
        <v>500</v>
      </c>
      <c r="B501" s="68">
        <v>0.86</v>
      </c>
      <c r="C501" s="68">
        <v>292</v>
      </c>
      <c r="D501" s="68">
        <v>3142</v>
      </c>
      <c r="E501" s="68" t="str">
        <f t="shared" si="7"/>
        <v>314</v>
      </c>
      <c r="F501" s="69">
        <v>759</v>
      </c>
    </row>
    <row r="502" spans="1:6" x14ac:dyDescent="0.2">
      <c r="A502" s="68">
        <v>501</v>
      </c>
      <c r="B502" s="68">
        <v>0.87</v>
      </c>
      <c r="C502" s="68">
        <v>2350</v>
      </c>
      <c r="D502" s="68">
        <v>9910</v>
      </c>
      <c r="E502" s="68" t="str">
        <f t="shared" si="7"/>
        <v>991</v>
      </c>
      <c r="F502" s="69" t="s">
        <v>4194</v>
      </c>
    </row>
    <row r="503" spans="1:6" x14ac:dyDescent="0.2">
      <c r="A503" s="68">
        <v>502</v>
      </c>
      <c r="B503" s="68">
        <v>0.87</v>
      </c>
      <c r="C503" s="68">
        <v>2331</v>
      </c>
      <c r="D503" s="68">
        <v>6201</v>
      </c>
      <c r="E503" s="68" t="str">
        <f t="shared" si="7"/>
        <v>620</v>
      </c>
      <c r="F503" s="69">
        <v>20</v>
      </c>
    </row>
    <row r="504" spans="1:6" x14ac:dyDescent="0.2">
      <c r="A504" s="68">
        <v>503</v>
      </c>
      <c r="B504" s="68">
        <v>0.87</v>
      </c>
      <c r="C504" s="68">
        <v>1633</v>
      </c>
      <c r="D504" s="68">
        <v>7412</v>
      </c>
      <c r="E504" s="68" t="str">
        <f t="shared" si="7"/>
        <v>741</v>
      </c>
      <c r="F504" s="69">
        <v>243</v>
      </c>
    </row>
    <row r="505" spans="1:6" x14ac:dyDescent="0.2">
      <c r="A505" s="68">
        <v>504</v>
      </c>
      <c r="B505" s="68">
        <v>0.87</v>
      </c>
      <c r="C505" s="68">
        <v>1434</v>
      </c>
      <c r="D505" s="68">
        <v>7734</v>
      </c>
      <c r="E505" s="68" t="str">
        <f t="shared" si="7"/>
        <v>773</v>
      </c>
      <c r="F505" s="69">
        <v>424</v>
      </c>
    </row>
    <row r="506" spans="1:6" x14ac:dyDescent="0.2">
      <c r="A506" s="68">
        <v>505</v>
      </c>
      <c r="B506" s="68">
        <v>0.87</v>
      </c>
      <c r="C506" s="68">
        <v>1435</v>
      </c>
      <c r="D506" s="68">
        <v>7735</v>
      </c>
      <c r="E506" s="68" t="str">
        <f t="shared" si="7"/>
        <v>773</v>
      </c>
      <c r="F506" s="69">
        <v>424</v>
      </c>
    </row>
    <row r="507" spans="1:6" x14ac:dyDescent="0.2">
      <c r="A507" s="68">
        <v>506</v>
      </c>
      <c r="B507" s="68">
        <v>0.87</v>
      </c>
      <c r="C507" s="68">
        <v>1012</v>
      </c>
      <c r="D507" s="68">
        <v>2742</v>
      </c>
      <c r="E507" s="68" t="str">
        <f t="shared" si="7"/>
        <v>274</v>
      </c>
      <c r="F507" s="69">
        <v>461</v>
      </c>
    </row>
    <row r="508" spans="1:6" x14ac:dyDescent="0.2">
      <c r="A508" s="68">
        <v>507</v>
      </c>
      <c r="B508" s="68">
        <v>0.87</v>
      </c>
      <c r="C508" s="68">
        <v>1426</v>
      </c>
      <c r="D508" s="68">
        <v>7724</v>
      </c>
      <c r="E508" s="68" t="str">
        <f t="shared" si="7"/>
        <v>772</v>
      </c>
      <c r="F508" s="69">
        <v>320</v>
      </c>
    </row>
    <row r="509" spans="1:6" x14ac:dyDescent="0.2">
      <c r="A509" s="68">
        <v>508</v>
      </c>
      <c r="B509" s="68">
        <v>0.87</v>
      </c>
      <c r="C509" s="68">
        <v>1323</v>
      </c>
      <c r="D509" s="68">
        <v>9522</v>
      </c>
      <c r="E509" s="68" t="str">
        <f t="shared" si="7"/>
        <v>952</v>
      </c>
      <c r="F509" s="69">
        <v>561</v>
      </c>
    </row>
    <row r="510" spans="1:6" x14ac:dyDescent="0.2">
      <c r="A510" s="68">
        <v>509</v>
      </c>
      <c r="B510" s="68">
        <v>0.87</v>
      </c>
      <c r="C510" s="68">
        <v>1426</v>
      </c>
      <c r="D510" s="68">
        <v>7724</v>
      </c>
      <c r="E510" s="68" t="str">
        <f t="shared" si="7"/>
        <v>772</v>
      </c>
      <c r="F510" s="69">
        <v>162</v>
      </c>
    </row>
    <row r="511" spans="1:6" x14ac:dyDescent="0.2">
      <c r="A511" s="68">
        <v>510</v>
      </c>
      <c r="B511" s="68">
        <v>0.87</v>
      </c>
      <c r="C511" s="68">
        <v>1153</v>
      </c>
      <c r="D511" s="68">
        <v>9923</v>
      </c>
      <c r="E511" s="68" t="str">
        <f t="shared" si="7"/>
        <v>992</v>
      </c>
      <c r="F511" s="69">
        <v>529</v>
      </c>
    </row>
    <row r="512" spans="1:6" x14ac:dyDescent="0.2">
      <c r="A512" s="68">
        <v>511</v>
      </c>
      <c r="B512" s="68">
        <v>0.87</v>
      </c>
      <c r="C512" s="68">
        <v>1132</v>
      </c>
      <c r="D512" s="68">
        <v>9412</v>
      </c>
      <c r="E512" s="68" t="str">
        <f t="shared" si="7"/>
        <v>941</v>
      </c>
      <c r="F512" s="69">
        <v>742</v>
      </c>
    </row>
    <row r="513" spans="1:6" x14ac:dyDescent="0.2">
      <c r="A513" s="68">
        <v>512</v>
      </c>
      <c r="B513" s="68">
        <v>0.88</v>
      </c>
      <c r="C513" s="68">
        <v>1470</v>
      </c>
      <c r="D513" s="68">
        <v>9100</v>
      </c>
      <c r="E513" s="68" t="str">
        <f t="shared" si="7"/>
        <v>910</v>
      </c>
      <c r="F513" s="69">
        <v>412</v>
      </c>
    </row>
    <row r="514" spans="1:6" x14ac:dyDescent="0.2">
      <c r="A514" s="68">
        <v>513</v>
      </c>
      <c r="B514" s="68">
        <v>0.88</v>
      </c>
      <c r="C514" s="68">
        <v>252</v>
      </c>
      <c r="D514" s="68">
        <v>3124</v>
      </c>
      <c r="E514" s="68" t="str">
        <f t="shared" ref="E514:E577" si="8">LEFT(D514,3)</f>
        <v>312</v>
      </c>
      <c r="F514" s="69" t="s">
        <v>4187</v>
      </c>
    </row>
    <row r="515" spans="1:6" x14ac:dyDescent="0.2">
      <c r="A515" s="68">
        <v>514</v>
      </c>
      <c r="B515" s="68">
        <v>0.88</v>
      </c>
      <c r="C515" s="68">
        <v>1912</v>
      </c>
      <c r="D515" s="68">
        <v>2352</v>
      </c>
      <c r="E515" s="68" t="str">
        <f t="shared" si="8"/>
        <v>235</v>
      </c>
      <c r="F515" s="69">
        <v>261</v>
      </c>
    </row>
    <row r="516" spans="1:6" x14ac:dyDescent="0.2">
      <c r="A516" s="68">
        <v>515</v>
      </c>
      <c r="B516" s="68">
        <v>0.88</v>
      </c>
      <c r="C516" s="68">
        <v>1415</v>
      </c>
      <c r="D516" s="68">
        <v>2315</v>
      </c>
      <c r="E516" s="68" t="str">
        <f t="shared" si="8"/>
        <v>231</v>
      </c>
      <c r="F516" s="69">
        <v>729</v>
      </c>
    </row>
    <row r="517" spans="1:6" x14ac:dyDescent="0.2">
      <c r="A517" s="68">
        <v>516</v>
      </c>
      <c r="B517" s="68">
        <v>0.88</v>
      </c>
      <c r="C517" s="68">
        <v>1661</v>
      </c>
      <c r="D517" s="68">
        <v>8414</v>
      </c>
      <c r="E517" s="68" t="str">
        <f t="shared" si="8"/>
        <v>841</v>
      </c>
      <c r="F517" s="69">
        <v>241</v>
      </c>
    </row>
    <row r="518" spans="1:6" x14ac:dyDescent="0.2">
      <c r="A518" s="68">
        <v>517</v>
      </c>
      <c r="B518" s="68">
        <v>0.88</v>
      </c>
      <c r="C518" s="68">
        <v>2145</v>
      </c>
      <c r="D518" s="68">
        <v>8120</v>
      </c>
      <c r="E518" s="68" t="str">
        <f t="shared" si="8"/>
        <v>812</v>
      </c>
      <c r="F518" s="69">
        <v>111</v>
      </c>
    </row>
    <row r="519" spans="1:6" x14ac:dyDescent="0.2">
      <c r="A519" s="68">
        <v>518</v>
      </c>
      <c r="B519" s="68">
        <v>0.88</v>
      </c>
      <c r="C519" s="68">
        <v>1820</v>
      </c>
      <c r="D519" s="68">
        <v>8211</v>
      </c>
      <c r="E519" s="68" t="str">
        <f t="shared" si="8"/>
        <v>821</v>
      </c>
      <c r="F519" s="69">
        <v>205</v>
      </c>
    </row>
    <row r="520" spans="1:6" x14ac:dyDescent="0.2">
      <c r="A520" s="68">
        <v>519</v>
      </c>
      <c r="B520" s="68">
        <v>0.88</v>
      </c>
      <c r="C520" s="68">
        <v>1431</v>
      </c>
      <c r="D520" s="68">
        <v>7731</v>
      </c>
      <c r="E520" s="68" t="str">
        <f t="shared" si="8"/>
        <v>773</v>
      </c>
      <c r="F520" s="69">
        <v>424</v>
      </c>
    </row>
    <row r="521" spans="1:6" x14ac:dyDescent="0.2">
      <c r="A521" s="68">
        <v>520</v>
      </c>
      <c r="B521" s="68">
        <v>0.88</v>
      </c>
      <c r="C521" s="68">
        <v>1552</v>
      </c>
      <c r="D521" s="68">
        <v>8510</v>
      </c>
      <c r="E521" s="68" t="str">
        <f t="shared" si="8"/>
        <v>851</v>
      </c>
      <c r="F521" s="69">
        <v>259</v>
      </c>
    </row>
    <row r="522" spans="1:6" x14ac:dyDescent="0.2">
      <c r="A522" s="68">
        <v>521</v>
      </c>
      <c r="B522" s="68">
        <v>0.88</v>
      </c>
      <c r="C522" s="68">
        <v>1533</v>
      </c>
      <c r="D522" s="68">
        <v>7523</v>
      </c>
      <c r="E522" s="68" t="str">
        <f t="shared" si="8"/>
        <v>752</v>
      </c>
      <c r="F522" s="69">
        <v>491</v>
      </c>
    </row>
    <row r="523" spans="1:6" x14ac:dyDescent="0.2">
      <c r="A523" s="68">
        <v>522</v>
      </c>
      <c r="B523" s="68">
        <v>0.89</v>
      </c>
      <c r="C523" s="68">
        <v>2121</v>
      </c>
      <c r="D523" s="68">
        <v>7101</v>
      </c>
      <c r="E523" s="68" t="str">
        <f t="shared" si="8"/>
        <v>710</v>
      </c>
      <c r="F523" s="69">
        <v>107</v>
      </c>
    </row>
    <row r="524" spans="1:6" x14ac:dyDescent="0.2">
      <c r="A524" s="68">
        <v>523</v>
      </c>
      <c r="B524" s="68">
        <v>0.89</v>
      </c>
      <c r="C524" s="68">
        <v>689</v>
      </c>
      <c r="D524" s="68">
        <v>4219</v>
      </c>
      <c r="E524" s="68" t="str">
        <f t="shared" si="8"/>
        <v>421</v>
      </c>
      <c r="F524" s="69">
        <v>861</v>
      </c>
    </row>
    <row r="525" spans="1:6" x14ac:dyDescent="0.2">
      <c r="A525" s="68">
        <v>524</v>
      </c>
      <c r="B525" s="68">
        <v>0.89</v>
      </c>
      <c r="C525" s="68">
        <v>1425</v>
      </c>
      <c r="D525" s="68">
        <v>7723</v>
      </c>
      <c r="E525" s="68" t="str">
        <f t="shared" si="8"/>
        <v>772</v>
      </c>
      <c r="F525" s="69">
        <v>424</v>
      </c>
    </row>
    <row r="526" spans="1:6" x14ac:dyDescent="0.2">
      <c r="A526" s="68">
        <v>525</v>
      </c>
      <c r="B526" s="68">
        <v>0.89</v>
      </c>
      <c r="C526" s="68">
        <v>932</v>
      </c>
      <c r="D526" s="68">
        <v>8732</v>
      </c>
      <c r="E526" s="68" t="str">
        <f t="shared" si="8"/>
        <v>873</v>
      </c>
      <c r="F526" s="69">
        <v>492</v>
      </c>
    </row>
    <row r="527" spans="1:6" x14ac:dyDescent="0.2">
      <c r="A527" s="68">
        <v>526</v>
      </c>
      <c r="B527" s="68">
        <v>0.89</v>
      </c>
      <c r="C527" s="68">
        <v>811</v>
      </c>
      <c r="D527" s="68">
        <v>2811</v>
      </c>
      <c r="E527" s="68" t="str">
        <f t="shared" si="8"/>
        <v>281</v>
      </c>
      <c r="F527" s="69">
        <v>582</v>
      </c>
    </row>
    <row r="528" spans="1:6" x14ac:dyDescent="0.2">
      <c r="A528" s="68">
        <v>527</v>
      </c>
      <c r="B528" s="68">
        <v>0.89</v>
      </c>
      <c r="C528" s="68">
        <v>1429</v>
      </c>
      <c r="D528" s="68">
        <v>7729</v>
      </c>
      <c r="E528" s="68" t="str">
        <f t="shared" si="8"/>
        <v>772</v>
      </c>
      <c r="F528" s="69">
        <v>311</v>
      </c>
    </row>
    <row r="529" spans="1:6" x14ac:dyDescent="0.2">
      <c r="A529" s="68">
        <v>528</v>
      </c>
      <c r="B529" s="68">
        <v>0.89</v>
      </c>
      <c r="C529" s="68">
        <v>1462</v>
      </c>
      <c r="D529" s="68">
        <v>7742</v>
      </c>
      <c r="E529" s="68" t="str">
        <f t="shared" si="8"/>
        <v>774</v>
      </c>
      <c r="F529" s="69">
        <v>491</v>
      </c>
    </row>
    <row r="530" spans="1:6" x14ac:dyDescent="0.2">
      <c r="A530" s="68">
        <v>529</v>
      </c>
      <c r="B530" s="68">
        <v>0.89</v>
      </c>
      <c r="C530" s="68">
        <v>1521</v>
      </c>
      <c r="D530" s="68">
        <v>7531</v>
      </c>
      <c r="E530" s="68" t="str">
        <f t="shared" si="8"/>
        <v>753</v>
      </c>
      <c r="F530" s="69">
        <v>351</v>
      </c>
    </row>
    <row r="531" spans="1:6" x14ac:dyDescent="0.2">
      <c r="A531" s="68">
        <v>530</v>
      </c>
      <c r="B531" s="68">
        <v>0.89</v>
      </c>
      <c r="C531" s="68">
        <v>1853</v>
      </c>
      <c r="D531" s="68">
        <v>7213</v>
      </c>
      <c r="E531" s="68" t="str">
        <f t="shared" si="8"/>
        <v>721</v>
      </c>
      <c r="F531" s="69">
        <v>132</v>
      </c>
    </row>
    <row r="532" spans="1:6" x14ac:dyDescent="0.2">
      <c r="A532" s="68">
        <v>531</v>
      </c>
      <c r="B532" s="68">
        <v>0.89</v>
      </c>
      <c r="C532" s="68">
        <v>931</v>
      </c>
      <c r="D532" s="68">
        <v>8731</v>
      </c>
      <c r="E532" s="68" t="str">
        <f t="shared" si="8"/>
        <v>873</v>
      </c>
      <c r="F532" s="69">
        <v>492</v>
      </c>
    </row>
    <row r="533" spans="1:6" x14ac:dyDescent="0.2">
      <c r="A533" s="68">
        <v>532</v>
      </c>
      <c r="B533" s="68">
        <v>0.9</v>
      </c>
      <c r="C533" s="68">
        <v>242</v>
      </c>
      <c r="D533" s="68">
        <v>3122</v>
      </c>
      <c r="E533" s="68" t="str">
        <f t="shared" si="8"/>
        <v>312</v>
      </c>
      <c r="F533" s="69">
        <v>715</v>
      </c>
    </row>
    <row r="534" spans="1:6" x14ac:dyDescent="0.2">
      <c r="A534" s="68">
        <v>533</v>
      </c>
      <c r="B534" s="68">
        <v>0.9</v>
      </c>
      <c r="C534" s="68">
        <v>452</v>
      </c>
      <c r="D534" s="68">
        <v>2131</v>
      </c>
      <c r="E534" s="68" t="str">
        <f t="shared" si="8"/>
        <v>213</v>
      </c>
      <c r="F534" s="69">
        <v>861</v>
      </c>
    </row>
    <row r="535" spans="1:6" x14ac:dyDescent="0.2">
      <c r="A535" s="68">
        <v>534</v>
      </c>
      <c r="B535" s="68">
        <v>0.9</v>
      </c>
      <c r="C535" s="68">
        <v>1423</v>
      </c>
      <c r="D535" s="68">
        <v>7721</v>
      </c>
      <c r="E535" s="68" t="str">
        <f t="shared" si="8"/>
        <v>772</v>
      </c>
      <c r="F535" s="69">
        <v>421</v>
      </c>
    </row>
    <row r="536" spans="1:6" x14ac:dyDescent="0.2">
      <c r="A536" s="68">
        <v>535</v>
      </c>
      <c r="B536" s="68">
        <v>0.9</v>
      </c>
      <c r="C536" s="68">
        <v>1429</v>
      </c>
      <c r="D536" s="68">
        <v>7729</v>
      </c>
      <c r="E536" s="68" t="str">
        <f t="shared" si="8"/>
        <v>772</v>
      </c>
      <c r="F536" s="69">
        <v>421</v>
      </c>
    </row>
    <row r="537" spans="1:6" x14ac:dyDescent="0.2">
      <c r="A537" s="68">
        <v>536</v>
      </c>
      <c r="B537" s="68">
        <v>0.9</v>
      </c>
      <c r="C537" s="68">
        <v>1450</v>
      </c>
      <c r="D537" s="68">
        <v>8750</v>
      </c>
      <c r="E537" s="68" t="str">
        <f t="shared" si="8"/>
        <v>875</v>
      </c>
      <c r="F537" s="69">
        <v>425</v>
      </c>
    </row>
    <row r="538" spans="1:6" x14ac:dyDescent="0.2">
      <c r="A538" s="68">
        <v>537</v>
      </c>
      <c r="B538" s="68">
        <v>0.9</v>
      </c>
      <c r="C538" s="68">
        <v>1414</v>
      </c>
      <c r="D538" s="68">
        <v>2314</v>
      </c>
      <c r="E538" s="68" t="str">
        <f t="shared" si="8"/>
        <v>231</v>
      </c>
      <c r="F538" s="69">
        <v>842</v>
      </c>
    </row>
    <row r="539" spans="1:6" x14ac:dyDescent="0.2">
      <c r="A539" s="68">
        <v>538</v>
      </c>
      <c r="B539" s="68">
        <v>0.9</v>
      </c>
      <c r="C539" s="68">
        <v>1414</v>
      </c>
      <c r="D539" s="68">
        <v>2314</v>
      </c>
      <c r="E539" s="68" t="str">
        <f t="shared" si="8"/>
        <v>231</v>
      </c>
      <c r="F539" s="69">
        <v>842</v>
      </c>
    </row>
    <row r="540" spans="1:6" x14ac:dyDescent="0.2">
      <c r="A540" s="68">
        <v>539</v>
      </c>
      <c r="B540" s="68">
        <v>0.9</v>
      </c>
      <c r="C540" s="68">
        <v>1633</v>
      </c>
      <c r="D540" s="68">
        <v>7412</v>
      </c>
      <c r="E540" s="68" t="str">
        <f t="shared" si="8"/>
        <v>741</v>
      </c>
      <c r="F540" s="69">
        <v>243</v>
      </c>
    </row>
    <row r="541" spans="1:6" x14ac:dyDescent="0.2">
      <c r="A541" s="68">
        <v>540</v>
      </c>
      <c r="B541" s="68">
        <v>0.9</v>
      </c>
      <c r="C541" s="68">
        <v>1679</v>
      </c>
      <c r="D541" s="68">
        <v>8439</v>
      </c>
      <c r="E541" s="68" t="str">
        <f t="shared" si="8"/>
        <v>843</v>
      </c>
      <c r="F541" s="69">
        <v>239</v>
      </c>
    </row>
    <row r="542" spans="1:6" x14ac:dyDescent="0.2">
      <c r="A542" s="68">
        <v>541</v>
      </c>
      <c r="B542" s="68">
        <v>0.9</v>
      </c>
      <c r="C542" s="68">
        <v>224</v>
      </c>
      <c r="D542" s="68">
        <v>2741</v>
      </c>
      <c r="E542" s="68" t="str">
        <f t="shared" si="8"/>
        <v>274</v>
      </c>
      <c r="F542" s="69">
        <v>682</v>
      </c>
    </row>
    <row r="543" spans="1:6" x14ac:dyDescent="0.2">
      <c r="A543" s="68">
        <v>542</v>
      </c>
      <c r="B543" s="68">
        <v>0.9</v>
      </c>
      <c r="C543" s="68">
        <v>1721</v>
      </c>
      <c r="D543" s="68">
        <v>8311</v>
      </c>
      <c r="E543" s="68" t="str">
        <f t="shared" si="8"/>
        <v>831</v>
      </c>
      <c r="F543" s="69">
        <v>192</v>
      </c>
    </row>
    <row r="544" spans="1:6" x14ac:dyDescent="0.2">
      <c r="A544" s="68">
        <v>543</v>
      </c>
      <c r="B544" s="68">
        <v>0.9</v>
      </c>
      <c r="C544" s="68">
        <v>1462</v>
      </c>
      <c r="D544" s="68">
        <v>7742</v>
      </c>
      <c r="E544" s="68" t="str">
        <f t="shared" si="8"/>
        <v>774</v>
      </c>
      <c r="F544" s="69">
        <v>491</v>
      </c>
    </row>
    <row r="545" spans="1:6" x14ac:dyDescent="0.2">
      <c r="A545" s="68">
        <v>544</v>
      </c>
      <c r="B545" s="68">
        <v>0.91</v>
      </c>
      <c r="C545" s="68">
        <v>1260</v>
      </c>
      <c r="D545" s="68">
        <v>4323</v>
      </c>
      <c r="E545" s="68" t="str">
        <f t="shared" si="8"/>
        <v>432</v>
      </c>
      <c r="F545" s="69">
        <v>912</v>
      </c>
    </row>
    <row r="546" spans="1:6" x14ac:dyDescent="0.2">
      <c r="A546" s="68">
        <v>545</v>
      </c>
      <c r="B546" s="68">
        <v>0.91</v>
      </c>
      <c r="C546" s="68">
        <v>2273</v>
      </c>
      <c r="D546" s="68">
        <v>7303</v>
      </c>
      <c r="E546" s="68" t="str">
        <f t="shared" si="8"/>
        <v>730</v>
      </c>
      <c r="F546" s="69">
        <v>332</v>
      </c>
    </row>
    <row r="547" spans="1:6" x14ac:dyDescent="0.2">
      <c r="A547" s="68">
        <v>546</v>
      </c>
      <c r="B547" s="68">
        <v>0.91</v>
      </c>
      <c r="C547" s="68">
        <v>1233</v>
      </c>
      <c r="D547" s="68">
        <v>4321</v>
      </c>
      <c r="E547" s="68" t="str">
        <f t="shared" si="8"/>
        <v>432</v>
      </c>
      <c r="F547" s="69">
        <v>752</v>
      </c>
    </row>
    <row r="548" spans="1:6" x14ac:dyDescent="0.2">
      <c r="A548" s="68">
        <v>547</v>
      </c>
      <c r="B548" s="68">
        <v>0.91</v>
      </c>
      <c r="C548" s="68">
        <v>1939</v>
      </c>
      <c r="D548" s="68">
        <v>7619</v>
      </c>
      <c r="E548" s="68" t="str">
        <f t="shared" si="8"/>
        <v>761</v>
      </c>
      <c r="F548" s="69">
        <v>951</v>
      </c>
    </row>
    <row r="549" spans="1:6" x14ac:dyDescent="0.2">
      <c r="A549" s="68">
        <v>548</v>
      </c>
      <c r="B549" s="68">
        <v>0.91</v>
      </c>
      <c r="C549" s="68">
        <v>2149</v>
      </c>
      <c r="D549" s="68">
        <v>8190</v>
      </c>
      <c r="E549" s="68" t="str">
        <f t="shared" si="8"/>
        <v>819</v>
      </c>
      <c r="F549" s="69" t="s">
        <v>4197</v>
      </c>
    </row>
    <row r="550" spans="1:6" x14ac:dyDescent="0.2">
      <c r="A550" s="68">
        <v>549</v>
      </c>
      <c r="B550" s="68">
        <v>0.91</v>
      </c>
      <c r="C550" s="68">
        <v>1722</v>
      </c>
      <c r="D550" s="68">
        <v>8312</v>
      </c>
      <c r="E550" s="68" t="str">
        <f t="shared" si="8"/>
        <v>831</v>
      </c>
      <c r="F550" s="69">
        <v>352</v>
      </c>
    </row>
    <row r="551" spans="1:6" x14ac:dyDescent="0.2">
      <c r="A551" s="68">
        <v>550</v>
      </c>
      <c r="B551" s="68">
        <v>0.91</v>
      </c>
      <c r="C551" s="68">
        <v>674</v>
      </c>
      <c r="D551" s="68">
        <v>2464</v>
      </c>
      <c r="E551" s="68" t="str">
        <f t="shared" si="8"/>
        <v>246</v>
      </c>
      <c r="F551" s="69">
        <v>869</v>
      </c>
    </row>
    <row r="552" spans="1:6" x14ac:dyDescent="0.2">
      <c r="A552" s="68">
        <v>551</v>
      </c>
      <c r="B552" s="68">
        <v>0.91</v>
      </c>
      <c r="C552" s="68">
        <v>1652</v>
      </c>
      <c r="D552" s="68">
        <v>8422</v>
      </c>
      <c r="E552" s="68" t="str">
        <f t="shared" si="8"/>
        <v>842</v>
      </c>
      <c r="F552" s="69">
        <v>259</v>
      </c>
    </row>
    <row r="553" spans="1:6" x14ac:dyDescent="0.2">
      <c r="A553" s="68">
        <v>552</v>
      </c>
      <c r="B553" s="68">
        <v>0.91</v>
      </c>
      <c r="C553" s="68">
        <v>1570</v>
      </c>
      <c r="D553" s="68">
        <v>8530</v>
      </c>
      <c r="E553" s="68" t="str">
        <f t="shared" si="8"/>
        <v>853</v>
      </c>
      <c r="F553" s="69">
        <v>301</v>
      </c>
    </row>
    <row r="554" spans="1:6" x14ac:dyDescent="0.2">
      <c r="A554" s="68">
        <v>553</v>
      </c>
      <c r="B554" s="68">
        <v>0.91</v>
      </c>
      <c r="C554" s="68">
        <v>921</v>
      </c>
      <c r="D554" s="68">
        <v>8710</v>
      </c>
      <c r="E554" s="68" t="str">
        <f t="shared" si="8"/>
        <v>871</v>
      </c>
      <c r="F554" s="69" t="s">
        <v>4196</v>
      </c>
    </row>
    <row r="555" spans="1:6" x14ac:dyDescent="0.2">
      <c r="A555" s="68">
        <v>554</v>
      </c>
      <c r="B555" s="68">
        <v>0.91</v>
      </c>
      <c r="C555" s="68">
        <v>1921</v>
      </c>
      <c r="D555" s="68">
        <v>7621</v>
      </c>
      <c r="E555" s="68" t="str">
        <f t="shared" si="8"/>
        <v>762</v>
      </c>
      <c r="F555" s="69">
        <v>312</v>
      </c>
    </row>
    <row r="556" spans="1:6" x14ac:dyDescent="0.2">
      <c r="A556" s="68">
        <v>555</v>
      </c>
      <c r="B556" s="68">
        <v>0.91</v>
      </c>
      <c r="C556" s="68">
        <v>1322</v>
      </c>
      <c r="D556" s="68">
        <v>4422</v>
      </c>
      <c r="E556" s="68" t="str">
        <f t="shared" si="8"/>
        <v>442</v>
      </c>
      <c r="F556" s="69">
        <v>561</v>
      </c>
    </row>
    <row r="557" spans="1:6" x14ac:dyDescent="0.2">
      <c r="A557" s="68">
        <v>556</v>
      </c>
      <c r="B557" s="68">
        <v>0.91</v>
      </c>
      <c r="C557" s="68">
        <v>1662</v>
      </c>
      <c r="D557" s="68">
        <v>8415</v>
      </c>
      <c r="E557" s="68" t="str">
        <f t="shared" si="8"/>
        <v>841</v>
      </c>
      <c r="F557" s="69">
        <v>241</v>
      </c>
    </row>
    <row r="558" spans="1:6" x14ac:dyDescent="0.2">
      <c r="A558" s="68">
        <v>557</v>
      </c>
      <c r="B558" s="68">
        <v>0.91</v>
      </c>
      <c r="C558" s="68">
        <v>1450</v>
      </c>
      <c r="D558" s="68">
        <v>8750</v>
      </c>
      <c r="E558" s="68" t="str">
        <f t="shared" si="8"/>
        <v>875</v>
      </c>
      <c r="F558" s="69" t="s">
        <v>4195</v>
      </c>
    </row>
    <row r="559" spans="1:6" x14ac:dyDescent="0.2">
      <c r="A559" s="68">
        <v>558</v>
      </c>
      <c r="B559" s="68">
        <v>0.91</v>
      </c>
      <c r="C559" s="68">
        <v>1540</v>
      </c>
      <c r="D559" s="68">
        <v>7510</v>
      </c>
      <c r="E559" s="68" t="str">
        <f t="shared" si="8"/>
        <v>751</v>
      </c>
      <c r="F559" s="69">
        <v>952</v>
      </c>
    </row>
    <row r="560" spans="1:6" x14ac:dyDescent="0.2">
      <c r="A560" s="68">
        <v>559</v>
      </c>
      <c r="B560" s="68">
        <v>0.91</v>
      </c>
      <c r="C560" s="68">
        <v>2251</v>
      </c>
      <c r="D560" s="68">
        <v>8911</v>
      </c>
      <c r="E560" s="68" t="str">
        <f t="shared" si="8"/>
        <v>891</v>
      </c>
      <c r="F560" s="69">
        <v>320</v>
      </c>
    </row>
    <row r="561" spans="1:6" x14ac:dyDescent="0.2">
      <c r="A561" s="68">
        <v>560</v>
      </c>
      <c r="B561" s="68">
        <v>0.91</v>
      </c>
      <c r="C561" s="68">
        <v>1662</v>
      </c>
      <c r="D561" s="68">
        <v>8415</v>
      </c>
      <c r="E561" s="68" t="str">
        <f t="shared" si="8"/>
        <v>841</v>
      </c>
      <c r="F561" s="69">
        <v>259</v>
      </c>
    </row>
    <row r="562" spans="1:6" x14ac:dyDescent="0.2">
      <c r="A562" s="68">
        <v>561</v>
      </c>
      <c r="B562" s="68">
        <v>0.92</v>
      </c>
      <c r="C562" s="68">
        <v>299</v>
      </c>
      <c r="D562" s="68">
        <v>3999</v>
      </c>
      <c r="E562" s="68" t="str">
        <f t="shared" si="8"/>
        <v>399</v>
      </c>
      <c r="F562" s="69">
        <v>715</v>
      </c>
    </row>
    <row r="563" spans="1:6" x14ac:dyDescent="0.2">
      <c r="A563" s="68">
        <v>562</v>
      </c>
      <c r="B563" s="68">
        <v>0.92</v>
      </c>
      <c r="C563" s="68">
        <v>689</v>
      </c>
      <c r="D563" s="68">
        <v>4219</v>
      </c>
      <c r="E563" s="68" t="str">
        <f t="shared" si="8"/>
        <v>421</v>
      </c>
      <c r="F563" s="69">
        <v>478</v>
      </c>
    </row>
    <row r="564" spans="1:6" x14ac:dyDescent="0.2">
      <c r="A564" s="68">
        <v>563</v>
      </c>
      <c r="B564" s="68">
        <v>0.92</v>
      </c>
      <c r="C564" s="68">
        <v>324</v>
      </c>
      <c r="D564" s="68">
        <v>3204</v>
      </c>
      <c r="E564" s="68" t="str">
        <f t="shared" si="8"/>
        <v>320</v>
      </c>
      <c r="F564" s="69">
        <v>759</v>
      </c>
    </row>
    <row r="565" spans="1:6" x14ac:dyDescent="0.2">
      <c r="A565" s="68">
        <v>564</v>
      </c>
      <c r="B565" s="68">
        <v>0.92</v>
      </c>
      <c r="C565" s="68">
        <v>1450</v>
      </c>
      <c r="D565" s="68">
        <v>8750</v>
      </c>
      <c r="E565" s="68" t="str">
        <f t="shared" si="8"/>
        <v>875</v>
      </c>
      <c r="F565" s="69">
        <v>425</v>
      </c>
    </row>
    <row r="566" spans="1:6" x14ac:dyDescent="0.2">
      <c r="A566" s="68">
        <v>565</v>
      </c>
      <c r="B566" s="68">
        <v>0.92</v>
      </c>
      <c r="C566" s="68">
        <v>330</v>
      </c>
      <c r="D566" s="68">
        <v>5103</v>
      </c>
      <c r="E566" s="68" t="str">
        <f t="shared" si="8"/>
        <v>510</v>
      </c>
      <c r="F566" s="69">
        <v>662</v>
      </c>
    </row>
    <row r="567" spans="1:6" x14ac:dyDescent="0.2">
      <c r="A567" s="68">
        <v>566</v>
      </c>
      <c r="B567" s="68">
        <v>0.92</v>
      </c>
      <c r="C567" s="68">
        <v>1426</v>
      </c>
      <c r="D567" s="68">
        <v>7724</v>
      </c>
      <c r="E567" s="68" t="str">
        <f t="shared" si="8"/>
        <v>772</v>
      </c>
      <c r="F567" s="69">
        <v>162</v>
      </c>
    </row>
    <row r="568" spans="1:6" x14ac:dyDescent="0.2">
      <c r="A568" s="68">
        <v>567</v>
      </c>
      <c r="B568" s="68">
        <v>0.92</v>
      </c>
      <c r="C568" s="68">
        <v>1651</v>
      </c>
      <c r="D568" s="68">
        <v>8421</v>
      </c>
      <c r="E568" s="68" t="str">
        <f t="shared" si="8"/>
        <v>842</v>
      </c>
      <c r="F568" s="69">
        <v>239</v>
      </c>
    </row>
    <row r="569" spans="1:6" x14ac:dyDescent="0.2">
      <c r="A569" s="68">
        <v>568</v>
      </c>
      <c r="B569" s="68">
        <v>0.92</v>
      </c>
      <c r="C569" s="68">
        <v>1421</v>
      </c>
      <c r="D569" s="68">
        <v>7711</v>
      </c>
      <c r="E569" s="68" t="str">
        <f t="shared" si="8"/>
        <v>771</v>
      </c>
      <c r="F569" s="69">
        <v>422</v>
      </c>
    </row>
    <row r="570" spans="1:6" x14ac:dyDescent="0.2">
      <c r="A570" s="68">
        <v>569</v>
      </c>
      <c r="B570" s="68">
        <v>0.92</v>
      </c>
      <c r="C570" s="68">
        <v>1652</v>
      </c>
      <c r="D570" s="68">
        <v>8422</v>
      </c>
      <c r="E570" s="68" t="str">
        <f t="shared" si="8"/>
        <v>842</v>
      </c>
      <c r="F570" s="69">
        <v>259</v>
      </c>
    </row>
    <row r="571" spans="1:6" x14ac:dyDescent="0.2">
      <c r="A571" s="68">
        <v>570</v>
      </c>
      <c r="B571" s="68">
        <v>0.92</v>
      </c>
      <c r="C571" s="68">
        <v>1014</v>
      </c>
      <c r="D571" s="68">
        <v>5102</v>
      </c>
      <c r="E571" s="68" t="str">
        <f t="shared" si="8"/>
        <v>510</v>
      </c>
      <c r="F571" s="69">
        <v>478</v>
      </c>
    </row>
    <row r="572" spans="1:6" x14ac:dyDescent="0.2">
      <c r="A572" s="68">
        <v>571</v>
      </c>
      <c r="B572" s="68">
        <v>0.92</v>
      </c>
      <c r="C572" s="68">
        <v>1321</v>
      </c>
      <c r="D572" s="68">
        <v>9521</v>
      </c>
      <c r="E572" s="68" t="str">
        <f t="shared" si="8"/>
        <v>952</v>
      </c>
      <c r="F572" s="69" t="s">
        <v>4194</v>
      </c>
    </row>
    <row r="573" spans="1:6" x14ac:dyDescent="0.2">
      <c r="A573" s="68">
        <v>572</v>
      </c>
      <c r="B573" s="68">
        <v>0.92</v>
      </c>
      <c r="C573" s="68">
        <v>2290</v>
      </c>
      <c r="D573" s="68">
        <v>9300</v>
      </c>
      <c r="E573" s="68" t="str">
        <f t="shared" si="8"/>
        <v>930</v>
      </c>
      <c r="F573" s="69" t="s">
        <v>4187</v>
      </c>
    </row>
    <row r="574" spans="1:6" x14ac:dyDescent="0.2">
      <c r="A574" s="68">
        <v>573</v>
      </c>
      <c r="B574" s="68">
        <v>0.92</v>
      </c>
      <c r="C574" s="68">
        <v>1470</v>
      </c>
      <c r="D574" s="68">
        <v>9100</v>
      </c>
      <c r="E574" s="68" t="str">
        <f t="shared" si="8"/>
        <v>910</v>
      </c>
      <c r="F574" s="69">
        <v>421</v>
      </c>
    </row>
    <row r="575" spans="1:6" x14ac:dyDescent="0.2">
      <c r="A575" s="68">
        <v>574</v>
      </c>
      <c r="B575" s="68">
        <v>0.93</v>
      </c>
      <c r="C575" s="68">
        <v>2141</v>
      </c>
      <c r="D575" s="68">
        <v>8113</v>
      </c>
      <c r="E575" s="68" t="str">
        <f t="shared" si="8"/>
        <v>811</v>
      </c>
      <c r="F575" s="69">
        <v>101</v>
      </c>
    </row>
    <row r="576" spans="1:6" x14ac:dyDescent="0.2">
      <c r="A576" s="68">
        <v>575</v>
      </c>
      <c r="B576" s="68">
        <v>0.93</v>
      </c>
      <c r="C576" s="68">
        <v>1671</v>
      </c>
      <c r="D576" s="68">
        <v>8431</v>
      </c>
      <c r="E576" s="68" t="str">
        <f t="shared" si="8"/>
        <v>843</v>
      </c>
      <c r="F576" s="69">
        <v>231</v>
      </c>
    </row>
    <row r="577" spans="1:6" x14ac:dyDescent="0.2">
      <c r="A577" s="68">
        <v>576</v>
      </c>
      <c r="B577" s="68">
        <v>0.93</v>
      </c>
      <c r="C577" s="68">
        <v>1721</v>
      </c>
      <c r="D577" s="68">
        <v>8311</v>
      </c>
      <c r="E577" s="68" t="str">
        <f t="shared" si="8"/>
        <v>831</v>
      </c>
      <c r="F577" s="69">
        <v>192</v>
      </c>
    </row>
    <row r="578" spans="1:6" x14ac:dyDescent="0.2">
      <c r="A578" s="68">
        <v>577</v>
      </c>
      <c r="B578" s="68">
        <v>0.93</v>
      </c>
      <c r="C578" s="68">
        <v>1526</v>
      </c>
      <c r="D578" s="68">
        <v>7536</v>
      </c>
      <c r="E578" s="68" t="str">
        <f t="shared" ref="E578:E641" si="9">LEFT(D578,3)</f>
        <v>753</v>
      </c>
      <c r="F578" s="69">
        <v>951</v>
      </c>
    </row>
    <row r="579" spans="1:6" x14ac:dyDescent="0.2">
      <c r="A579" s="68">
        <v>578</v>
      </c>
      <c r="B579" s="68">
        <v>0.93</v>
      </c>
      <c r="C579" s="68">
        <v>1529</v>
      </c>
      <c r="D579" s="68">
        <v>7539</v>
      </c>
      <c r="E579" s="68" t="str">
        <f t="shared" si="9"/>
        <v>753</v>
      </c>
      <c r="F579" s="69">
        <v>951</v>
      </c>
    </row>
    <row r="580" spans="1:6" x14ac:dyDescent="0.2">
      <c r="A580" s="68">
        <v>579</v>
      </c>
      <c r="B580" s="68">
        <v>0.93</v>
      </c>
      <c r="C580" s="68">
        <v>921</v>
      </c>
      <c r="D580" s="68">
        <v>8710</v>
      </c>
      <c r="E580" s="68" t="str">
        <f t="shared" si="9"/>
        <v>871</v>
      </c>
      <c r="F580" s="69">
        <v>491</v>
      </c>
    </row>
    <row r="581" spans="1:6" x14ac:dyDescent="0.2">
      <c r="A581" s="68">
        <v>580</v>
      </c>
      <c r="B581" s="68">
        <v>0.93</v>
      </c>
      <c r="C581" s="68">
        <v>2253</v>
      </c>
      <c r="D581" s="68">
        <v>8914</v>
      </c>
      <c r="E581" s="68" t="str">
        <f t="shared" si="9"/>
        <v>891</v>
      </c>
      <c r="F581" s="69" t="s">
        <v>4193</v>
      </c>
    </row>
    <row r="582" spans="1:6" x14ac:dyDescent="0.2">
      <c r="A582" s="68">
        <v>581</v>
      </c>
      <c r="B582" s="68">
        <v>0.93</v>
      </c>
      <c r="C582" s="68">
        <v>1551</v>
      </c>
      <c r="D582" s="68">
        <v>7411</v>
      </c>
      <c r="E582" s="68" t="str">
        <f t="shared" si="9"/>
        <v>741</v>
      </c>
      <c r="F582" s="69">
        <v>243</v>
      </c>
    </row>
    <row r="583" spans="1:6" x14ac:dyDescent="0.2">
      <c r="A583" s="68">
        <v>582</v>
      </c>
      <c r="B583" s="68">
        <v>0.93</v>
      </c>
      <c r="C583" s="68">
        <v>2012</v>
      </c>
      <c r="D583" s="68">
        <v>2212</v>
      </c>
      <c r="E583" s="68" t="str">
        <f t="shared" si="9"/>
        <v>221</v>
      </c>
      <c r="F583" s="69">
        <v>601</v>
      </c>
    </row>
    <row r="584" spans="1:6" x14ac:dyDescent="0.2">
      <c r="A584" s="68">
        <v>583</v>
      </c>
      <c r="B584" s="68">
        <v>0.93</v>
      </c>
      <c r="C584" s="68">
        <v>2131</v>
      </c>
      <c r="D584" s="68">
        <v>7103</v>
      </c>
      <c r="E584" s="68" t="str">
        <f t="shared" si="9"/>
        <v>710</v>
      </c>
      <c r="F584" s="69">
        <v>101</v>
      </c>
    </row>
    <row r="585" spans="1:6" x14ac:dyDescent="0.2">
      <c r="A585" s="68">
        <v>584</v>
      </c>
      <c r="B585" s="68">
        <v>0.93</v>
      </c>
      <c r="C585" s="68">
        <v>1521</v>
      </c>
      <c r="D585" s="68">
        <v>7531</v>
      </c>
      <c r="E585" s="68" t="str">
        <f t="shared" si="9"/>
        <v>753</v>
      </c>
      <c r="F585" s="69">
        <v>292</v>
      </c>
    </row>
    <row r="586" spans="1:6" x14ac:dyDescent="0.2">
      <c r="A586" s="68">
        <v>585</v>
      </c>
      <c r="B586" s="68">
        <v>0.93</v>
      </c>
      <c r="C586" s="68">
        <v>1132</v>
      </c>
      <c r="D586" s="68">
        <v>9412</v>
      </c>
      <c r="E586" s="68" t="str">
        <f t="shared" si="9"/>
        <v>941</v>
      </c>
      <c r="F586" s="69">
        <v>742</v>
      </c>
    </row>
    <row r="587" spans="1:6" x14ac:dyDescent="0.2">
      <c r="A587" s="68">
        <v>586</v>
      </c>
      <c r="B587" s="68">
        <v>0.93</v>
      </c>
      <c r="C587" s="68">
        <v>245</v>
      </c>
      <c r="D587" s="68">
        <v>3111</v>
      </c>
      <c r="E587" s="68" t="str">
        <f t="shared" si="9"/>
        <v>311</v>
      </c>
      <c r="F587" s="69">
        <v>841</v>
      </c>
    </row>
    <row r="588" spans="1:6" x14ac:dyDescent="0.2">
      <c r="A588" s="68">
        <v>587</v>
      </c>
      <c r="B588" s="68">
        <v>0.93</v>
      </c>
      <c r="C588" s="68">
        <v>1631</v>
      </c>
      <c r="D588" s="68">
        <v>7413</v>
      </c>
      <c r="E588" s="68" t="str">
        <f t="shared" si="9"/>
        <v>741</v>
      </c>
      <c r="F588" s="69">
        <v>259</v>
      </c>
    </row>
    <row r="589" spans="1:6" x14ac:dyDescent="0.2">
      <c r="A589" s="68">
        <v>588</v>
      </c>
      <c r="B589" s="68">
        <v>0.93</v>
      </c>
      <c r="C589" s="68">
        <v>933</v>
      </c>
      <c r="D589" s="68">
        <v>8733</v>
      </c>
      <c r="E589" s="68" t="str">
        <f t="shared" si="9"/>
        <v>873</v>
      </c>
      <c r="F589" s="69">
        <v>493</v>
      </c>
    </row>
    <row r="590" spans="1:6" x14ac:dyDescent="0.2">
      <c r="A590" s="68">
        <v>589</v>
      </c>
      <c r="B590" s="68">
        <v>0.94</v>
      </c>
      <c r="C590" s="68">
        <v>221</v>
      </c>
      <c r="D590" s="68">
        <v>2712</v>
      </c>
      <c r="E590" s="68" t="str">
        <f t="shared" si="9"/>
        <v>271</v>
      </c>
      <c r="F590" s="69">
        <v>712</v>
      </c>
    </row>
    <row r="591" spans="1:6" x14ac:dyDescent="0.2">
      <c r="A591" s="68">
        <v>590</v>
      </c>
      <c r="B591" s="68">
        <v>0.94</v>
      </c>
      <c r="C591" s="68">
        <v>1521</v>
      </c>
      <c r="D591" s="68">
        <v>7531</v>
      </c>
      <c r="E591" s="68" t="str">
        <f t="shared" si="9"/>
        <v>753</v>
      </c>
      <c r="F591" s="69">
        <v>292</v>
      </c>
    </row>
    <row r="592" spans="1:6" x14ac:dyDescent="0.2">
      <c r="A592" s="68">
        <v>591</v>
      </c>
      <c r="B592" s="68">
        <v>0.94</v>
      </c>
      <c r="C592" s="68">
        <v>292</v>
      </c>
      <c r="D592" s="68">
        <v>3142</v>
      </c>
      <c r="E592" s="68" t="str">
        <f t="shared" si="9"/>
        <v>314</v>
      </c>
      <c r="F592" s="69">
        <v>759</v>
      </c>
    </row>
    <row r="593" spans="1:6" x14ac:dyDescent="0.2">
      <c r="A593" s="68">
        <v>592</v>
      </c>
      <c r="B593" s="68">
        <v>0.94</v>
      </c>
      <c r="C593" s="68">
        <v>1322</v>
      </c>
      <c r="D593" s="68">
        <v>4422</v>
      </c>
      <c r="E593" s="68" t="str">
        <f t="shared" si="9"/>
        <v>442</v>
      </c>
      <c r="F593" s="69">
        <v>561</v>
      </c>
    </row>
    <row r="594" spans="1:6" x14ac:dyDescent="0.2">
      <c r="A594" s="68">
        <v>593</v>
      </c>
      <c r="B594" s="68">
        <v>0.94</v>
      </c>
      <c r="C594" s="68">
        <v>2131</v>
      </c>
      <c r="D594" s="68">
        <v>7103</v>
      </c>
      <c r="E594" s="68" t="str">
        <f t="shared" si="9"/>
        <v>710</v>
      </c>
      <c r="F594" s="69">
        <v>101</v>
      </c>
    </row>
    <row r="595" spans="1:6" x14ac:dyDescent="0.2">
      <c r="A595" s="68">
        <v>594</v>
      </c>
      <c r="B595" s="68">
        <v>0.94</v>
      </c>
      <c r="C595" s="68">
        <v>243</v>
      </c>
      <c r="D595" s="68">
        <v>3127</v>
      </c>
      <c r="E595" s="68" t="str">
        <f t="shared" si="9"/>
        <v>312</v>
      </c>
      <c r="F595" s="69">
        <v>715</v>
      </c>
    </row>
    <row r="596" spans="1:6" x14ac:dyDescent="0.2">
      <c r="A596" s="68">
        <v>595</v>
      </c>
      <c r="B596" s="68">
        <v>0.94</v>
      </c>
      <c r="C596" s="68">
        <v>1439</v>
      </c>
      <c r="D596" s="68">
        <v>7739</v>
      </c>
      <c r="E596" s="68" t="str">
        <f t="shared" si="9"/>
        <v>773</v>
      </c>
      <c r="F596" s="69">
        <v>412</v>
      </c>
    </row>
    <row r="597" spans="1:6" x14ac:dyDescent="0.2">
      <c r="A597" s="68">
        <v>596</v>
      </c>
      <c r="B597" s="68">
        <v>0.94</v>
      </c>
      <c r="C597" s="68">
        <v>1539</v>
      </c>
      <c r="D597" s="68">
        <v>7529</v>
      </c>
      <c r="E597" s="68" t="str">
        <f t="shared" si="9"/>
        <v>752</v>
      </c>
      <c r="F597" s="69">
        <v>319</v>
      </c>
    </row>
    <row r="598" spans="1:6" x14ac:dyDescent="0.2">
      <c r="A598" s="68">
        <v>597</v>
      </c>
      <c r="B598" s="68">
        <v>0.94</v>
      </c>
      <c r="C598" s="68">
        <v>1260</v>
      </c>
      <c r="D598" s="68">
        <v>4323</v>
      </c>
      <c r="E598" s="68" t="str">
        <f t="shared" si="9"/>
        <v>432</v>
      </c>
      <c r="F598" s="69">
        <v>912</v>
      </c>
    </row>
    <row r="599" spans="1:6" x14ac:dyDescent="0.2">
      <c r="A599" s="68">
        <v>598</v>
      </c>
      <c r="B599" s="68">
        <v>0.94</v>
      </c>
      <c r="C599" s="68">
        <v>1641</v>
      </c>
      <c r="D599" s="68">
        <v>7430</v>
      </c>
      <c r="E599" s="68" t="str">
        <f t="shared" si="9"/>
        <v>743</v>
      </c>
      <c r="F599" s="69">
        <v>259</v>
      </c>
    </row>
    <row r="600" spans="1:6" x14ac:dyDescent="0.2">
      <c r="A600" s="68">
        <v>599</v>
      </c>
      <c r="B600" s="68">
        <v>0.94</v>
      </c>
      <c r="C600" s="68">
        <v>951</v>
      </c>
      <c r="D600" s="68">
        <v>9222</v>
      </c>
      <c r="E600" s="68" t="str">
        <f t="shared" si="9"/>
        <v>922</v>
      </c>
      <c r="F600" s="69">
        <v>494</v>
      </c>
    </row>
    <row r="601" spans="1:6" x14ac:dyDescent="0.2">
      <c r="A601" s="68">
        <v>600</v>
      </c>
      <c r="B601" s="68">
        <v>0.94</v>
      </c>
      <c r="C601" s="68">
        <v>233</v>
      </c>
      <c r="D601" s="68">
        <v>2734</v>
      </c>
      <c r="E601" s="68" t="str">
        <f t="shared" si="9"/>
        <v>273</v>
      </c>
      <c r="F601" s="69">
        <v>714</v>
      </c>
    </row>
    <row r="602" spans="1:6" x14ac:dyDescent="0.2">
      <c r="A602" s="68">
        <v>601</v>
      </c>
      <c r="B602" s="68">
        <v>0.94</v>
      </c>
      <c r="C602" s="68">
        <v>1311</v>
      </c>
      <c r="D602" s="68">
        <v>4411</v>
      </c>
      <c r="E602" s="68" t="str">
        <f t="shared" si="9"/>
        <v>441</v>
      </c>
      <c r="F602" s="69">
        <v>561</v>
      </c>
    </row>
    <row r="603" spans="1:6" x14ac:dyDescent="0.2">
      <c r="A603" s="68">
        <v>602</v>
      </c>
      <c r="B603" s="68">
        <v>0.94</v>
      </c>
      <c r="C603" s="68">
        <v>1450</v>
      </c>
      <c r="D603" s="68">
        <v>8750</v>
      </c>
      <c r="E603" s="68" t="str">
        <f t="shared" si="9"/>
        <v>875</v>
      </c>
      <c r="F603" s="69">
        <v>425</v>
      </c>
    </row>
    <row r="604" spans="1:6" x14ac:dyDescent="0.2">
      <c r="A604" s="68">
        <v>603</v>
      </c>
      <c r="B604" s="68">
        <v>0.94</v>
      </c>
      <c r="C604" s="68">
        <v>1470</v>
      </c>
      <c r="D604" s="68">
        <v>9100</v>
      </c>
      <c r="E604" s="68" t="str">
        <f t="shared" si="9"/>
        <v>910</v>
      </c>
      <c r="F604" s="69">
        <v>412</v>
      </c>
    </row>
    <row r="605" spans="1:6" x14ac:dyDescent="0.2">
      <c r="A605" s="68">
        <v>604</v>
      </c>
      <c r="B605" s="68">
        <v>0.94</v>
      </c>
      <c r="C605" s="68">
        <v>281</v>
      </c>
      <c r="D605" s="68">
        <v>3922</v>
      </c>
      <c r="E605" s="68" t="str">
        <f t="shared" si="9"/>
        <v>392</v>
      </c>
      <c r="F605" s="69">
        <v>551</v>
      </c>
    </row>
    <row r="606" spans="1:6" x14ac:dyDescent="0.2">
      <c r="A606" s="68">
        <v>605</v>
      </c>
      <c r="B606" s="68">
        <v>0.94</v>
      </c>
      <c r="C606" s="68">
        <v>1732</v>
      </c>
      <c r="D606" s="68">
        <v>8322</v>
      </c>
      <c r="E606" s="68" t="str">
        <f t="shared" si="9"/>
        <v>832</v>
      </c>
      <c r="F606" s="69">
        <v>221</v>
      </c>
    </row>
    <row r="607" spans="1:6" x14ac:dyDescent="0.2">
      <c r="A607" s="68">
        <v>606</v>
      </c>
      <c r="B607" s="68">
        <v>0.94</v>
      </c>
      <c r="C607" s="68">
        <v>1052</v>
      </c>
      <c r="D607" s="68">
        <v>5301</v>
      </c>
      <c r="E607" s="68" t="str">
        <f t="shared" si="9"/>
        <v>530</v>
      </c>
      <c r="F607" s="69">
        <v>479</v>
      </c>
    </row>
    <row r="608" spans="1:6" x14ac:dyDescent="0.2">
      <c r="A608" s="68">
        <v>607</v>
      </c>
      <c r="B608" s="68">
        <v>0.94</v>
      </c>
      <c r="C608" s="68">
        <v>190</v>
      </c>
      <c r="D608" s="68">
        <v>1530</v>
      </c>
      <c r="E608" s="68" t="str">
        <f t="shared" si="9"/>
        <v>153</v>
      </c>
      <c r="F608" s="69">
        <v>969</v>
      </c>
    </row>
    <row r="609" spans="1:6" x14ac:dyDescent="0.2">
      <c r="A609" s="68">
        <v>608</v>
      </c>
      <c r="B609" s="68">
        <v>0.94</v>
      </c>
      <c r="C609" s="68">
        <v>453</v>
      </c>
      <c r="D609" s="68">
        <v>2132</v>
      </c>
      <c r="E609" s="68" t="str">
        <f t="shared" si="9"/>
        <v>213</v>
      </c>
      <c r="F609" s="69">
        <v>842</v>
      </c>
    </row>
    <row r="610" spans="1:6" x14ac:dyDescent="0.2">
      <c r="A610" s="68">
        <v>609</v>
      </c>
      <c r="B610" s="68">
        <v>0.94</v>
      </c>
      <c r="C610" s="68">
        <v>520</v>
      </c>
      <c r="D610" s="68">
        <v>3301</v>
      </c>
      <c r="E610" s="68" t="str">
        <f t="shared" si="9"/>
        <v>330</v>
      </c>
      <c r="F610" s="69">
        <v>711</v>
      </c>
    </row>
    <row r="611" spans="1:6" x14ac:dyDescent="0.2">
      <c r="A611" s="68">
        <v>610</v>
      </c>
      <c r="B611" s="68">
        <v>0.95</v>
      </c>
      <c r="C611" s="68">
        <v>1213</v>
      </c>
      <c r="D611" s="68">
        <v>4223</v>
      </c>
      <c r="E611" s="68" t="str">
        <f t="shared" si="9"/>
        <v>422</v>
      </c>
      <c r="F611" s="69">
        <v>961</v>
      </c>
    </row>
    <row r="612" spans="1:6" x14ac:dyDescent="0.2">
      <c r="A612" s="68">
        <v>611</v>
      </c>
      <c r="B612" s="68">
        <v>0.95</v>
      </c>
      <c r="C612" s="68">
        <v>251</v>
      </c>
      <c r="D612" s="68">
        <v>3123</v>
      </c>
      <c r="E612" s="68" t="str">
        <f t="shared" si="9"/>
        <v>312</v>
      </c>
      <c r="F612" s="69">
        <v>521</v>
      </c>
    </row>
    <row r="613" spans="1:6" x14ac:dyDescent="0.2">
      <c r="A613" s="68">
        <v>612</v>
      </c>
      <c r="B613" s="68">
        <v>0.95</v>
      </c>
      <c r="C613" s="68">
        <v>1820</v>
      </c>
      <c r="D613" s="68">
        <v>8211</v>
      </c>
      <c r="E613" s="68" t="str">
        <f t="shared" si="9"/>
        <v>821</v>
      </c>
      <c r="F613" s="69">
        <v>205</v>
      </c>
    </row>
    <row r="614" spans="1:6" x14ac:dyDescent="0.2">
      <c r="A614" s="68">
        <v>613</v>
      </c>
      <c r="B614" s="68">
        <v>0.95</v>
      </c>
      <c r="C614" s="68">
        <v>272</v>
      </c>
      <c r="D614" s="68">
        <v>3132</v>
      </c>
      <c r="E614" s="68" t="str">
        <f t="shared" si="9"/>
        <v>313</v>
      </c>
      <c r="F614" s="69" t="s">
        <v>4188</v>
      </c>
    </row>
    <row r="615" spans="1:6" x14ac:dyDescent="0.2">
      <c r="A615" s="68">
        <v>614</v>
      </c>
      <c r="B615" s="68">
        <v>0.95</v>
      </c>
      <c r="C615" s="68">
        <v>1911</v>
      </c>
      <c r="D615" s="68">
        <v>2351</v>
      </c>
      <c r="E615" s="68" t="str">
        <f t="shared" si="9"/>
        <v>235</v>
      </c>
      <c r="F615" s="69">
        <v>351</v>
      </c>
    </row>
    <row r="616" spans="1:6" x14ac:dyDescent="0.2">
      <c r="A616" s="68">
        <v>615</v>
      </c>
      <c r="B616" s="68">
        <v>0.95</v>
      </c>
      <c r="C616" s="68">
        <v>1119</v>
      </c>
      <c r="D616" s="68">
        <v>4129</v>
      </c>
      <c r="E616" s="68" t="str">
        <f t="shared" si="9"/>
        <v>412</v>
      </c>
      <c r="F616" s="69">
        <v>912</v>
      </c>
    </row>
    <row r="617" spans="1:6" x14ac:dyDescent="0.2">
      <c r="A617" s="68">
        <v>616</v>
      </c>
      <c r="B617" s="68">
        <v>0.95</v>
      </c>
      <c r="C617" s="68">
        <v>292</v>
      </c>
      <c r="D617" s="68">
        <v>3142</v>
      </c>
      <c r="E617" s="68" t="str">
        <f t="shared" si="9"/>
        <v>314</v>
      </c>
      <c r="F617" s="69">
        <v>902</v>
      </c>
    </row>
    <row r="618" spans="1:6" x14ac:dyDescent="0.2">
      <c r="A618" s="68">
        <v>617</v>
      </c>
      <c r="B618" s="68">
        <v>0.95</v>
      </c>
      <c r="C618" s="68">
        <v>1450</v>
      </c>
      <c r="D618" s="68">
        <v>8750</v>
      </c>
      <c r="E618" s="68" t="str">
        <f t="shared" si="9"/>
        <v>875</v>
      </c>
      <c r="F618" s="69">
        <v>425</v>
      </c>
    </row>
    <row r="619" spans="1:6" x14ac:dyDescent="0.2">
      <c r="A619" s="68">
        <v>618</v>
      </c>
      <c r="B619" s="68">
        <v>0.95</v>
      </c>
      <c r="C619" s="68">
        <v>2241</v>
      </c>
      <c r="D619" s="68">
        <v>8921</v>
      </c>
      <c r="E619" s="68" t="str">
        <f t="shared" si="9"/>
        <v>892</v>
      </c>
      <c r="F619" s="69">
        <v>181</v>
      </c>
    </row>
    <row r="620" spans="1:6" x14ac:dyDescent="0.2">
      <c r="A620" s="68">
        <v>619</v>
      </c>
      <c r="B620" s="68">
        <v>0.95</v>
      </c>
      <c r="C620" s="68">
        <v>2329</v>
      </c>
      <c r="D620" s="68">
        <v>6139</v>
      </c>
      <c r="E620" s="68" t="str">
        <f t="shared" si="9"/>
        <v>613</v>
      </c>
      <c r="F620" s="69">
        <v>912</v>
      </c>
    </row>
    <row r="621" spans="1:6" x14ac:dyDescent="0.2">
      <c r="A621" s="68">
        <v>620</v>
      </c>
      <c r="B621" s="68">
        <v>0.95</v>
      </c>
      <c r="C621" s="68">
        <v>1634</v>
      </c>
      <c r="D621" s="68">
        <v>8411</v>
      </c>
      <c r="E621" s="68" t="str">
        <f t="shared" si="9"/>
        <v>841</v>
      </c>
      <c r="F621" s="69">
        <v>243</v>
      </c>
    </row>
    <row r="622" spans="1:6" x14ac:dyDescent="0.2">
      <c r="A622" s="68">
        <v>621</v>
      </c>
      <c r="B622" s="68">
        <v>0.95</v>
      </c>
      <c r="C622" s="68">
        <v>1931</v>
      </c>
      <c r="D622" s="68">
        <v>7611</v>
      </c>
      <c r="E622" s="68" t="str">
        <f t="shared" si="9"/>
        <v>761</v>
      </c>
      <c r="F622" s="69">
        <v>951</v>
      </c>
    </row>
    <row r="623" spans="1:6" x14ac:dyDescent="0.2">
      <c r="A623" s="68">
        <v>622</v>
      </c>
      <c r="B623" s="68">
        <v>0.95</v>
      </c>
      <c r="C623" s="68">
        <v>2253</v>
      </c>
      <c r="D623" s="68">
        <v>8914</v>
      </c>
      <c r="E623" s="68" t="str">
        <f t="shared" si="9"/>
        <v>891</v>
      </c>
      <c r="F623" s="69" t="s">
        <v>4193</v>
      </c>
    </row>
    <row r="624" spans="1:6" x14ac:dyDescent="0.2">
      <c r="A624" s="68">
        <v>623</v>
      </c>
      <c r="B624" s="68">
        <v>0.95</v>
      </c>
      <c r="C624" s="68">
        <v>2315</v>
      </c>
      <c r="D624" s="68">
        <v>6122</v>
      </c>
      <c r="E624" s="68" t="str">
        <f t="shared" si="9"/>
        <v>612</v>
      </c>
      <c r="F624" s="69">
        <v>743</v>
      </c>
    </row>
    <row r="625" spans="1:6" x14ac:dyDescent="0.2">
      <c r="A625" s="68">
        <v>624</v>
      </c>
      <c r="B625" s="68">
        <v>0.95</v>
      </c>
      <c r="C625" s="68">
        <v>1662</v>
      </c>
      <c r="D625" s="68">
        <v>8415</v>
      </c>
      <c r="E625" s="68" t="str">
        <f t="shared" si="9"/>
        <v>841</v>
      </c>
      <c r="F625" s="69">
        <v>259</v>
      </c>
    </row>
    <row r="626" spans="1:6" x14ac:dyDescent="0.2">
      <c r="A626" s="68">
        <v>625</v>
      </c>
      <c r="B626" s="68">
        <v>0.95</v>
      </c>
      <c r="C626" s="68">
        <v>262</v>
      </c>
      <c r="D626" s="68">
        <v>3126</v>
      </c>
      <c r="E626" s="68" t="str">
        <f t="shared" si="9"/>
        <v>312</v>
      </c>
      <c r="F626" s="69">
        <v>611</v>
      </c>
    </row>
    <row r="627" spans="1:6" x14ac:dyDescent="0.2">
      <c r="A627" s="68">
        <v>626</v>
      </c>
      <c r="B627" s="68">
        <v>0.95</v>
      </c>
      <c r="C627" s="68">
        <v>852</v>
      </c>
      <c r="D627" s="68">
        <v>2852</v>
      </c>
      <c r="E627" s="68" t="str">
        <f t="shared" si="9"/>
        <v>285</v>
      </c>
      <c r="F627" s="69">
        <v>3331</v>
      </c>
    </row>
    <row r="628" spans="1:6" x14ac:dyDescent="0.2">
      <c r="A628" s="68">
        <v>627</v>
      </c>
      <c r="B628" s="68">
        <v>0.96</v>
      </c>
      <c r="C628" s="68">
        <v>922</v>
      </c>
      <c r="D628" s="68">
        <v>8720</v>
      </c>
      <c r="E628" s="68" t="str">
        <f t="shared" si="9"/>
        <v>872</v>
      </c>
      <c r="F628" s="69">
        <v>491</v>
      </c>
    </row>
    <row r="629" spans="1:6" x14ac:dyDescent="0.2">
      <c r="A629" s="68">
        <v>628</v>
      </c>
      <c r="B629" s="68">
        <v>0.96</v>
      </c>
      <c r="C629" s="68">
        <v>281</v>
      </c>
      <c r="D629" s="68">
        <v>3922</v>
      </c>
      <c r="E629" s="68" t="str">
        <f t="shared" si="9"/>
        <v>392</v>
      </c>
      <c r="F629" s="69" t="s">
        <v>4188</v>
      </c>
    </row>
    <row r="630" spans="1:6" x14ac:dyDescent="0.2">
      <c r="A630" s="68">
        <v>629</v>
      </c>
      <c r="B630" s="68">
        <v>0.96</v>
      </c>
      <c r="C630" s="68">
        <v>292</v>
      </c>
      <c r="D630" s="68">
        <v>3142</v>
      </c>
      <c r="E630" s="68" t="str">
        <f t="shared" si="9"/>
        <v>314</v>
      </c>
      <c r="F630" s="69">
        <v>715</v>
      </c>
    </row>
    <row r="631" spans="1:6" x14ac:dyDescent="0.2">
      <c r="A631" s="68">
        <v>630</v>
      </c>
      <c r="B631" s="68">
        <v>0.96</v>
      </c>
      <c r="C631" s="68">
        <v>112</v>
      </c>
      <c r="D631" s="68">
        <v>1120</v>
      </c>
      <c r="E631" s="68" t="str">
        <f t="shared" si="9"/>
        <v>112</v>
      </c>
      <c r="F631" s="69">
        <v>715</v>
      </c>
    </row>
    <row r="632" spans="1:6" x14ac:dyDescent="0.2">
      <c r="A632" s="68">
        <v>631</v>
      </c>
      <c r="B632" s="68">
        <v>0.96</v>
      </c>
      <c r="C632" s="68">
        <v>281</v>
      </c>
      <c r="D632" s="68">
        <v>3922</v>
      </c>
      <c r="E632" s="68" t="str">
        <f t="shared" si="9"/>
        <v>392</v>
      </c>
      <c r="F632" s="69" t="s">
        <v>4188</v>
      </c>
    </row>
    <row r="633" spans="1:6" x14ac:dyDescent="0.2">
      <c r="A633" s="68">
        <v>632</v>
      </c>
      <c r="B633" s="68">
        <v>0.96</v>
      </c>
      <c r="C633" s="68">
        <v>1322</v>
      </c>
      <c r="D633" s="68">
        <v>4422</v>
      </c>
      <c r="E633" s="68" t="str">
        <f t="shared" si="9"/>
        <v>442</v>
      </c>
      <c r="F633" s="69" t="s">
        <v>4192</v>
      </c>
    </row>
    <row r="634" spans="1:6" x14ac:dyDescent="0.2">
      <c r="A634" s="68">
        <v>633</v>
      </c>
      <c r="B634" s="68">
        <v>0.96</v>
      </c>
      <c r="C634" s="68">
        <v>1461</v>
      </c>
      <c r="D634" s="68">
        <v>7741</v>
      </c>
      <c r="E634" s="68" t="str">
        <f t="shared" si="9"/>
        <v>774</v>
      </c>
      <c r="F634" s="69">
        <v>71</v>
      </c>
    </row>
    <row r="635" spans="1:6" x14ac:dyDescent="0.2">
      <c r="A635" s="68">
        <v>634</v>
      </c>
      <c r="B635" s="68">
        <v>0.96</v>
      </c>
      <c r="C635" s="68">
        <v>291</v>
      </c>
      <c r="D635" s="68">
        <v>3141</v>
      </c>
      <c r="E635" s="68" t="str">
        <f t="shared" si="9"/>
        <v>314</v>
      </c>
      <c r="F635" s="69">
        <v>715</v>
      </c>
    </row>
    <row r="636" spans="1:6" x14ac:dyDescent="0.2">
      <c r="A636" s="68">
        <v>635</v>
      </c>
      <c r="B636" s="68">
        <v>0.96</v>
      </c>
      <c r="C636" s="68">
        <v>1415</v>
      </c>
      <c r="D636" s="68">
        <v>2315</v>
      </c>
      <c r="E636" s="68" t="str">
        <f t="shared" si="9"/>
        <v>231</v>
      </c>
      <c r="F636" s="69">
        <v>729</v>
      </c>
    </row>
    <row r="637" spans="1:6" x14ac:dyDescent="0.2">
      <c r="A637" s="68">
        <v>636</v>
      </c>
      <c r="B637" s="68">
        <v>0.96</v>
      </c>
      <c r="C637" s="68">
        <v>2271</v>
      </c>
      <c r="D637" s="68">
        <v>7911</v>
      </c>
      <c r="E637" s="68" t="str">
        <f t="shared" si="9"/>
        <v>791</v>
      </c>
      <c r="F637" s="69">
        <v>339</v>
      </c>
    </row>
    <row r="638" spans="1:6" x14ac:dyDescent="0.2">
      <c r="A638" s="68">
        <v>637</v>
      </c>
      <c r="B638" s="68">
        <v>0.96</v>
      </c>
      <c r="C638" s="68">
        <v>1820</v>
      </c>
      <c r="D638" s="68">
        <v>8211</v>
      </c>
      <c r="E638" s="68" t="str">
        <f t="shared" si="9"/>
        <v>821</v>
      </c>
      <c r="F638" s="69">
        <v>205</v>
      </c>
    </row>
    <row r="639" spans="1:6" x14ac:dyDescent="0.2">
      <c r="A639" s="68">
        <v>638</v>
      </c>
      <c r="B639" s="68">
        <v>0.96</v>
      </c>
      <c r="C639" s="68">
        <v>921</v>
      </c>
      <c r="D639" s="68">
        <v>8710</v>
      </c>
      <c r="E639" s="68" t="str">
        <f t="shared" si="9"/>
        <v>871</v>
      </c>
      <c r="F639" s="69">
        <v>491</v>
      </c>
    </row>
    <row r="640" spans="1:6" x14ac:dyDescent="0.2">
      <c r="A640" s="68">
        <v>639</v>
      </c>
      <c r="B640" s="68">
        <v>0.96</v>
      </c>
      <c r="C640" s="68">
        <v>1279</v>
      </c>
      <c r="D640" s="68">
        <v>4329</v>
      </c>
      <c r="E640" s="68" t="str">
        <f t="shared" si="9"/>
        <v>432</v>
      </c>
      <c r="F640" s="69">
        <v>912</v>
      </c>
    </row>
    <row r="641" spans="1:7" x14ac:dyDescent="0.2">
      <c r="A641" s="68">
        <v>640</v>
      </c>
      <c r="B641" s="68">
        <v>0.96</v>
      </c>
      <c r="C641" s="68">
        <v>1844</v>
      </c>
      <c r="D641" s="68">
        <v>7224</v>
      </c>
      <c r="E641" s="68" t="str">
        <f t="shared" si="9"/>
        <v>722</v>
      </c>
      <c r="F641" s="69">
        <v>953</v>
      </c>
    </row>
    <row r="642" spans="1:7" x14ac:dyDescent="0.2">
      <c r="A642" s="68">
        <v>641</v>
      </c>
      <c r="B642" s="68">
        <v>0.96</v>
      </c>
      <c r="C642" s="68">
        <v>1311</v>
      </c>
      <c r="D642" s="68">
        <v>4411</v>
      </c>
      <c r="E642" s="68" t="str">
        <f t="shared" ref="E642:E705" si="10">LEFT(D642,3)</f>
        <v>441</v>
      </c>
      <c r="F642" s="69">
        <v>561</v>
      </c>
    </row>
    <row r="643" spans="1:7" x14ac:dyDescent="0.2">
      <c r="A643" s="68">
        <v>642</v>
      </c>
      <c r="B643" s="68">
        <v>0.96</v>
      </c>
      <c r="C643" s="68">
        <v>1154</v>
      </c>
      <c r="D643" s="68">
        <v>9422</v>
      </c>
      <c r="E643" s="68" t="str">
        <f t="shared" si="10"/>
        <v>942</v>
      </c>
      <c r="F643" s="69">
        <v>912</v>
      </c>
    </row>
    <row r="644" spans="1:7" x14ac:dyDescent="0.2">
      <c r="A644" s="68">
        <v>643</v>
      </c>
      <c r="B644" s="68">
        <v>0.96</v>
      </c>
      <c r="C644" s="68">
        <v>272</v>
      </c>
      <c r="D644" s="68">
        <v>3132</v>
      </c>
      <c r="E644" s="68" t="str">
        <f t="shared" si="10"/>
        <v>313</v>
      </c>
      <c r="F644" s="69" t="s">
        <v>4191</v>
      </c>
      <c r="G644" s="68" t="s">
        <v>4190</v>
      </c>
    </row>
    <row r="645" spans="1:7" x14ac:dyDescent="0.2">
      <c r="A645" s="68">
        <v>644</v>
      </c>
      <c r="B645" s="68">
        <v>0.97</v>
      </c>
      <c r="C645" s="68">
        <v>940</v>
      </c>
      <c r="D645" s="68">
        <v>8740</v>
      </c>
      <c r="E645" s="68" t="str">
        <f t="shared" si="10"/>
        <v>874</v>
      </c>
      <c r="F645" s="69">
        <v>501</v>
      </c>
    </row>
    <row r="646" spans="1:7" x14ac:dyDescent="0.2">
      <c r="A646" s="68">
        <v>645</v>
      </c>
      <c r="B646" s="68">
        <v>0.97</v>
      </c>
      <c r="C646" s="68">
        <v>2251</v>
      </c>
      <c r="D646" s="68">
        <v>8911</v>
      </c>
      <c r="E646" s="68" t="str">
        <f t="shared" si="10"/>
        <v>891</v>
      </c>
      <c r="F646" s="69">
        <v>162</v>
      </c>
    </row>
    <row r="647" spans="1:7" x14ac:dyDescent="0.2">
      <c r="A647" s="68">
        <v>646</v>
      </c>
      <c r="B647" s="68">
        <v>0.97</v>
      </c>
      <c r="C647" s="68">
        <v>1581</v>
      </c>
      <c r="D647" s="68">
        <v>8541</v>
      </c>
      <c r="E647" s="68" t="str">
        <f t="shared" si="10"/>
        <v>854</v>
      </c>
      <c r="F647" s="69">
        <v>301</v>
      </c>
    </row>
    <row r="648" spans="1:7" x14ac:dyDescent="0.2">
      <c r="A648" s="68">
        <v>647</v>
      </c>
      <c r="B648" s="68">
        <v>0.97</v>
      </c>
      <c r="C648" s="68">
        <v>1862</v>
      </c>
      <c r="D648" s="68">
        <v>8222</v>
      </c>
      <c r="E648" s="68" t="str">
        <f t="shared" si="10"/>
        <v>822</v>
      </c>
      <c r="F648" s="69">
        <v>152</v>
      </c>
    </row>
    <row r="649" spans="1:7" x14ac:dyDescent="0.2">
      <c r="A649" s="68">
        <v>648</v>
      </c>
      <c r="B649" s="68">
        <v>0.97</v>
      </c>
      <c r="C649" s="68">
        <v>1970</v>
      </c>
      <c r="D649" s="68">
        <v>8640</v>
      </c>
      <c r="E649" s="68" t="str">
        <f t="shared" si="10"/>
        <v>864</v>
      </c>
      <c r="F649" s="69">
        <v>271</v>
      </c>
    </row>
    <row r="650" spans="1:7" x14ac:dyDescent="0.2">
      <c r="A650" s="68">
        <v>649</v>
      </c>
      <c r="B650" s="68">
        <v>0.97</v>
      </c>
      <c r="C650" s="68">
        <v>125</v>
      </c>
      <c r="D650" s="68">
        <v>1390</v>
      </c>
      <c r="E650" s="68" t="str">
        <f t="shared" si="10"/>
        <v>139</v>
      </c>
      <c r="F650" s="69">
        <v>751</v>
      </c>
    </row>
    <row r="651" spans="1:7" x14ac:dyDescent="0.2">
      <c r="A651" s="68">
        <v>650</v>
      </c>
      <c r="B651" s="68">
        <v>0.97</v>
      </c>
      <c r="C651" s="68">
        <v>1832</v>
      </c>
      <c r="D651" s="68">
        <v>8212</v>
      </c>
      <c r="E651" s="68" t="str">
        <f t="shared" si="10"/>
        <v>821</v>
      </c>
      <c r="F651" s="69">
        <v>134</v>
      </c>
    </row>
    <row r="652" spans="1:7" x14ac:dyDescent="0.2">
      <c r="A652" s="68">
        <v>651</v>
      </c>
      <c r="B652" s="68">
        <v>0.97</v>
      </c>
      <c r="C652" s="68">
        <v>663</v>
      </c>
      <c r="D652" s="68">
        <v>2453</v>
      </c>
      <c r="E652" s="68" t="str">
        <f t="shared" si="10"/>
        <v>245</v>
      </c>
      <c r="F652" s="69">
        <v>869</v>
      </c>
    </row>
    <row r="653" spans="1:7" x14ac:dyDescent="0.2">
      <c r="A653" s="68">
        <v>652</v>
      </c>
      <c r="B653" s="68">
        <v>0.97</v>
      </c>
      <c r="C653" s="68">
        <v>1673</v>
      </c>
      <c r="D653" s="68">
        <v>8433</v>
      </c>
      <c r="E653" s="68" t="str">
        <f t="shared" si="10"/>
        <v>843</v>
      </c>
      <c r="F653" s="69">
        <v>191</v>
      </c>
    </row>
    <row r="654" spans="1:7" x14ac:dyDescent="0.2">
      <c r="A654" s="68">
        <v>653</v>
      </c>
      <c r="B654" s="68">
        <v>0.97</v>
      </c>
      <c r="C654" s="68">
        <v>1552</v>
      </c>
      <c r="D654" s="68">
        <v>8510</v>
      </c>
      <c r="E654" s="68" t="str">
        <f t="shared" si="10"/>
        <v>851</v>
      </c>
      <c r="F654" s="69">
        <v>259</v>
      </c>
    </row>
    <row r="655" spans="1:7" x14ac:dyDescent="0.2">
      <c r="A655" s="68">
        <v>654</v>
      </c>
      <c r="B655" s="68">
        <v>0.97</v>
      </c>
      <c r="C655" s="68">
        <v>1133</v>
      </c>
      <c r="D655" s="68">
        <v>7991</v>
      </c>
      <c r="E655" s="68" t="str">
        <f t="shared" si="10"/>
        <v>799</v>
      </c>
      <c r="F655" s="69">
        <v>742</v>
      </c>
    </row>
    <row r="656" spans="1:7" x14ac:dyDescent="0.2">
      <c r="A656" s="68">
        <v>655</v>
      </c>
      <c r="B656" s="68">
        <v>0.97</v>
      </c>
      <c r="C656" s="68">
        <v>2263</v>
      </c>
      <c r="D656" s="68">
        <v>7301</v>
      </c>
      <c r="E656" s="68" t="str">
        <f t="shared" si="10"/>
        <v>730</v>
      </c>
      <c r="F656" s="69">
        <v>161</v>
      </c>
    </row>
    <row r="657" spans="1:7" x14ac:dyDescent="0.2">
      <c r="A657" s="68">
        <v>656</v>
      </c>
      <c r="B657" s="68">
        <v>0.97</v>
      </c>
      <c r="C657" s="68">
        <v>1671</v>
      </c>
      <c r="D657" s="68">
        <v>8431</v>
      </c>
      <c r="E657" s="68" t="str">
        <f t="shared" si="10"/>
        <v>843</v>
      </c>
      <c r="F657" s="69">
        <v>273</v>
      </c>
    </row>
    <row r="658" spans="1:7" x14ac:dyDescent="0.2">
      <c r="A658" s="68">
        <v>657</v>
      </c>
      <c r="B658" s="68">
        <v>0.97</v>
      </c>
      <c r="C658" s="68">
        <v>1041</v>
      </c>
      <c r="D658" s="68">
        <v>5213</v>
      </c>
      <c r="E658" s="68" t="str">
        <f t="shared" si="10"/>
        <v>521</v>
      </c>
      <c r="F658" s="69">
        <v>471</v>
      </c>
    </row>
    <row r="659" spans="1:7" x14ac:dyDescent="0.2">
      <c r="A659" s="68">
        <v>658</v>
      </c>
      <c r="B659" s="68">
        <v>0.97</v>
      </c>
      <c r="C659" s="68">
        <v>1939</v>
      </c>
      <c r="D659" s="68">
        <v>7619</v>
      </c>
      <c r="E659" s="68" t="str">
        <f t="shared" si="10"/>
        <v>761</v>
      </c>
      <c r="F659" s="69">
        <v>273</v>
      </c>
    </row>
    <row r="660" spans="1:7" x14ac:dyDescent="0.2">
      <c r="A660" s="68">
        <v>659</v>
      </c>
      <c r="B660" s="68">
        <v>0.97</v>
      </c>
      <c r="C660" s="68">
        <v>874</v>
      </c>
      <c r="D660" s="68">
        <v>2837</v>
      </c>
      <c r="E660" s="68" t="str">
        <f t="shared" si="10"/>
        <v>283</v>
      </c>
      <c r="F660" s="69">
        <v>591</v>
      </c>
    </row>
    <row r="661" spans="1:7" x14ac:dyDescent="0.2">
      <c r="A661" s="68">
        <v>660</v>
      </c>
      <c r="B661" s="68">
        <v>0.97</v>
      </c>
      <c r="C661" s="68">
        <v>2241</v>
      </c>
      <c r="D661" s="68">
        <v>8921</v>
      </c>
      <c r="E661" s="68" t="str">
        <f t="shared" si="10"/>
        <v>892</v>
      </c>
      <c r="F661" s="69">
        <v>181</v>
      </c>
    </row>
    <row r="662" spans="1:7" x14ac:dyDescent="0.2">
      <c r="A662" s="68">
        <v>661</v>
      </c>
      <c r="B662" s="68">
        <v>0.97</v>
      </c>
      <c r="C662" s="68">
        <v>1035</v>
      </c>
      <c r="D662" s="68">
        <v>5220</v>
      </c>
      <c r="E662" s="68" t="str">
        <f t="shared" si="10"/>
        <v>522</v>
      </c>
      <c r="F662" s="69">
        <v>692</v>
      </c>
    </row>
    <row r="663" spans="1:7" x14ac:dyDescent="0.2">
      <c r="A663" s="68">
        <v>662</v>
      </c>
      <c r="B663" s="68">
        <v>0.97</v>
      </c>
      <c r="C663" s="68">
        <v>292</v>
      </c>
      <c r="D663" s="68">
        <v>3142</v>
      </c>
      <c r="E663" s="68" t="str">
        <f t="shared" si="10"/>
        <v>314</v>
      </c>
      <c r="F663" s="69">
        <v>861</v>
      </c>
    </row>
    <row r="664" spans="1:7" x14ac:dyDescent="0.2">
      <c r="A664" s="68">
        <v>663</v>
      </c>
      <c r="B664" s="68">
        <v>0.97</v>
      </c>
      <c r="C664" s="68">
        <v>1020</v>
      </c>
      <c r="D664" s="68">
        <v>2745</v>
      </c>
      <c r="E664" s="68" t="str">
        <f t="shared" si="10"/>
        <v>274</v>
      </c>
      <c r="F664" s="69">
        <v>682</v>
      </c>
    </row>
    <row r="665" spans="1:7" x14ac:dyDescent="0.2">
      <c r="A665" s="68">
        <v>664</v>
      </c>
      <c r="B665" s="68">
        <v>0.97</v>
      </c>
      <c r="C665" s="68">
        <v>2061</v>
      </c>
      <c r="D665" s="68">
        <v>2240</v>
      </c>
      <c r="E665" s="68" t="str">
        <f t="shared" si="10"/>
        <v>224</v>
      </c>
      <c r="F665" s="69">
        <v>612</v>
      </c>
    </row>
    <row r="666" spans="1:7" x14ac:dyDescent="0.2">
      <c r="A666" s="68">
        <v>665</v>
      </c>
      <c r="B666" s="68">
        <v>0.97</v>
      </c>
      <c r="C666" s="68">
        <v>2112</v>
      </c>
      <c r="D666" s="68">
        <v>2395</v>
      </c>
      <c r="E666" s="68" t="str">
        <f t="shared" si="10"/>
        <v>239</v>
      </c>
      <c r="F666" s="69">
        <v>107</v>
      </c>
    </row>
    <row r="667" spans="1:7" x14ac:dyDescent="0.2">
      <c r="A667" s="68">
        <v>666</v>
      </c>
      <c r="B667" s="68">
        <v>0.97</v>
      </c>
      <c r="C667" s="68">
        <v>272</v>
      </c>
      <c r="D667" s="68">
        <v>3132</v>
      </c>
      <c r="E667" s="68" t="str">
        <f t="shared" si="10"/>
        <v>313</v>
      </c>
      <c r="F667" s="69" t="s">
        <v>4188</v>
      </c>
    </row>
    <row r="668" spans="1:7" x14ac:dyDescent="0.2">
      <c r="A668" s="68">
        <v>667</v>
      </c>
      <c r="B668" s="68">
        <v>0.97</v>
      </c>
      <c r="C668" s="68">
        <v>321</v>
      </c>
      <c r="D668" s="68">
        <v>3203</v>
      </c>
      <c r="E668" s="68" t="str">
        <f t="shared" si="10"/>
        <v>320</v>
      </c>
      <c r="F668" s="69">
        <v>641</v>
      </c>
    </row>
    <row r="669" spans="1:7" x14ac:dyDescent="0.2">
      <c r="A669" s="68">
        <v>668</v>
      </c>
      <c r="B669" s="68">
        <v>0.97</v>
      </c>
      <c r="C669" s="68">
        <v>1322</v>
      </c>
      <c r="D669" s="68">
        <v>4422</v>
      </c>
      <c r="E669" s="68" t="str">
        <f t="shared" si="10"/>
        <v>442</v>
      </c>
      <c r="F669" s="69">
        <v>561</v>
      </c>
    </row>
    <row r="670" spans="1:7" x14ac:dyDescent="0.2">
      <c r="A670" s="68">
        <v>669</v>
      </c>
      <c r="B670" s="68">
        <v>0.98</v>
      </c>
      <c r="C670" s="68">
        <v>862</v>
      </c>
      <c r="D670" s="68">
        <v>2832</v>
      </c>
      <c r="E670" s="68" t="str">
        <f t="shared" si="10"/>
        <v>283</v>
      </c>
      <c r="F670" s="69">
        <v>901</v>
      </c>
    </row>
    <row r="671" spans="1:7" x14ac:dyDescent="0.2">
      <c r="A671" s="68">
        <v>670</v>
      </c>
      <c r="B671" s="68">
        <v>0.98</v>
      </c>
      <c r="C671" s="68">
        <v>2279</v>
      </c>
      <c r="D671" s="68">
        <v>7999</v>
      </c>
      <c r="E671" s="68" t="str">
        <f t="shared" si="10"/>
        <v>799</v>
      </c>
      <c r="F671" s="69" t="s">
        <v>4187</v>
      </c>
      <c r="G671" s="68" t="s">
        <v>4189</v>
      </c>
    </row>
    <row r="672" spans="1:7" x14ac:dyDescent="0.2">
      <c r="A672" s="68">
        <v>671</v>
      </c>
      <c r="B672" s="68">
        <v>0.98</v>
      </c>
      <c r="C672" s="68">
        <v>272</v>
      </c>
      <c r="D672" s="68">
        <v>3132</v>
      </c>
      <c r="E672" s="68" t="str">
        <f t="shared" si="10"/>
        <v>313</v>
      </c>
      <c r="F672" s="69" t="s">
        <v>4188</v>
      </c>
    </row>
    <row r="673" spans="1:7" x14ac:dyDescent="0.2">
      <c r="A673" s="68">
        <v>672</v>
      </c>
      <c r="B673" s="68">
        <v>0.98</v>
      </c>
      <c r="C673" s="68">
        <v>520</v>
      </c>
      <c r="D673" s="68">
        <v>3301</v>
      </c>
      <c r="E673" s="68" t="str">
        <f t="shared" si="10"/>
        <v>330</v>
      </c>
      <c r="F673" s="69">
        <v>711</v>
      </c>
    </row>
    <row r="674" spans="1:7" x14ac:dyDescent="0.2">
      <c r="A674" s="68">
        <v>673</v>
      </c>
      <c r="B674" s="68">
        <v>0.98</v>
      </c>
      <c r="C674" s="68">
        <v>2061</v>
      </c>
      <c r="D674" s="68">
        <v>2240</v>
      </c>
      <c r="E674" s="68" t="str">
        <f t="shared" si="10"/>
        <v>224</v>
      </c>
      <c r="F674" s="69">
        <v>612</v>
      </c>
    </row>
    <row r="675" spans="1:7" x14ac:dyDescent="0.2">
      <c r="A675" s="68">
        <v>674</v>
      </c>
      <c r="B675" s="68">
        <v>0.98</v>
      </c>
      <c r="C675" s="68">
        <v>1324</v>
      </c>
      <c r="D675" s="68">
        <v>9223</v>
      </c>
      <c r="E675" s="68" t="str">
        <f t="shared" si="10"/>
        <v>922</v>
      </c>
      <c r="F675" s="69">
        <v>479</v>
      </c>
    </row>
    <row r="676" spans="1:7" x14ac:dyDescent="0.2">
      <c r="A676" s="68">
        <v>675</v>
      </c>
      <c r="B676" s="68">
        <v>0.98</v>
      </c>
      <c r="C676" s="68">
        <v>315</v>
      </c>
      <c r="D676" s="68">
        <v>2725</v>
      </c>
      <c r="E676" s="68" t="str">
        <f t="shared" si="10"/>
        <v>272</v>
      </c>
      <c r="F676" s="69">
        <v>662</v>
      </c>
    </row>
    <row r="677" spans="1:7" x14ac:dyDescent="0.2">
      <c r="A677" s="68">
        <v>676</v>
      </c>
      <c r="B677" s="68">
        <v>0.98</v>
      </c>
      <c r="C677" s="68">
        <v>1031</v>
      </c>
      <c r="D677" s="68">
        <v>5211</v>
      </c>
      <c r="E677" s="68" t="str">
        <f t="shared" si="10"/>
        <v>521</v>
      </c>
      <c r="F677" s="69">
        <v>452</v>
      </c>
    </row>
    <row r="678" spans="1:7" x14ac:dyDescent="0.2">
      <c r="A678" s="68">
        <v>677</v>
      </c>
      <c r="B678" s="68">
        <v>0.98</v>
      </c>
      <c r="C678" s="68">
        <v>321</v>
      </c>
      <c r="D678" s="68">
        <v>3203</v>
      </c>
      <c r="E678" s="68" t="str">
        <f t="shared" si="10"/>
        <v>320</v>
      </c>
      <c r="F678" s="69">
        <v>641</v>
      </c>
    </row>
    <row r="679" spans="1:7" x14ac:dyDescent="0.2">
      <c r="A679" s="68">
        <v>678</v>
      </c>
      <c r="B679" s="68">
        <v>0.98</v>
      </c>
      <c r="C679" s="68">
        <v>1552</v>
      </c>
      <c r="D679" s="68">
        <v>8510</v>
      </c>
      <c r="E679" s="68" t="str">
        <f t="shared" si="10"/>
        <v>851</v>
      </c>
      <c r="F679" s="69">
        <v>259</v>
      </c>
    </row>
    <row r="680" spans="1:7" x14ac:dyDescent="0.2">
      <c r="A680" s="68">
        <v>679</v>
      </c>
      <c r="B680" s="68">
        <v>0.98</v>
      </c>
      <c r="C680" s="68">
        <v>251</v>
      </c>
      <c r="D680" s="68">
        <v>3123</v>
      </c>
      <c r="E680" s="68" t="str">
        <f t="shared" si="10"/>
        <v>312</v>
      </c>
      <c r="F680" s="69">
        <v>521</v>
      </c>
    </row>
    <row r="681" spans="1:7" x14ac:dyDescent="0.2">
      <c r="A681" s="68">
        <v>680</v>
      </c>
      <c r="B681" s="68">
        <v>0.98</v>
      </c>
      <c r="C681" s="68">
        <v>251</v>
      </c>
      <c r="D681" s="68">
        <v>3123</v>
      </c>
      <c r="E681" s="68" t="str">
        <f t="shared" si="10"/>
        <v>312</v>
      </c>
      <c r="F681" s="69" t="s">
        <v>4187</v>
      </c>
      <c r="G681" s="68" t="s">
        <v>4186</v>
      </c>
    </row>
    <row r="682" spans="1:7" x14ac:dyDescent="0.2">
      <c r="A682" s="68">
        <v>681</v>
      </c>
      <c r="B682" s="68">
        <v>0.98</v>
      </c>
      <c r="C682" s="68">
        <v>2289</v>
      </c>
      <c r="D682" s="68">
        <v>8990</v>
      </c>
      <c r="E682" s="68" t="str">
        <f t="shared" si="10"/>
        <v>899</v>
      </c>
      <c r="F682" s="69">
        <v>759</v>
      </c>
    </row>
    <row r="683" spans="1:7" x14ac:dyDescent="0.2">
      <c r="A683" s="68">
        <v>682</v>
      </c>
      <c r="B683" s="68">
        <v>0.98</v>
      </c>
      <c r="C683" s="68">
        <v>2271</v>
      </c>
      <c r="D683" s="68">
        <v>7911</v>
      </c>
      <c r="E683" s="68" t="str">
        <f t="shared" si="10"/>
        <v>791</v>
      </c>
      <c r="F683" s="69">
        <v>320</v>
      </c>
    </row>
    <row r="684" spans="1:7" x14ac:dyDescent="0.2">
      <c r="A684" s="68">
        <v>683</v>
      </c>
      <c r="B684" s="68">
        <v>0.98</v>
      </c>
      <c r="C684" s="68">
        <v>323</v>
      </c>
      <c r="D684" s="68">
        <v>3201</v>
      </c>
      <c r="E684" s="68" t="str">
        <f t="shared" si="10"/>
        <v>320</v>
      </c>
      <c r="F684" s="69">
        <v>641</v>
      </c>
    </row>
    <row r="685" spans="1:7" x14ac:dyDescent="0.2">
      <c r="A685" s="68">
        <v>684</v>
      </c>
      <c r="B685" s="68">
        <v>0.98</v>
      </c>
      <c r="C685" s="68">
        <v>1273</v>
      </c>
      <c r="D685" s="68">
        <v>2863</v>
      </c>
      <c r="E685" s="68" t="str">
        <f t="shared" si="10"/>
        <v>286</v>
      </c>
      <c r="F685" s="69">
        <v>911</v>
      </c>
    </row>
    <row r="686" spans="1:7" x14ac:dyDescent="0.2">
      <c r="A686" s="68">
        <v>685</v>
      </c>
      <c r="B686" s="68">
        <v>0.98</v>
      </c>
      <c r="C686" s="68">
        <v>322</v>
      </c>
      <c r="D686" s="68">
        <v>3202</v>
      </c>
      <c r="E686" s="68" t="str">
        <f t="shared" si="10"/>
        <v>320</v>
      </c>
      <c r="F686" s="69">
        <v>651</v>
      </c>
    </row>
    <row r="687" spans="1:7" x14ac:dyDescent="0.2">
      <c r="A687" s="68">
        <v>686</v>
      </c>
      <c r="B687" s="68">
        <v>0.98</v>
      </c>
      <c r="C687" s="68">
        <v>321</v>
      </c>
      <c r="D687" s="68">
        <v>3203</v>
      </c>
      <c r="E687" s="68" t="str">
        <f t="shared" si="10"/>
        <v>320</v>
      </c>
      <c r="F687" s="69">
        <v>641</v>
      </c>
    </row>
    <row r="688" spans="1:7" x14ac:dyDescent="0.2">
      <c r="A688" s="68">
        <v>687</v>
      </c>
      <c r="B688" s="68">
        <v>0.98</v>
      </c>
      <c r="C688" s="68">
        <v>282</v>
      </c>
      <c r="D688" s="68">
        <v>3991</v>
      </c>
      <c r="E688" s="68" t="str">
        <f t="shared" si="10"/>
        <v>399</v>
      </c>
      <c r="F688" s="69">
        <v>759</v>
      </c>
    </row>
    <row r="689" spans="1:6" x14ac:dyDescent="0.2">
      <c r="A689" s="68">
        <v>688</v>
      </c>
      <c r="B689" s="68">
        <v>0.98</v>
      </c>
      <c r="C689" s="68">
        <v>321</v>
      </c>
      <c r="D689" s="68">
        <v>3203</v>
      </c>
      <c r="E689" s="68" t="str">
        <f t="shared" si="10"/>
        <v>320</v>
      </c>
      <c r="F689" s="69">
        <v>661</v>
      </c>
    </row>
    <row r="690" spans="1:6" x14ac:dyDescent="0.2">
      <c r="A690" s="68">
        <v>689</v>
      </c>
      <c r="B690" s="68">
        <v>0.98</v>
      </c>
      <c r="C690" s="68">
        <v>322</v>
      </c>
      <c r="D690" s="68">
        <v>3202</v>
      </c>
      <c r="E690" s="68" t="str">
        <f t="shared" si="10"/>
        <v>320</v>
      </c>
      <c r="F690" s="69">
        <v>651</v>
      </c>
    </row>
    <row r="691" spans="1:6" x14ac:dyDescent="0.2">
      <c r="A691" s="68">
        <v>690</v>
      </c>
      <c r="B691" s="68">
        <v>0.98</v>
      </c>
      <c r="C691" s="68">
        <v>1970</v>
      </c>
      <c r="D691" s="68">
        <v>8640</v>
      </c>
      <c r="E691" s="68" t="str">
        <f t="shared" si="10"/>
        <v>864</v>
      </c>
      <c r="F691" s="69">
        <v>274</v>
      </c>
    </row>
    <row r="692" spans="1:6" x14ac:dyDescent="0.2">
      <c r="A692" s="68">
        <v>691</v>
      </c>
      <c r="B692" s="68">
        <v>0.99</v>
      </c>
      <c r="C692" s="68">
        <v>283</v>
      </c>
      <c r="D692" s="68">
        <v>3910</v>
      </c>
      <c r="E692" s="68" t="str">
        <f t="shared" si="10"/>
        <v>391</v>
      </c>
      <c r="F692" s="69">
        <v>714</v>
      </c>
    </row>
    <row r="693" spans="1:6" x14ac:dyDescent="0.2">
      <c r="A693" s="68">
        <v>692</v>
      </c>
      <c r="B693" s="68">
        <v>0.99</v>
      </c>
      <c r="C693" s="68">
        <v>292</v>
      </c>
      <c r="D693" s="68">
        <v>3142</v>
      </c>
      <c r="E693" s="68" t="str">
        <f t="shared" si="10"/>
        <v>314</v>
      </c>
      <c r="F693" s="69">
        <v>902</v>
      </c>
    </row>
    <row r="694" spans="1:6" x14ac:dyDescent="0.2">
      <c r="A694" s="68">
        <v>693</v>
      </c>
      <c r="B694" s="68">
        <v>0.99</v>
      </c>
      <c r="C694" s="68">
        <v>321</v>
      </c>
      <c r="D694" s="68">
        <v>3203</v>
      </c>
      <c r="E694" s="68" t="str">
        <f t="shared" si="10"/>
        <v>320</v>
      </c>
      <c r="F694" s="69">
        <v>641</v>
      </c>
    </row>
    <row r="695" spans="1:6" x14ac:dyDescent="0.2">
      <c r="A695" s="68">
        <v>694</v>
      </c>
      <c r="B695" s="68">
        <v>0.99</v>
      </c>
      <c r="C695" s="68">
        <v>2242</v>
      </c>
      <c r="D695" s="68">
        <v>8922</v>
      </c>
      <c r="E695" s="68" t="str">
        <f t="shared" si="10"/>
        <v>892</v>
      </c>
      <c r="F695" s="69">
        <v>733</v>
      </c>
    </row>
    <row r="696" spans="1:6" x14ac:dyDescent="0.2">
      <c r="A696" s="68">
        <v>695</v>
      </c>
      <c r="B696" s="68">
        <v>0.99</v>
      </c>
      <c r="C696" s="68">
        <v>222</v>
      </c>
      <c r="D696" s="68">
        <v>2713</v>
      </c>
      <c r="E696" s="68" t="str">
        <f t="shared" si="10"/>
        <v>271</v>
      </c>
      <c r="F696" s="69">
        <v>712</v>
      </c>
    </row>
    <row r="697" spans="1:6" x14ac:dyDescent="0.2">
      <c r="A697" s="68">
        <v>696</v>
      </c>
      <c r="B697" s="68">
        <v>0.99</v>
      </c>
      <c r="C697" s="68">
        <v>262</v>
      </c>
      <c r="D697" s="68">
        <v>3126</v>
      </c>
      <c r="E697" s="68" t="str">
        <f t="shared" si="10"/>
        <v>312</v>
      </c>
      <c r="F697" s="69">
        <v>493</v>
      </c>
    </row>
    <row r="698" spans="1:6" x14ac:dyDescent="0.2">
      <c r="A698" s="68">
        <v>697</v>
      </c>
      <c r="B698" s="68">
        <v>0.99</v>
      </c>
      <c r="C698" s="68">
        <v>1939</v>
      </c>
      <c r="D698" s="68">
        <v>7619</v>
      </c>
      <c r="E698" s="68" t="str">
        <f t="shared" si="10"/>
        <v>761</v>
      </c>
      <c r="F698" s="69">
        <v>953</v>
      </c>
    </row>
    <row r="699" spans="1:6" x14ac:dyDescent="0.2">
      <c r="A699" s="68">
        <v>698</v>
      </c>
      <c r="B699" s="68">
        <v>0.99</v>
      </c>
      <c r="C699" s="68">
        <v>322</v>
      </c>
      <c r="D699" s="68">
        <v>3202</v>
      </c>
      <c r="E699" s="68" t="str">
        <f t="shared" si="10"/>
        <v>320</v>
      </c>
      <c r="F699" s="69">
        <v>651</v>
      </c>
    </row>
    <row r="700" spans="1:6" x14ac:dyDescent="0.2">
      <c r="A700" s="68">
        <v>699</v>
      </c>
      <c r="B700" s="68">
        <v>0.99</v>
      </c>
      <c r="C700" s="68">
        <v>431</v>
      </c>
      <c r="D700" s="68">
        <v>2112</v>
      </c>
      <c r="E700" s="68" t="str">
        <f t="shared" si="10"/>
        <v>211</v>
      </c>
      <c r="F700" s="69">
        <v>701</v>
      </c>
    </row>
    <row r="701" spans="1:6" x14ac:dyDescent="0.2">
      <c r="A701" s="68">
        <v>700</v>
      </c>
      <c r="B701" s="68">
        <v>0.99</v>
      </c>
      <c r="C701" s="68">
        <v>1859</v>
      </c>
      <c r="D701" s="68">
        <v>7219</v>
      </c>
      <c r="E701" s="68" t="str">
        <f t="shared" si="10"/>
        <v>721</v>
      </c>
      <c r="F701" s="69">
        <v>143</v>
      </c>
    </row>
    <row r="702" spans="1:6" x14ac:dyDescent="0.2">
      <c r="A702" s="68">
        <v>701</v>
      </c>
      <c r="B702" s="68">
        <v>0.99</v>
      </c>
      <c r="C702" s="68">
        <v>1020</v>
      </c>
      <c r="D702" s="68">
        <v>2745</v>
      </c>
      <c r="E702" s="68" t="str">
        <f t="shared" si="10"/>
        <v>274</v>
      </c>
      <c r="F702" s="69">
        <v>681</v>
      </c>
    </row>
    <row r="703" spans="1:6" x14ac:dyDescent="0.2">
      <c r="A703" s="68">
        <v>702</v>
      </c>
      <c r="B703" s="68">
        <v>0.99</v>
      </c>
      <c r="C703" s="68">
        <v>1034</v>
      </c>
      <c r="D703" s="68">
        <v>5303</v>
      </c>
      <c r="E703" s="68" t="str">
        <f t="shared" si="10"/>
        <v>530</v>
      </c>
      <c r="F703" s="69">
        <v>759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32"/>
  <sheetViews>
    <sheetView zoomScaleNormal="100" zoomScaleSheetLayoutView="100" workbookViewId="0">
      <selection activeCell="I7" sqref="I7"/>
    </sheetView>
  </sheetViews>
  <sheetFormatPr defaultColWidth="10.42578125" defaultRowHeight="17.25" x14ac:dyDescent="0.3"/>
  <cols>
    <col min="1" max="1" width="10.42578125" style="9"/>
    <col min="2" max="2" width="11.7109375" style="9" bestFit="1" customWidth="1"/>
    <col min="3" max="3" width="52" style="7" customWidth="1"/>
    <col min="4" max="4" width="6.5703125" style="8" customWidth="1"/>
    <col min="5" max="5" width="11.7109375" style="9" customWidth="1"/>
    <col min="6" max="6" width="52" style="7" bestFit="1" customWidth="1"/>
    <col min="7" max="7" width="58.42578125" style="7" hidden="1" customWidth="1"/>
    <col min="8" max="8" width="15.140625" style="7" customWidth="1"/>
    <col min="9" max="258" width="10.42578125" style="9"/>
    <col min="259" max="259" width="11.7109375" style="9" bestFit="1" customWidth="1"/>
    <col min="260" max="260" width="52" style="9" customWidth="1"/>
    <col min="261" max="261" width="6.5703125" style="9" customWidth="1"/>
    <col min="262" max="262" width="11.7109375" style="9" customWidth="1"/>
    <col min="263" max="263" width="52" style="9" bestFit="1" customWidth="1"/>
    <col min="264" max="264" width="0" style="9" hidden="1" customWidth="1"/>
    <col min="265" max="514" width="10.42578125" style="9"/>
    <col min="515" max="515" width="11.7109375" style="9" bestFit="1" customWidth="1"/>
    <col min="516" max="516" width="52" style="9" customWidth="1"/>
    <col min="517" max="517" width="6.5703125" style="9" customWidth="1"/>
    <col min="518" max="518" width="11.7109375" style="9" customWidth="1"/>
    <col min="519" max="519" width="52" style="9" bestFit="1" customWidth="1"/>
    <col min="520" max="520" width="0" style="9" hidden="1" customWidth="1"/>
    <col min="521" max="770" width="10.42578125" style="9"/>
    <col min="771" max="771" width="11.7109375" style="9" bestFit="1" customWidth="1"/>
    <col min="772" max="772" width="52" style="9" customWidth="1"/>
    <col min="773" max="773" width="6.5703125" style="9" customWidth="1"/>
    <col min="774" max="774" width="11.7109375" style="9" customWidth="1"/>
    <col min="775" max="775" width="52" style="9" bestFit="1" customWidth="1"/>
    <col min="776" max="776" width="0" style="9" hidden="1" customWidth="1"/>
    <col min="777" max="1026" width="10.42578125" style="9"/>
    <col min="1027" max="1027" width="11.7109375" style="9" bestFit="1" customWidth="1"/>
    <col min="1028" max="1028" width="52" style="9" customWidth="1"/>
    <col min="1029" max="1029" width="6.5703125" style="9" customWidth="1"/>
    <col min="1030" max="1030" width="11.7109375" style="9" customWidth="1"/>
    <col min="1031" max="1031" width="52" style="9" bestFit="1" customWidth="1"/>
    <col min="1032" max="1032" width="0" style="9" hidden="1" customWidth="1"/>
    <col min="1033" max="1282" width="10.42578125" style="9"/>
    <col min="1283" max="1283" width="11.7109375" style="9" bestFit="1" customWidth="1"/>
    <col min="1284" max="1284" width="52" style="9" customWidth="1"/>
    <col min="1285" max="1285" width="6.5703125" style="9" customWidth="1"/>
    <col min="1286" max="1286" width="11.7109375" style="9" customWidth="1"/>
    <col min="1287" max="1287" width="52" style="9" bestFit="1" customWidth="1"/>
    <col min="1288" max="1288" width="0" style="9" hidden="1" customWidth="1"/>
    <col min="1289" max="1538" width="10.42578125" style="9"/>
    <col min="1539" max="1539" width="11.7109375" style="9" bestFit="1" customWidth="1"/>
    <col min="1540" max="1540" width="52" style="9" customWidth="1"/>
    <col min="1541" max="1541" width="6.5703125" style="9" customWidth="1"/>
    <col min="1542" max="1542" width="11.7109375" style="9" customWidth="1"/>
    <col min="1543" max="1543" width="52" style="9" bestFit="1" customWidth="1"/>
    <col min="1544" max="1544" width="0" style="9" hidden="1" customWidth="1"/>
    <col min="1545" max="1794" width="10.42578125" style="9"/>
    <col min="1795" max="1795" width="11.7109375" style="9" bestFit="1" customWidth="1"/>
    <col min="1796" max="1796" width="52" style="9" customWidth="1"/>
    <col min="1797" max="1797" width="6.5703125" style="9" customWidth="1"/>
    <col min="1798" max="1798" width="11.7109375" style="9" customWidth="1"/>
    <col min="1799" max="1799" width="52" style="9" bestFit="1" customWidth="1"/>
    <col min="1800" max="1800" width="0" style="9" hidden="1" customWidth="1"/>
    <col min="1801" max="2050" width="10.42578125" style="9"/>
    <col min="2051" max="2051" width="11.7109375" style="9" bestFit="1" customWidth="1"/>
    <col min="2052" max="2052" width="52" style="9" customWidth="1"/>
    <col min="2053" max="2053" width="6.5703125" style="9" customWidth="1"/>
    <col min="2054" max="2054" width="11.7109375" style="9" customWidth="1"/>
    <col min="2055" max="2055" width="52" style="9" bestFit="1" customWidth="1"/>
    <col min="2056" max="2056" width="0" style="9" hidden="1" customWidth="1"/>
    <col min="2057" max="2306" width="10.42578125" style="9"/>
    <col min="2307" max="2307" width="11.7109375" style="9" bestFit="1" customWidth="1"/>
    <col min="2308" max="2308" width="52" style="9" customWidth="1"/>
    <col min="2309" max="2309" width="6.5703125" style="9" customWidth="1"/>
    <col min="2310" max="2310" width="11.7109375" style="9" customWidth="1"/>
    <col min="2311" max="2311" width="52" style="9" bestFit="1" customWidth="1"/>
    <col min="2312" max="2312" width="0" style="9" hidden="1" customWidth="1"/>
    <col min="2313" max="2562" width="10.42578125" style="9"/>
    <col min="2563" max="2563" width="11.7109375" style="9" bestFit="1" customWidth="1"/>
    <col min="2564" max="2564" width="52" style="9" customWidth="1"/>
    <col min="2565" max="2565" width="6.5703125" style="9" customWidth="1"/>
    <col min="2566" max="2566" width="11.7109375" style="9" customWidth="1"/>
    <col min="2567" max="2567" width="52" style="9" bestFit="1" customWidth="1"/>
    <col min="2568" max="2568" width="0" style="9" hidden="1" customWidth="1"/>
    <col min="2569" max="2818" width="10.42578125" style="9"/>
    <col min="2819" max="2819" width="11.7109375" style="9" bestFit="1" customWidth="1"/>
    <col min="2820" max="2820" width="52" style="9" customWidth="1"/>
    <col min="2821" max="2821" width="6.5703125" style="9" customWidth="1"/>
    <col min="2822" max="2822" width="11.7109375" style="9" customWidth="1"/>
    <col min="2823" max="2823" width="52" style="9" bestFit="1" customWidth="1"/>
    <col min="2824" max="2824" width="0" style="9" hidden="1" customWidth="1"/>
    <col min="2825" max="3074" width="10.42578125" style="9"/>
    <col min="3075" max="3075" width="11.7109375" style="9" bestFit="1" customWidth="1"/>
    <col min="3076" max="3076" width="52" style="9" customWidth="1"/>
    <col min="3077" max="3077" width="6.5703125" style="9" customWidth="1"/>
    <col min="3078" max="3078" width="11.7109375" style="9" customWidth="1"/>
    <col min="3079" max="3079" width="52" style="9" bestFit="1" customWidth="1"/>
    <col min="3080" max="3080" width="0" style="9" hidden="1" customWidth="1"/>
    <col min="3081" max="3330" width="10.42578125" style="9"/>
    <col min="3331" max="3331" width="11.7109375" style="9" bestFit="1" customWidth="1"/>
    <col min="3332" max="3332" width="52" style="9" customWidth="1"/>
    <col min="3333" max="3333" width="6.5703125" style="9" customWidth="1"/>
    <col min="3334" max="3334" width="11.7109375" style="9" customWidth="1"/>
    <col min="3335" max="3335" width="52" style="9" bestFit="1" customWidth="1"/>
    <col min="3336" max="3336" width="0" style="9" hidden="1" customWidth="1"/>
    <col min="3337" max="3586" width="10.42578125" style="9"/>
    <col min="3587" max="3587" width="11.7109375" style="9" bestFit="1" customWidth="1"/>
    <col min="3588" max="3588" width="52" style="9" customWidth="1"/>
    <col min="3589" max="3589" width="6.5703125" style="9" customWidth="1"/>
    <col min="3590" max="3590" width="11.7109375" style="9" customWidth="1"/>
    <col min="3591" max="3591" width="52" style="9" bestFit="1" customWidth="1"/>
    <col min="3592" max="3592" width="0" style="9" hidden="1" customWidth="1"/>
    <col min="3593" max="3842" width="10.42578125" style="9"/>
    <col min="3843" max="3843" width="11.7109375" style="9" bestFit="1" customWidth="1"/>
    <col min="3844" max="3844" width="52" style="9" customWidth="1"/>
    <col min="3845" max="3845" width="6.5703125" style="9" customWidth="1"/>
    <col min="3846" max="3846" width="11.7109375" style="9" customWidth="1"/>
    <col min="3847" max="3847" width="52" style="9" bestFit="1" customWidth="1"/>
    <col min="3848" max="3848" width="0" style="9" hidden="1" customWidth="1"/>
    <col min="3849" max="4098" width="10.42578125" style="9"/>
    <col min="4099" max="4099" width="11.7109375" style="9" bestFit="1" customWidth="1"/>
    <col min="4100" max="4100" width="52" style="9" customWidth="1"/>
    <col min="4101" max="4101" width="6.5703125" style="9" customWidth="1"/>
    <col min="4102" max="4102" width="11.7109375" style="9" customWidth="1"/>
    <col min="4103" max="4103" width="52" style="9" bestFit="1" customWidth="1"/>
    <col min="4104" max="4104" width="0" style="9" hidden="1" customWidth="1"/>
    <col min="4105" max="4354" width="10.42578125" style="9"/>
    <col min="4355" max="4355" width="11.7109375" style="9" bestFit="1" customWidth="1"/>
    <col min="4356" max="4356" width="52" style="9" customWidth="1"/>
    <col min="4357" max="4357" width="6.5703125" style="9" customWidth="1"/>
    <col min="4358" max="4358" width="11.7109375" style="9" customWidth="1"/>
    <col min="4359" max="4359" width="52" style="9" bestFit="1" customWidth="1"/>
    <col min="4360" max="4360" width="0" style="9" hidden="1" customWidth="1"/>
    <col min="4361" max="4610" width="10.42578125" style="9"/>
    <col min="4611" max="4611" width="11.7109375" style="9" bestFit="1" customWidth="1"/>
    <col min="4612" max="4612" width="52" style="9" customWidth="1"/>
    <col min="4613" max="4613" width="6.5703125" style="9" customWidth="1"/>
    <col min="4614" max="4614" width="11.7109375" style="9" customWidth="1"/>
    <col min="4615" max="4615" width="52" style="9" bestFit="1" customWidth="1"/>
    <col min="4616" max="4616" width="0" style="9" hidden="1" customWidth="1"/>
    <col min="4617" max="4866" width="10.42578125" style="9"/>
    <col min="4867" max="4867" width="11.7109375" style="9" bestFit="1" customWidth="1"/>
    <col min="4868" max="4868" width="52" style="9" customWidth="1"/>
    <col min="4869" max="4869" width="6.5703125" style="9" customWidth="1"/>
    <col min="4870" max="4870" width="11.7109375" style="9" customWidth="1"/>
    <col min="4871" max="4871" width="52" style="9" bestFit="1" customWidth="1"/>
    <col min="4872" max="4872" width="0" style="9" hidden="1" customWidth="1"/>
    <col min="4873" max="5122" width="10.42578125" style="9"/>
    <col min="5123" max="5123" width="11.7109375" style="9" bestFit="1" customWidth="1"/>
    <col min="5124" max="5124" width="52" style="9" customWidth="1"/>
    <col min="5125" max="5125" width="6.5703125" style="9" customWidth="1"/>
    <col min="5126" max="5126" width="11.7109375" style="9" customWidth="1"/>
    <col min="5127" max="5127" width="52" style="9" bestFit="1" customWidth="1"/>
    <col min="5128" max="5128" width="0" style="9" hidden="1" customWidth="1"/>
    <col min="5129" max="5378" width="10.42578125" style="9"/>
    <col min="5379" max="5379" width="11.7109375" style="9" bestFit="1" customWidth="1"/>
    <col min="5380" max="5380" width="52" style="9" customWidth="1"/>
    <col min="5381" max="5381" width="6.5703125" style="9" customWidth="1"/>
    <col min="5382" max="5382" width="11.7109375" style="9" customWidth="1"/>
    <col min="5383" max="5383" width="52" style="9" bestFit="1" customWidth="1"/>
    <col min="5384" max="5384" width="0" style="9" hidden="1" customWidth="1"/>
    <col min="5385" max="5634" width="10.42578125" style="9"/>
    <col min="5635" max="5635" width="11.7109375" style="9" bestFit="1" customWidth="1"/>
    <col min="5636" max="5636" width="52" style="9" customWidth="1"/>
    <col min="5637" max="5637" width="6.5703125" style="9" customWidth="1"/>
    <col min="5638" max="5638" width="11.7109375" style="9" customWidth="1"/>
    <col min="5639" max="5639" width="52" style="9" bestFit="1" customWidth="1"/>
    <col min="5640" max="5640" width="0" style="9" hidden="1" customWidth="1"/>
    <col min="5641" max="5890" width="10.42578125" style="9"/>
    <col min="5891" max="5891" width="11.7109375" style="9" bestFit="1" customWidth="1"/>
    <col min="5892" max="5892" width="52" style="9" customWidth="1"/>
    <col min="5893" max="5893" width="6.5703125" style="9" customWidth="1"/>
    <col min="5894" max="5894" width="11.7109375" style="9" customWidth="1"/>
    <col min="5895" max="5895" width="52" style="9" bestFit="1" customWidth="1"/>
    <col min="5896" max="5896" width="0" style="9" hidden="1" customWidth="1"/>
    <col min="5897" max="6146" width="10.42578125" style="9"/>
    <col min="6147" max="6147" width="11.7109375" style="9" bestFit="1" customWidth="1"/>
    <col min="6148" max="6148" width="52" style="9" customWidth="1"/>
    <col min="6149" max="6149" width="6.5703125" style="9" customWidth="1"/>
    <col min="6150" max="6150" width="11.7109375" style="9" customWidth="1"/>
    <col min="6151" max="6151" width="52" style="9" bestFit="1" customWidth="1"/>
    <col min="6152" max="6152" width="0" style="9" hidden="1" customWidth="1"/>
    <col min="6153" max="6402" width="10.42578125" style="9"/>
    <col min="6403" max="6403" width="11.7109375" style="9" bestFit="1" customWidth="1"/>
    <col min="6404" max="6404" width="52" style="9" customWidth="1"/>
    <col min="6405" max="6405" width="6.5703125" style="9" customWidth="1"/>
    <col min="6406" max="6406" width="11.7109375" style="9" customWidth="1"/>
    <col min="6407" max="6407" width="52" style="9" bestFit="1" customWidth="1"/>
    <col min="6408" max="6408" width="0" style="9" hidden="1" customWidth="1"/>
    <col min="6409" max="6658" width="10.42578125" style="9"/>
    <col min="6659" max="6659" width="11.7109375" style="9" bestFit="1" customWidth="1"/>
    <col min="6660" max="6660" width="52" style="9" customWidth="1"/>
    <col min="6661" max="6661" width="6.5703125" style="9" customWidth="1"/>
    <col min="6662" max="6662" width="11.7109375" style="9" customWidth="1"/>
    <col min="6663" max="6663" width="52" style="9" bestFit="1" customWidth="1"/>
    <col min="6664" max="6664" width="0" style="9" hidden="1" customWidth="1"/>
    <col min="6665" max="6914" width="10.42578125" style="9"/>
    <col min="6915" max="6915" width="11.7109375" style="9" bestFit="1" customWidth="1"/>
    <col min="6916" max="6916" width="52" style="9" customWidth="1"/>
    <col min="6917" max="6917" width="6.5703125" style="9" customWidth="1"/>
    <col min="6918" max="6918" width="11.7109375" style="9" customWidth="1"/>
    <col min="6919" max="6919" width="52" style="9" bestFit="1" customWidth="1"/>
    <col min="6920" max="6920" width="0" style="9" hidden="1" customWidth="1"/>
    <col min="6921" max="7170" width="10.42578125" style="9"/>
    <col min="7171" max="7171" width="11.7109375" style="9" bestFit="1" customWidth="1"/>
    <col min="7172" max="7172" width="52" style="9" customWidth="1"/>
    <col min="7173" max="7173" width="6.5703125" style="9" customWidth="1"/>
    <col min="7174" max="7174" width="11.7109375" style="9" customWidth="1"/>
    <col min="7175" max="7175" width="52" style="9" bestFit="1" customWidth="1"/>
    <col min="7176" max="7176" width="0" style="9" hidden="1" customWidth="1"/>
    <col min="7177" max="7426" width="10.42578125" style="9"/>
    <col min="7427" max="7427" width="11.7109375" style="9" bestFit="1" customWidth="1"/>
    <col min="7428" max="7428" width="52" style="9" customWidth="1"/>
    <col min="7429" max="7429" width="6.5703125" style="9" customWidth="1"/>
    <col min="7430" max="7430" width="11.7109375" style="9" customWidth="1"/>
    <col min="7431" max="7431" width="52" style="9" bestFit="1" customWidth="1"/>
    <col min="7432" max="7432" width="0" style="9" hidden="1" customWidth="1"/>
    <col min="7433" max="7682" width="10.42578125" style="9"/>
    <col min="7683" max="7683" width="11.7109375" style="9" bestFit="1" customWidth="1"/>
    <col min="7684" max="7684" width="52" style="9" customWidth="1"/>
    <col min="7685" max="7685" width="6.5703125" style="9" customWidth="1"/>
    <col min="7686" max="7686" width="11.7109375" style="9" customWidth="1"/>
    <col min="7687" max="7687" width="52" style="9" bestFit="1" customWidth="1"/>
    <col min="7688" max="7688" width="0" style="9" hidden="1" customWidth="1"/>
    <col min="7689" max="7938" width="10.42578125" style="9"/>
    <col min="7939" max="7939" width="11.7109375" style="9" bestFit="1" customWidth="1"/>
    <col min="7940" max="7940" width="52" style="9" customWidth="1"/>
    <col min="7941" max="7941" width="6.5703125" style="9" customWidth="1"/>
    <col min="7942" max="7942" width="11.7109375" style="9" customWidth="1"/>
    <col min="7943" max="7943" width="52" style="9" bestFit="1" customWidth="1"/>
    <col min="7944" max="7944" width="0" style="9" hidden="1" customWidth="1"/>
    <col min="7945" max="8194" width="10.42578125" style="9"/>
    <col min="8195" max="8195" width="11.7109375" style="9" bestFit="1" customWidth="1"/>
    <col min="8196" max="8196" width="52" style="9" customWidth="1"/>
    <col min="8197" max="8197" width="6.5703125" style="9" customWidth="1"/>
    <col min="8198" max="8198" width="11.7109375" style="9" customWidth="1"/>
    <col min="8199" max="8199" width="52" style="9" bestFit="1" customWidth="1"/>
    <col min="8200" max="8200" width="0" style="9" hidden="1" customWidth="1"/>
    <col min="8201" max="8450" width="10.42578125" style="9"/>
    <col min="8451" max="8451" width="11.7109375" style="9" bestFit="1" customWidth="1"/>
    <col min="8452" max="8452" width="52" style="9" customWidth="1"/>
    <col min="8453" max="8453" width="6.5703125" style="9" customWidth="1"/>
    <col min="8454" max="8454" width="11.7109375" style="9" customWidth="1"/>
    <col min="8455" max="8455" width="52" style="9" bestFit="1" customWidth="1"/>
    <col min="8456" max="8456" width="0" style="9" hidden="1" customWidth="1"/>
    <col min="8457" max="8706" width="10.42578125" style="9"/>
    <col min="8707" max="8707" width="11.7109375" style="9" bestFit="1" customWidth="1"/>
    <col min="8708" max="8708" width="52" style="9" customWidth="1"/>
    <col min="8709" max="8709" width="6.5703125" style="9" customWidth="1"/>
    <col min="8710" max="8710" width="11.7109375" style="9" customWidth="1"/>
    <col min="8711" max="8711" width="52" style="9" bestFit="1" customWidth="1"/>
    <col min="8712" max="8712" width="0" style="9" hidden="1" customWidth="1"/>
    <col min="8713" max="8962" width="10.42578125" style="9"/>
    <col min="8963" max="8963" width="11.7109375" style="9" bestFit="1" customWidth="1"/>
    <col min="8964" max="8964" width="52" style="9" customWidth="1"/>
    <col min="8965" max="8965" width="6.5703125" style="9" customWidth="1"/>
    <col min="8966" max="8966" width="11.7109375" style="9" customWidth="1"/>
    <col min="8967" max="8967" width="52" style="9" bestFit="1" customWidth="1"/>
    <col min="8968" max="8968" width="0" style="9" hidden="1" customWidth="1"/>
    <col min="8969" max="9218" width="10.42578125" style="9"/>
    <col min="9219" max="9219" width="11.7109375" style="9" bestFit="1" customWidth="1"/>
    <col min="9220" max="9220" width="52" style="9" customWidth="1"/>
    <col min="9221" max="9221" width="6.5703125" style="9" customWidth="1"/>
    <col min="9222" max="9222" width="11.7109375" style="9" customWidth="1"/>
    <col min="9223" max="9223" width="52" style="9" bestFit="1" customWidth="1"/>
    <col min="9224" max="9224" width="0" style="9" hidden="1" customWidth="1"/>
    <col min="9225" max="9474" width="10.42578125" style="9"/>
    <col min="9475" max="9475" width="11.7109375" style="9" bestFit="1" customWidth="1"/>
    <col min="9476" max="9476" width="52" style="9" customWidth="1"/>
    <col min="9477" max="9477" width="6.5703125" style="9" customWidth="1"/>
    <col min="9478" max="9478" width="11.7109375" style="9" customWidth="1"/>
    <col min="9479" max="9479" width="52" style="9" bestFit="1" customWidth="1"/>
    <col min="9480" max="9480" width="0" style="9" hidden="1" customWidth="1"/>
    <col min="9481" max="9730" width="10.42578125" style="9"/>
    <col min="9731" max="9731" width="11.7109375" style="9" bestFit="1" customWidth="1"/>
    <col min="9732" max="9732" width="52" style="9" customWidth="1"/>
    <col min="9733" max="9733" width="6.5703125" style="9" customWidth="1"/>
    <col min="9734" max="9734" width="11.7109375" style="9" customWidth="1"/>
    <col min="9735" max="9735" width="52" style="9" bestFit="1" customWidth="1"/>
    <col min="9736" max="9736" width="0" style="9" hidden="1" customWidth="1"/>
    <col min="9737" max="9986" width="10.42578125" style="9"/>
    <col min="9987" max="9987" width="11.7109375" style="9" bestFit="1" customWidth="1"/>
    <col min="9988" max="9988" width="52" style="9" customWidth="1"/>
    <col min="9989" max="9989" width="6.5703125" style="9" customWidth="1"/>
    <col min="9990" max="9990" width="11.7109375" style="9" customWidth="1"/>
    <col min="9991" max="9991" width="52" style="9" bestFit="1" customWidth="1"/>
    <col min="9992" max="9992" width="0" style="9" hidden="1" customWidth="1"/>
    <col min="9993" max="10242" width="10.42578125" style="9"/>
    <col min="10243" max="10243" width="11.7109375" style="9" bestFit="1" customWidth="1"/>
    <col min="10244" max="10244" width="52" style="9" customWidth="1"/>
    <col min="10245" max="10245" width="6.5703125" style="9" customWidth="1"/>
    <col min="10246" max="10246" width="11.7109375" style="9" customWidth="1"/>
    <col min="10247" max="10247" width="52" style="9" bestFit="1" customWidth="1"/>
    <col min="10248" max="10248" width="0" style="9" hidden="1" customWidth="1"/>
    <col min="10249" max="10498" width="10.42578125" style="9"/>
    <col min="10499" max="10499" width="11.7109375" style="9" bestFit="1" customWidth="1"/>
    <col min="10500" max="10500" width="52" style="9" customWidth="1"/>
    <col min="10501" max="10501" width="6.5703125" style="9" customWidth="1"/>
    <col min="10502" max="10502" width="11.7109375" style="9" customWidth="1"/>
    <col min="10503" max="10503" width="52" style="9" bestFit="1" customWidth="1"/>
    <col min="10504" max="10504" width="0" style="9" hidden="1" customWidth="1"/>
    <col min="10505" max="10754" width="10.42578125" style="9"/>
    <col min="10755" max="10755" width="11.7109375" style="9" bestFit="1" customWidth="1"/>
    <col min="10756" max="10756" width="52" style="9" customWidth="1"/>
    <col min="10757" max="10757" width="6.5703125" style="9" customWidth="1"/>
    <col min="10758" max="10758" width="11.7109375" style="9" customWidth="1"/>
    <col min="10759" max="10759" width="52" style="9" bestFit="1" customWidth="1"/>
    <col min="10760" max="10760" width="0" style="9" hidden="1" customWidth="1"/>
    <col min="10761" max="11010" width="10.42578125" style="9"/>
    <col min="11011" max="11011" width="11.7109375" style="9" bestFit="1" customWidth="1"/>
    <col min="11012" max="11012" width="52" style="9" customWidth="1"/>
    <col min="11013" max="11013" width="6.5703125" style="9" customWidth="1"/>
    <col min="11014" max="11014" width="11.7109375" style="9" customWidth="1"/>
    <col min="11015" max="11015" width="52" style="9" bestFit="1" customWidth="1"/>
    <col min="11016" max="11016" width="0" style="9" hidden="1" customWidth="1"/>
    <col min="11017" max="11266" width="10.42578125" style="9"/>
    <col min="11267" max="11267" width="11.7109375" style="9" bestFit="1" customWidth="1"/>
    <col min="11268" max="11268" width="52" style="9" customWidth="1"/>
    <col min="11269" max="11269" width="6.5703125" style="9" customWidth="1"/>
    <col min="11270" max="11270" width="11.7109375" style="9" customWidth="1"/>
    <col min="11271" max="11271" width="52" style="9" bestFit="1" customWidth="1"/>
    <col min="11272" max="11272" width="0" style="9" hidden="1" customWidth="1"/>
    <col min="11273" max="11522" width="10.42578125" style="9"/>
    <col min="11523" max="11523" width="11.7109375" style="9" bestFit="1" customWidth="1"/>
    <col min="11524" max="11524" width="52" style="9" customWidth="1"/>
    <col min="11525" max="11525" width="6.5703125" style="9" customWidth="1"/>
    <col min="11526" max="11526" width="11.7109375" style="9" customWidth="1"/>
    <col min="11527" max="11527" width="52" style="9" bestFit="1" customWidth="1"/>
    <col min="11528" max="11528" width="0" style="9" hidden="1" customWidth="1"/>
    <col min="11529" max="11778" width="10.42578125" style="9"/>
    <col min="11779" max="11779" width="11.7109375" style="9" bestFit="1" customWidth="1"/>
    <col min="11780" max="11780" width="52" style="9" customWidth="1"/>
    <col min="11781" max="11781" width="6.5703125" style="9" customWidth="1"/>
    <col min="11782" max="11782" width="11.7109375" style="9" customWidth="1"/>
    <col min="11783" max="11783" width="52" style="9" bestFit="1" customWidth="1"/>
    <col min="11784" max="11784" width="0" style="9" hidden="1" customWidth="1"/>
    <col min="11785" max="12034" width="10.42578125" style="9"/>
    <col min="12035" max="12035" width="11.7109375" style="9" bestFit="1" customWidth="1"/>
    <col min="12036" max="12036" width="52" style="9" customWidth="1"/>
    <col min="12037" max="12037" width="6.5703125" style="9" customWidth="1"/>
    <col min="12038" max="12038" width="11.7109375" style="9" customWidth="1"/>
    <col min="12039" max="12039" width="52" style="9" bestFit="1" customWidth="1"/>
    <col min="12040" max="12040" width="0" style="9" hidden="1" customWidth="1"/>
    <col min="12041" max="12290" width="10.42578125" style="9"/>
    <col min="12291" max="12291" width="11.7109375" style="9" bestFit="1" customWidth="1"/>
    <col min="12292" max="12292" width="52" style="9" customWidth="1"/>
    <col min="12293" max="12293" width="6.5703125" style="9" customWidth="1"/>
    <col min="12294" max="12294" width="11.7109375" style="9" customWidth="1"/>
    <col min="12295" max="12295" width="52" style="9" bestFit="1" customWidth="1"/>
    <col min="12296" max="12296" width="0" style="9" hidden="1" customWidth="1"/>
    <col min="12297" max="12546" width="10.42578125" style="9"/>
    <col min="12547" max="12547" width="11.7109375" style="9" bestFit="1" customWidth="1"/>
    <col min="12548" max="12548" width="52" style="9" customWidth="1"/>
    <col min="12549" max="12549" width="6.5703125" style="9" customWidth="1"/>
    <col min="12550" max="12550" width="11.7109375" style="9" customWidth="1"/>
    <col min="12551" max="12551" width="52" style="9" bestFit="1" customWidth="1"/>
    <col min="12552" max="12552" width="0" style="9" hidden="1" customWidth="1"/>
    <col min="12553" max="12802" width="10.42578125" style="9"/>
    <col min="12803" max="12803" width="11.7109375" style="9" bestFit="1" customWidth="1"/>
    <col min="12804" max="12804" width="52" style="9" customWidth="1"/>
    <col min="12805" max="12805" width="6.5703125" style="9" customWidth="1"/>
    <col min="12806" max="12806" width="11.7109375" style="9" customWidth="1"/>
    <col min="12807" max="12807" width="52" style="9" bestFit="1" customWidth="1"/>
    <col min="12808" max="12808" width="0" style="9" hidden="1" customWidth="1"/>
    <col min="12809" max="13058" width="10.42578125" style="9"/>
    <col min="13059" max="13059" width="11.7109375" style="9" bestFit="1" customWidth="1"/>
    <col min="13060" max="13060" width="52" style="9" customWidth="1"/>
    <col min="13061" max="13061" width="6.5703125" style="9" customWidth="1"/>
    <col min="13062" max="13062" width="11.7109375" style="9" customWidth="1"/>
    <col min="13063" max="13063" width="52" style="9" bestFit="1" customWidth="1"/>
    <col min="13064" max="13064" width="0" style="9" hidden="1" customWidth="1"/>
    <col min="13065" max="13314" width="10.42578125" style="9"/>
    <col min="13315" max="13315" width="11.7109375" style="9" bestFit="1" customWidth="1"/>
    <col min="13316" max="13316" width="52" style="9" customWidth="1"/>
    <col min="13317" max="13317" width="6.5703125" style="9" customWidth="1"/>
    <col min="13318" max="13318" width="11.7109375" style="9" customWidth="1"/>
    <col min="13319" max="13319" width="52" style="9" bestFit="1" customWidth="1"/>
    <col min="13320" max="13320" width="0" style="9" hidden="1" customWidth="1"/>
    <col min="13321" max="13570" width="10.42578125" style="9"/>
    <col min="13571" max="13571" width="11.7109375" style="9" bestFit="1" customWidth="1"/>
    <col min="13572" max="13572" width="52" style="9" customWidth="1"/>
    <col min="13573" max="13573" width="6.5703125" style="9" customWidth="1"/>
    <col min="13574" max="13574" width="11.7109375" style="9" customWidth="1"/>
    <col min="13575" max="13575" width="52" style="9" bestFit="1" customWidth="1"/>
    <col min="13576" max="13576" width="0" style="9" hidden="1" customWidth="1"/>
    <col min="13577" max="13826" width="10.42578125" style="9"/>
    <col min="13827" max="13827" width="11.7109375" style="9" bestFit="1" customWidth="1"/>
    <col min="13828" max="13828" width="52" style="9" customWidth="1"/>
    <col min="13829" max="13829" width="6.5703125" style="9" customWidth="1"/>
    <col min="13830" max="13830" width="11.7109375" style="9" customWidth="1"/>
    <col min="13831" max="13831" width="52" style="9" bestFit="1" customWidth="1"/>
    <col min="13832" max="13832" width="0" style="9" hidden="1" customWidth="1"/>
    <col min="13833" max="14082" width="10.42578125" style="9"/>
    <col min="14083" max="14083" width="11.7109375" style="9" bestFit="1" customWidth="1"/>
    <col min="14084" max="14084" width="52" style="9" customWidth="1"/>
    <col min="14085" max="14085" width="6.5703125" style="9" customWidth="1"/>
    <col min="14086" max="14086" width="11.7109375" style="9" customWidth="1"/>
    <col min="14087" max="14087" width="52" style="9" bestFit="1" customWidth="1"/>
    <col min="14088" max="14088" width="0" style="9" hidden="1" customWidth="1"/>
    <col min="14089" max="14338" width="10.42578125" style="9"/>
    <col min="14339" max="14339" width="11.7109375" style="9" bestFit="1" customWidth="1"/>
    <col min="14340" max="14340" width="52" style="9" customWidth="1"/>
    <col min="14341" max="14341" width="6.5703125" style="9" customWidth="1"/>
    <col min="14342" max="14342" width="11.7109375" style="9" customWidth="1"/>
    <col min="14343" max="14343" width="52" style="9" bestFit="1" customWidth="1"/>
    <col min="14344" max="14344" width="0" style="9" hidden="1" customWidth="1"/>
    <col min="14345" max="14594" width="10.42578125" style="9"/>
    <col min="14595" max="14595" width="11.7109375" style="9" bestFit="1" customWidth="1"/>
    <col min="14596" max="14596" width="52" style="9" customWidth="1"/>
    <col min="14597" max="14597" width="6.5703125" style="9" customWidth="1"/>
    <col min="14598" max="14598" width="11.7109375" style="9" customWidth="1"/>
    <col min="14599" max="14599" width="52" style="9" bestFit="1" customWidth="1"/>
    <col min="14600" max="14600" width="0" style="9" hidden="1" customWidth="1"/>
    <col min="14601" max="14850" width="10.42578125" style="9"/>
    <col min="14851" max="14851" width="11.7109375" style="9" bestFit="1" customWidth="1"/>
    <col min="14852" max="14852" width="52" style="9" customWidth="1"/>
    <col min="14853" max="14853" width="6.5703125" style="9" customWidth="1"/>
    <col min="14854" max="14854" width="11.7109375" style="9" customWidth="1"/>
    <col min="14855" max="14855" width="52" style="9" bestFit="1" customWidth="1"/>
    <col min="14856" max="14856" width="0" style="9" hidden="1" customWidth="1"/>
    <col min="14857" max="15106" width="10.42578125" style="9"/>
    <col min="15107" max="15107" width="11.7109375" style="9" bestFit="1" customWidth="1"/>
    <col min="15108" max="15108" width="52" style="9" customWidth="1"/>
    <col min="15109" max="15109" width="6.5703125" style="9" customWidth="1"/>
    <col min="15110" max="15110" width="11.7109375" style="9" customWidth="1"/>
    <col min="15111" max="15111" width="52" style="9" bestFit="1" customWidth="1"/>
    <col min="15112" max="15112" width="0" style="9" hidden="1" customWidth="1"/>
    <col min="15113" max="15362" width="10.42578125" style="9"/>
    <col min="15363" max="15363" width="11.7109375" style="9" bestFit="1" customWidth="1"/>
    <col min="15364" max="15364" width="52" style="9" customWidth="1"/>
    <col min="15365" max="15365" width="6.5703125" style="9" customWidth="1"/>
    <col min="15366" max="15366" width="11.7109375" style="9" customWidth="1"/>
    <col min="15367" max="15367" width="52" style="9" bestFit="1" customWidth="1"/>
    <col min="15368" max="15368" width="0" style="9" hidden="1" customWidth="1"/>
    <col min="15369" max="15618" width="10.42578125" style="9"/>
    <col min="15619" max="15619" width="11.7109375" style="9" bestFit="1" customWidth="1"/>
    <col min="15620" max="15620" width="52" style="9" customWidth="1"/>
    <col min="15621" max="15621" width="6.5703125" style="9" customWidth="1"/>
    <col min="15622" max="15622" width="11.7109375" style="9" customWidth="1"/>
    <col min="15623" max="15623" width="52" style="9" bestFit="1" customWidth="1"/>
    <col min="15624" max="15624" width="0" style="9" hidden="1" customWidth="1"/>
    <col min="15625" max="15874" width="10.42578125" style="9"/>
    <col min="15875" max="15875" width="11.7109375" style="9" bestFit="1" customWidth="1"/>
    <col min="15876" max="15876" width="52" style="9" customWidth="1"/>
    <col min="15877" max="15877" width="6.5703125" style="9" customWidth="1"/>
    <col min="15878" max="15878" width="11.7109375" style="9" customWidth="1"/>
    <col min="15879" max="15879" width="52" style="9" bestFit="1" customWidth="1"/>
    <col min="15880" max="15880" width="0" style="9" hidden="1" customWidth="1"/>
    <col min="15881" max="16130" width="10.42578125" style="9"/>
    <col min="16131" max="16131" width="11.7109375" style="9" bestFit="1" customWidth="1"/>
    <col min="16132" max="16132" width="52" style="9" customWidth="1"/>
    <col min="16133" max="16133" width="6.5703125" style="9" customWidth="1"/>
    <col min="16134" max="16134" width="11.7109375" style="9" customWidth="1"/>
    <col min="16135" max="16135" width="52" style="9" bestFit="1" customWidth="1"/>
    <col min="16136" max="16136" width="0" style="9" hidden="1" customWidth="1"/>
    <col min="16137" max="16384" width="10.42578125" style="9"/>
  </cols>
  <sheetData>
    <row r="1" spans="2:9" x14ac:dyDescent="0.3">
      <c r="B1" s="6" t="s">
        <v>3655</v>
      </c>
    </row>
    <row r="2" spans="2:9" x14ac:dyDescent="0.3">
      <c r="B2" s="6" t="s">
        <v>3656</v>
      </c>
    </row>
    <row r="3" spans="2:9" x14ac:dyDescent="0.3">
      <c r="B3" s="6"/>
    </row>
    <row r="4" spans="2:9" x14ac:dyDescent="0.3">
      <c r="B4" s="10" t="s">
        <v>3657</v>
      </c>
    </row>
    <row r="5" spans="2:9" x14ac:dyDescent="0.3">
      <c r="B5" s="6" t="s">
        <v>3658</v>
      </c>
    </row>
    <row r="6" spans="2:9" x14ac:dyDescent="0.3">
      <c r="B6" s="11"/>
      <c r="I6" s="9" t="e">
        <f>count</f>
        <v>#NAME?</v>
      </c>
    </row>
    <row r="7" spans="2:9" x14ac:dyDescent="0.3">
      <c r="B7" s="31" t="s">
        <v>3659</v>
      </c>
      <c r="C7" s="31" t="s">
        <v>1410</v>
      </c>
      <c r="D7" s="31" t="s">
        <v>1411</v>
      </c>
      <c r="E7" s="31" t="s">
        <v>1412</v>
      </c>
      <c r="F7" s="31" t="s">
        <v>1413</v>
      </c>
      <c r="G7" s="32" t="s">
        <v>1414</v>
      </c>
      <c r="H7" s="31" t="s">
        <v>1</v>
      </c>
      <c r="I7" s="9">
        <f>COUNTA(H8:H1132)</f>
        <v>1125</v>
      </c>
    </row>
    <row r="8" spans="2:9" x14ac:dyDescent="0.3">
      <c r="B8" s="12" t="s">
        <v>143</v>
      </c>
      <c r="C8" s="13" t="s">
        <v>144</v>
      </c>
      <c r="D8" s="14" t="s">
        <v>1415</v>
      </c>
      <c r="E8" s="29">
        <v>1112</v>
      </c>
      <c r="F8" s="13" t="s">
        <v>1416</v>
      </c>
      <c r="H8" s="7">
        <f>VLOOKUP(B8,'Frey(2013)'!$B$2:$C$703,2,FALSE)</f>
        <v>1.4999999999999999E-2</v>
      </c>
      <c r="I8" s="9">
        <f>COUNTIF(H8:H1132,"&gt;0")</f>
        <v>921</v>
      </c>
    </row>
    <row r="9" spans="2:9" x14ac:dyDescent="0.3">
      <c r="B9" s="12" t="s">
        <v>143</v>
      </c>
      <c r="C9" s="13" t="s">
        <v>144</v>
      </c>
      <c r="D9" s="14" t="s">
        <v>1415</v>
      </c>
      <c r="E9" s="29">
        <v>1113</v>
      </c>
      <c r="F9" s="13" t="s">
        <v>1417</v>
      </c>
      <c r="H9" s="7">
        <f>VLOOKUP(B9,'Frey(2013)'!$B$2:$C$703,2,FALSE)</f>
        <v>1.4999999999999999E-2</v>
      </c>
    </row>
    <row r="10" spans="2:9" x14ac:dyDescent="0.3">
      <c r="B10" s="12" t="s">
        <v>143</v>
      </c>
      <c r="C10" s="13" t="s">
        <v>144</v>
      </c>
      <c r="D10" s="14" t="s">
        <v>1415</v>
      </c>
      <c r="E10" s="29">
        <v>1120</v>
      </c>
      <c r="F10" s="13" t="s">
        <v>1418</v>
      </c>
      <c r="H10" s="7">
        <f>VLOOKUP(B10,'Frey(2013)'!$B$2:$C$703,2,FALSE)</f>
        <v>1.4999999999999999E-2</v>
      </c>
    </row>
    <row r="11" spans="2:9" x14ac:dyDescent="0.3">
      <c r="B11" s="12" t="s">
        <v>393</v>
      </c>
      <c r="C11" s="13" t="s">
        <v>394</v>
      </c>
      <c r="D11" s="14" t="s">
        <v>1415</v>
      </c>
      <c r="E11" s="29">
        <v>1112</v>
      </c>
      <c r="F11" s="13" t="s">
        <v>1416</v>
      </c>
      <c r="H11" s="7">
        <f>VLOOKUP(B11,'Frey(2013)'!$B$2:$C$703,2,FALSE)</f>
        <v>0.16</v>
      </c>
    </row>
    <row r="12" spans="2:9" x14ac:dyDescent="0.3">
      <c r="B12" s="12" t="s">
        <v>393</v>
      </c>
      <c r="C12" s="13" t="s">
        <v>394</v>
      </c>
      <c r="D12" s="14" t="s">
        <v>1415</v>
      </c>
      <c r="E12" s="29">
        <v>1114</v>
      </c>
      <c r="F12" s="13" t="s">
        <v>1419</v>
      </c>
      <c r="H12" s="7">
        <f>VLOOKUP(B12,'Frey(2013)'!$B$2:$C$703,2,FALSE)</f>
        <v>0.16</v>
      </c>
    </row>
    <row r="13" spans="2:9" x14ac:dyDescent="0.3">
      <c r="B13" s="12" t="s">
        <v>393</v>
      </c>
      <c r="C13" s="13" t="s">
        <v>394</v>
      </c>
      <c r="D13" s="14" t="s">
        <v>1415</v>
      </c>
      <c r="E13" s="29">
        <v>1120</v>
      </c>
      <c r="F13" s="13" t="s">
        <v>1418</v>
      </c>
      <c r="H13" s="7">
        <f>VLOOKUP(B13,'Frey(2013)'!$B$2:$C$703,2,FALSE)</f>
        <v>0.16</v>
      </c>
    </row>
    <row r="14" spans="2:9" x14ac:dyDescent="0.3">
      <c r="B14" s="12" t="s">
        <v>393</v>
      </c>
      <c r="C14" s="13" t="s">
        <v>394</v>
      </c>
      <c r="D14" s="14" t="s">
        <v>1415</v>
      </c>
      <c r="E14" s="29">
        <v>1343</v>
      </c>
      <c r="F14" s="13" t="s">
        <v>1420</v>
      </c>
      <c r="H14" s="7">
        <f>VLOOKUP(B14,'Frey(2013)'!$B$2:$C$703,2,FALSE)</f>
        <v>0.16</v>
      </c>
    </row>
    <row r="15" spans="2:9" x14ac:dyDescent="0.3">
      <c r="B15" s="12" t="s">
        <v>393</v>
      </c>
      <c r="C15" s="13" t="s">
        <v>394</v>
      </c>
      <c r="D15" s="14" t="s">
        <v>1415</v>
      </c>
      <c r="E15" s="29">
        <v>1346</v>
      </c>
      <c r="F15" s="13" t="s">
        <v>1421</v>
      </c>
      <c r="H15" s="7">
        <f>VLOOKUP(B15,'Frey(2013)'!$B$2:$C$703,2,FALSE)</f>
        <v>0.16</v>
      </c>
    </row>
    <row r="16" spans="2:9" s="16" customFormat="1" ht="30.75" customHeight="1" x14ac:dyDescent="0.3">
      <c r="B16" s="12" t="s">
        <v>393</v>
      </c>
      <c r="C16" s="13" t="s">
        <v>394</v>
      </c>
      <c r="D16" s="14" t="s">
        <v>1415</v>
      </c>
      <c r="E16" s="28">
        <v>1420</v>
      </c>
      <c r="F16" s="13" t="s">
        <v>1422</v>
      </c>
      <c r="G16" s="15"/>
      <c r="H16" s="7">
        <f>VLOOKUP(B16,'Frey(2013)'!$B$2:$C$703,2,FALSE)</f>
        <v>0.16</v>
      </c>
    </row>
    <row r="17" spans="2:8" s="16" customFormat="1" ht="30.75" customHeight="1" x14ac:dyDescent="0.3">
      <c r="B17" s="12" t="s">
        <v>393</v>
      </c>
      <c r="C17" s="13" t="s">
        <v>394</v>
      </c>
      <c r="D17" s="14" t="s">
        <v>1415</v>
      </c>
      <c r="E17" s="29">
        <v>5221</v>
      </c>
      <c r="F17" s="13" t="s">
        <v>1423</v>
      </c>
      <c r="G17" s="15"/>
      <c r="H17" s="7">
        <f>VLOOKUP(B17,'Frey(2013)'!$B$2:$C$703,2,FALSE)</f>
        <v>0.16</v>
      </c>
    </row>
    <row r="18" spans="2:8" x14ac:dyDescent="0.3">
      <c r="B18" s="12" t="s">
        <v>1424</v>
      </c>
      <c r="C18" s="13" t="s">
        <v>1425</v>
      </c>
      <c r="D18" s="14" t="s">
        <v>1415</v>
      </c>
      <c r="E18" s="29">
        <v>1111</v>
      </c>
      <c r="F18" s="13" t="s">
        <v>1425</v>
      </c>
      <c r="H18" s="7" t="e">
        <f>VLOOKUP(B18,'Frey(2013)'!$B$2:$C$703,2,FALSE)</f>
        <v>#N/A</v>
      </c>
    </row>
    <row r="19" spans="2:8" x14ac:dyDescent="0.3">
      <c r="B19" s="12" t="s">
        <v>1424</v>
      </c>
      <c r="C19" s="13" t="s">
        <v>1425</v>
      </c>
      <c r="D19" s="14" t="s">
        <v>1415</v>
      </c>
      <c r="E19" s="29">
        <v>1113</v>
      </c>
      <c r="F19" s="13" t="s">
        <v>1417</v>
      </c>
      <c r="H19" s="7" t="e">
        <f>VLOOKUP(B19,'Frey(2013)'!$B$2:$C$703,2,FALSE)</f>
        <v>#N/A</v>
      </c>
    </row>
    <row r="20" spans="2:8" x14ac:dyDescent="0.3">
      <c r="B20" s="12" t="s">
        <v>251</v>
      </c>
      <c r="C20" s="13" t="s">
        <v>252</v>
      </c>
      <c r="D20" s="14"/>
      <c r="E20" s="29">
        <v>1222</v>
      </c>
      <c r="F20" s="13" t="s">
        <v>1426</v>
      </c>
      <c r="H20" s="7">
        <f>VLOOKUP(B20,'Frey(2013)'!$B$2:$C$703,2,FALSE)</f>
        <v>3.9E-2</v>
      </c>
    </row>
    <row r="21" spans="2:8" x14ac:dyDescent="0.3">
      <c r="B21" s="12" t="s">
        <v>125</v>
      </c>
      <c r="C21" s="13" t="s">
        <v>126</v>
      </c>
      <c r="D21" s="14"/>
      <c r="E21" s="29">
        <v>1221</v>
      </c>
      <c r="F21" s="13" t="s">
        <v>1427</v>
      </c>
      <c r="H21" s="7">
        <f>VLOOKUP(B21,'Frey(2013)'!$B$2:$C$703,2,FALSE)</f>
        <v>1.4E-2</v>
      </c>
    </row>
    <row r="22" spans="2:8" x14ac:dyDescent="0.3">
      <c r="B22" s="12" t="s">
        <v>121</v>
      </c>
      <c r="C22" s="13" t="s">
        <v>122</v>
      </c>
      <c r="D22" s="14"/>
      <c r="E22" s="29">
        <v>1221</v>
      </c>
      <c r="F22" s="13" t="s">
        <v>1427</v>
      </c>
      <c r="H22" s="7">
        <f>VLOOKUP(B22,'Frey(2013)'!$B$2:$C$703,2,FALSE)</f>
        <v>1.2999999999999999E-2</v>
      </c>
    </row>
    <row r="23" spans="2:8" x14ac:dyDescent="0.3">
      <c r="B23" s="12" t="s">
        <v>137</v>
      </c>
      <c r="C23" s="13" t="s">
        <v>138</v>
      </c>
      <c r="D23" s="14" t="s">
        <v>1415</v>
      </c>
      <c r="E23" s="29">
        <v>1114</v>
      </c>
      <c r="F23" s="13" t="s">
        <v>1419</v>
      </c>
      <c r="H23" s="7">
        <f>VLOOKUP(B23,'Frey(2013)'!$B$2:$C$703,2,FALSE)</f>
        <v>1.4999999999999999E-2</v>
      </c>
    </row>
    <row r="24" spans="2:8" ht="31.5" x14ac:dyDescent="0.3">
      <c r="B24" s="12" t="s">
        <v>137</v>
      </c>
      <c r="C24" s="13" t="s">
        <v>138</v>
      </c>
      <c r="D24" s="14" t="s">
        <v>1415</v>
      </c>
      <c r="E24" s="29">
        <v>1219</v>
      </c>
      <c r="F24" s="13" t="s">
        <v>1428</v>
      </c>
      <c r="H24" s="7">
        <f>VLOOKUP(B24,'Frey(2013)'!$B$2:$C$703,2,FALSE)</f>
        <v>1.4999999999999999E-2</v>
      </c>
    </row>
    <row r="25" spans="2:8" x14ac:dyDescent="0.3">
      <c r="B25" s="12" t="s">
        <v>137</v>
      </c>
      <c r="C25" s="13" t="s">
        <v>138</v>
      </c>
      <c r="D25" s="14" t="s">
        <v>1415</v>
      </c>
      <c r="E25" s="29">
        <v>1222</v>
      </c>
      <c r="F25" s="13" t="s">
        <v>1426</v>
      </c>
      <c r="H25" s="7">
        <f>VLOOKUP(B25,'Frey(2013)'!$B$2:$C$703,2,FALSE)</f>
        <v>1.4999999999999999E-2</v>
      </c>
    </row>
    <row r="26" spans="2:8" ht="31.5" x14ac:dyDescent="0.3">
      <c r="B26" s="12" t="s">
        <v>805</v>
      </c>
      <c r="C26" s="13" t="s">
        <v>806</v>
      </c>
      <c r="D26" s="14"/>
      <c r="E26" s="29">
        <v>1219</v>
      </c>
      <c r="F26" s="13" t="s">
        <v>1428</v>
      </c>
      <c r="H26" s="7">
        <f>VLOOKUP(B26,'Frey(2013)'!$B$2:$C$703,2,FALSE)</f>
        <v>0.73</v>
      </c>
    </row>
    <row r="27" spans="2:8" ht="31.5" x14ac:dyDescent="0.3">
      <c r="B27" s="12" t="s">
        <v>239</v>
      </c>
      <c r="C27" s="13" t="s">
        <v>240</v>
      </c>
      <c r="D27" s="14"/>
      <c r="E27" s="29">
        <v>1330</v>
      </c>
      <c r="F27" s="13" t="s">
        <v>1429</v>
      </c>
      <c r="H27" s="7">
        <f>VLOOKUP(B27,'Frey(2013)'!$B$2:$C$703,2,FALSE)</f>
        <v>3.5000000000000003E-2</v>
      </c>
    </row>
    <row r="28" spans="2:8" x14ac:dyDescent="0.3">
      <c r="B28" s="12" t="s">
        <v>307</v>
      </c>
      <c r="C28" s="13" t="s">
        <v>308</v>
      </c>
      <c r="D28" s="14" t="s">
        <v>1415</v>
      </c>
      <c r="E28" s="29">
        <v>1211</v>
      </c>
      <c r="F28" s="13" t="s">
        <v>1430</v>
      </c>
      <c r="H28" s="7">
        <f>VLOOKUP(B28,'Frey(2013)'!$B$2:$C$703,2,FALSE)</f>
        <v>6.9000000000000006E-2</v>
      </c>
    </row>
    <row r="29" spans="2:8" x14ac:dyDescent="0.3">
      <c r="B29" s="12" t="s">
        <v>307</v>
      </c>
      <c r="C29" s="13" t="s">
        <v>308</v>
      </c>
      <c r="D29" s="14" t="s">
        <v>1415</v>
      </c>
      <c r="E29" s="29">
        <v>1346</v>
      </c>
      <c r="F29" s="13" t="s">
        <v>1421</v>
      </c>
      <c r="H29" s="7">
        <f>VLOOKUP(B29,'Frey(2013)'!$B$2:$C$703,2,FALSE)</f>
        <v>6.9000000000000006E-2</v>
      </c>
    </row>
    <row r="30" spans="2:8" x14ac:dyDescent="0.3">
      <c r="B30" s="12" t="s">
        <v>217</v>
      </c>
      <c r="C30" s="13" t="s">
        <v>218</v>
      </c>
      <c r="D30" s="14"/>
      <c r="E30" s="29">
        <v>1321</v>
      </c>
      <c r="F30" s="13" t="s">
        <v>1431</v>
      </c>
      <c r="H30" s="7">
        <f>VLOOKUP(B30,'Frey(2013)'!$B$2:$C$703,2,FALSE)</f>
        <v>0.03</v>
      </c>
    </row>
    <row r="31" spans="2:8" ht="31.5" x14ac:dyDescent="0.3">
      <c r="B31" s="12" t="s">
        <v>225</v>
      </c>
      <c r="C31" s="13" t="s">
        <v>226</v>
      </c>
      <c r="D31" s="14"/>
      <c r="E31" s="29">
        <v>1219</v>
      </c>
      <c r="F31" s="13" t="s">
        <v>1428</v>
      </c>
      <c r="H31" s="7">
        <f>VLOOKUP(B31,'Frey(2013)'!$B$2:$C$703,2,FALSE)</f>
        <v>0.03</v>
      </c>
    </row>
    <row r="32" spans="2:8" x14ac:dyDescent="0.3">
      <c r="B32" s="12" t="s">
        <v>659</v>
      </c>
      <c r="C32" s="13" t="s">
        <v>660</v>
      </c>
      <c r="D32" s="14"/>
      <c r="E32" s="29">
        <v>1324</v>
      </c>
      <c r="F32" s="13" t="s">
        <v>1432</v>
      </c>
      <c r="H32" s="7">
        <f>VLOOKUP(B32,'Frey(2013)'!$B$2:$C$703,2,FALSE)</f>
        <v>0.59</v>
      </c>
    </row>
    <row r="33" spans="2:8" x14ac:dyDescent="0.3">
      <c r="B33" s="12" t="s">
        <v>1263</v>
      </c>
      <c r="C33" s="13" t="s">
        <v>1264</v>
      </c>
      <c r="D33" s="14"/>
      <c r="E33" s="29">
        <v>1212</v>
      </c>
      <c r="F33" s="13" t="s">
        <v>1433</v>
      </c>
      <c r="H33" s="7">
        <f>VLOOKUP(B33,'Frey(2013)'!$B$2:$C$703,2,FALSE)</f>
        <v>0.96</v>
      </c>
    </row>
    <row r="34" spans="2:8" x14ac:dyDescent="0.3">
      <c r="B34" s="12" t="s">
        <v>59</v>
      </c>
      <c r="C34" s="13" t="s">
        <v>60</v>
      </c>
      <c r="D34" s="14"/>
      <c r="E34" s="29">
        <v>1212</v>
      </c>
      <c r="F34" s="13" t="s">
        <v>1433</v>
      </c>
      <c r="H34" s="7">
        <f>VLOOKUP(B34,'Frey(2013)'!$B$2:$C$703,2,FALSE)</f>
        <v>5.4999999999999997E-3</v>
      </c>
    </row>
    <row r="35" spans="2:8" x14ac:dyDescent="0.3">
      <c r="B35" s="12" t="s">
        <v>63</v>
      </c>
      <c r="C35" s="13" t="s">
        <v>64</v>
      </c>
      <c r="D35" s="14"/>
      <c r="E35" s="29">
        <v>1212</v>
      </c>
      <c r="F35" s="13" t="s">
        <v>1433</v>
      </c>
      <c r="H35" s="7">
        <f>VLOOKUP(B35,'Frey(2013)'!$B$2:$C$703,2,FALSE)</f>
        <v>6.3E-3</v>
      </c>
    </row>
    <row r="36" spans="2:8" ht="31.5" x14ac:dyDescent="0.3">
      <c r="B36" s="12" t="s">
        <v>277</v>
      </c>
      <c r="C36" s="13" t="s">
        <v>278</v>
      </c>
      <c r="D36" s="14" t="s">
        <v>1415</v>
      </c>
      <c r="E36" s="29">
        <v>1311</v>
      </c>
      <c r="F36" s="17" t="s">
        <v>1434</v>
      </c>
      <c r="H36" s="7">
        <f>VLOOKUP(B36,'Frey(2013)'!$B$2:$C$703,2,FALSE)</f>
        <v>4.7E-2</v>
      </c>
    </row>
    <row r="37" spans="2:8" ht="31.5" x14ac:dyDescent="0.3">
      <c r="B37" s="12" t="s">
        <v>277</v>
      </c>
      <c r="C37" s="13" t="s">
        <v>278</v>
      </c>
      <c r="D37" s="18" t="s">
        <v>1415</v>
      </c>
      <c r="E37" s="29">
        <v>1312</v>
      </c>
      <c r="F37" s="13" t="s">
        <v>1435</v>
      </c>
      <c r="H37" s="7">
        <f>VLOOKUP(B37,'Frey(2013)'!$B$2:$C$703,2,FALSE)</f>
        <v>4.7E-2</v>
      </c>
    </row>
    <row r="38" spans="2:8" x14ac:dyDescent="0.3">
      <c r="B38" s="12" t="s">
        <v>311</v>
      </c>
      <c r="C38" s="13" t="s">
        <v>312</v>
      </c>
      <c r="D38" s="18" t="s">
        <v>1415</v>
      </c>
      <c r="E38" s="29">
        <v>1323</v>
      </c>
      <c r="F38" s="13" t="s">
        <v>1436</v>
      </c>
      <c r="H38" s="7">
        <f>VLOOKUP(B38,'Frey(2013)'!$B$2:$C$703,2,FALSE)</f>
        <v>7.0999999999999994E-2</v>
      </c>
    </row>
    <row r="39" spans="2:8" x14ac:dyDescent="0.3">
      <c r="B39" s="12" t="s">
        <v>311</v>
      </c>
      <c r="C39" s="13" t="s">
        <v>312</v>
      </c>
      <c r="D39" s="18" t="s">
        <v>1415</v>
      </c>
      <c r="E39" s="29">
        <v>7111</v>
      </c>
      <c r="F39" s="13" t="s">
        <v>1437</v>
      </c>
      <c r="H39" s="7">
        <f>VLOOKUP(B39,'Frey(2013)'!$B$2:$C$703,2,FALSE)</f>
        <v>7.0999999999999994E-2</v>
      </c>
    </row>
    <row r="40" spans="2:8" ht="31.5" x14ac:dyDescent="0.3">
      <c r="B40" s="12" t="s">
        <v>145</v>
      </c>
      <c r="C40" s="13" t="s">
        <v>146</v>
      </c>
      <c r="D40" s="14"/>
      <c r="E40" s="29">
        <v>1341</v>
      </c>
      <c r="F40" s="13" t="s">
        <v>1438</v>
      </c>
      <c r="H40" s="7">
        <f>VLOOKUP(B40,'Frey(2013)'!$B$2:$C$703,2,FALSE)</f>
        <v>1.4999999999999999E-2</v>
      </c>
    </row>
    <row r="41" spans="2:8" ht="31.5" x14ac:dyDescent="0.3">
      <c r="B41" s="12" t="s">
        <v>47</v>
      </c>
      <c r="C41" s="13" t="s">
        <v>48</v>
      </c>
      <c r="D41" s="14"/>
      <c r="E41" s="29">
        <v>1345</v>
      </c>
      <c r="F41" s="13" t="s">
        <v>1439</v>
      </c>
      <c r="H41" s="7">
        <f>VLOOKUP(B41,'Frey(2013)'!$B$2:$C$703,2,FALSE)</f>
        <v>4.5999999999999999E-3</v>
      </c>
    </row>
    <row r="42" spans="2:8" x14ac:dyDescent="0.3">
      <c r="B42" s="12" t="s">
        <v>107</v>
      </c>
      <c r="C42" s="13" t="s">
        <v>108</v>
      </c>
      <c r="D42" s="14"/>
      <c r="E42" s="30">
        <v>1345</v>
      </c>
      <c r="F42" s="13" t="s">
        <v>1439</v>
      </c>
      <c r="H42" s="7">
        <f>VLOOKUP(B42,'Frey(2013)'!$B$2:$C$703,2,FALSE)</f>
        <v>0.01</v>
      </c>
    </row>
    <row r="43" spans="2:8" x14ac:dyDescent="0.3">
      <c r="B43" s="12" t="s">
        <v>1440</v>
      </c>
      <c r="C43" s="13" t="s">
        <v>1441</v>
      </c>
      <c r="D43" s="14"/>
      <c r="E43" s="30">
        <v>1345</v>
      </c>
      <c r="F43" s="13" t="s">
        <v>1439</v>
      </c>
      <c r="H43" s="7" t="e">
        <f>VLOOKUP(B43,'Frey(2013)'!$B$2:$C$703,2,FALSE)</f>
        <v>#N/A</v>
      </c>
    </row>
    <row r="44" spans="2:8" x14ac:dyDescent="0.3">
      <c r="B44" s="12" t="s">
        <v>159</v>
      </c>
      <c r="C44" s="13" t="s">
        <v>160</v>
      </c>
      <c r="D44" s="14"/>
      <c r="E44" s="29">
        <v>1223</v>
      </c>
      <c r="F44" s="13" t="s">
        <v>1442</v>
      </c>
      <c r="H44" s="7">
        <f>VLOOKUP(B44,'Frey(2013)'!$B$2:$C$703,2,FALSE)</f>
        <v>1.7000000000000001E-2</v>
      </c>
    </row>
    <row r="45" spans="2:8" x14ac:dyDescent="0.3">
      <c r="B45" s="12" t="s">
        <v>327</v>
      </c>
      <c r="C45" s="13" t="s">
        <v>328</v>
      </c>
      <c r="D45" s="14"/>
      <c r="E45" s="29">
        <v>1412</v>
      </c>
      <c r="F45" s="13" t="s">
        <v>1443</v>
      </c>
      <c r="H45" s="7">
        <f>VLOOKUP(B45,'Frey(2013)'!$B$2:$C$703,2,FALSE)</f>
        <v>8.3000000000000004E-2</v>
      </c>
    </row>
    <row r="46" spans="2:8" ht="31.5" x14ac:dyDescent="0.3">
      <c r="B46" s="12" t="s">
        <v>1444</v>
      </c>
      <c r="C46" s="13" t="s">
        <v>1445</v>
      </c>
      <c r="D46" s="14"/>
      <c r="E46" s="29">
        <v>1219</v>
      </c>
      <c r="F46" s="13" t="s">
        <v>1428</v>
      </c>
      <c r="H46" s="7" t="e">
        <f>VLOOKUP(B46,'Frey(2013)'!$B$2:$C$703,2,FALSE)</f>
        <v>#N/A</v>
      </c>
    </row>
    <row r="47" spans="2:8" x14ac:dyDescent="0.3">
      <c r="B47" s="12" t="s">
        <v>333</v>
      </c>
      <c r="C47" s="13" t="s">
        <v>334</v>
      </c>
      <c r="D47" s="14"/>
      <c r="E47" s="29">
        <v>1431</v>
      </c>
      <c r="F47" s="13" t="s">
        <v>1446</v>
      </c>
      <c r="H47" s="7">
        <f>VLOOKUP(B47,'Frey(2013)'!$B$2:$C$703,2,FALSE)</f>
        <v>9.0999999999999998E-2</v>
      </c>
    </row>
    <row r="48" spans="2:8" x14ac:dyDescent="0.3">
      <c r="B48" s="12" t="s">
        <v>27</v>
      </c>
      <c r="C48" s="13" t="s">
        <v>28</v>
      </c>
      <c r="D48" s="14"/>
      <c r="E48" s="29">
        <v>1411</v>
      </c>
      <c r="F48" s="13" t="s">
        <v>1447</v>
      </c>
      <c r="H48" s="7">
        <f>VLOOKUP(B48,'Frey(2013)'!$B$2:$C$703,2,FALSE)</f>
        <v>3.8999999999999998E-3</v>
      </c>
    </row>
    <row r="49" spans="2:8" x14ac:dyDescent="0.3">
      <c r="B49" s="12" t="s">
        <v>75</v>
      </c>
      <c r="C49" s="13" t="s">
        <v>76</v>
      </c>
      <c r="D49" s="14" t="s">
        <v>1415</v>
      </c>
      <c r="E49" s="29">
        <v>1342</v>
      </c>
      <c r="F49" s="13" t="s">
        <v>1448</v>
      </c>
      <c r="H49" s="7">
        <f>VLOOKUP(B49,'Frey(2013)'!$B$2:$C$703,2,FALSE)</f>
        <v>7.3000000000000001E-3</v>
      </c>
    </row>
    <row r="50" spans="2:8" x14ac:dyDescent="0.3">
      <c r="B50" s="12" t="s">
        <v>75</v>
      </c>
      <c r="C50" s="13" t="s">
        <v>76</v>
      </c>
      <c r="D50" s="14" t="s">
        <v>1415</v>
      </c>
      <c r="E50" s="29">
        <v>1343</v>
      </c>
      <c r="F50" s="13" t="s">
        <v>1420</v>
      </c>
      <c r="H50" s="7">
        <f>VLOOKUP(B50,'Frey(2013)'!$B$2:$C$703,2,FALSE)</f>
        <v>7.3000000000000001E-3</v>
      </c>
    </row>
    <row r="51" spans="2:8" x14ac:dyDescent="0.3">
      <c r="B51" s="12" t="s">
        <v>163</v>
      </c>
      <c r="C51" s="13" t="s">
        <v>164</v>
      </c>
      <c r="D51" s="14"/>
      <c r="E51" s="29">
        <v>1223</v>
      </c>
      <c r="F51" s="13" t="s">
        <v>1442</v>
      </c>
      <c r="H51" s="7">
        <f>VLOOKUP(B51,'Frey(2013)'!$B$2:$C$703,2,FALSE)</f>
        <v>1.7999999999999999E-2</v>
      </c>
    </row>
    <row r="52" spans="2:8" ht="31.5" x14ac:dyDescent="0.3">
      <c r="B52" s="12" t="s">
        <v>821</v>
      </c>
      <c r="C52" s="13" t="s">
        <v>822</v>
      </c>
      <c r="D52" s="14"/>
      <c r="E52" s="29">
        <v>1219</v>
      </c>
      <c r="F52" s="13" t="s">
        <v>1428</v>
      </c>
      <c r="H52" s="7">
        <f>VLOOKUP(B52,'Frey(2013)'!$B$2:$C$703,2,FALSE)</f>
        <v>0.75</v>
      </c>
    </row>
    <row r="53" spans="2:8" ht="31.5" x14ac:dyDescent="0.3">
      <c r="B53" s="12" t="s">
        <v>895</v>
      </c>
      <c r="C53" s="13" t="s">
        <v>896</v>
      </c>
      <c r="D53" s="14"/>
      <c r="E53" s="29">
        <v>3334</v>
      </c>
      <c r="F53" s="13" t="s">
        <v>1449</v>
      </c>
      <c r="H53" s="7">
        <f>VLOOKUP(B53,'Frey(2013)'!$B$2:$C$703,2,FALSE)</f>
        <v>0.81</v>
      </c>
    </row>
    <row r="54" spans="2:8" x14ac:dyDescent="0.3">
      <c r="B54" s="12" t="s">
        <v>69</v>
      </c>
      <c r="C54" s="13" t="s">
        <v>70</v>
      </c>
      <c r="D54" s="14"/>
      <c r="E54" s="29">
        <v>1344</v>
      </c>
      <c r="F54" s="13" t="s">
        <v>1450</v>
      </c>
      <c r="H54" s="7">
        <f>VLOOKUP(B54,'Frey(2013)'!$B$2:$C$703,2,FALSE)</f>
        <v>6.7000000000000002E-3</v>
      </c>
    </row>
    <row r="55" spans="2:8" x14ac:dyDescent="0.3">
      <c r="B55" s="12" t="s">
        <v>9</v>
      </c>
      <c r="C55" s="13" t="s">
        <v>10</v>
      </c>
      <c r="D55" s="14"/>
      <c r="E55" s="29">
        <v>1112</v>
      </c>
      <c r="F55" s="13" t="s">
        <v>1416</v>
      </c>
      <c r="H55" s="7">
        <f>VLOOKUP(B55,'Frey(2013)'!$B$2:$C$703,2,FALSE)</f>
        <v>3.0000000000000001E-3</v>
      </c>
    </row>
    <row r="56" spans="2:8" x14ac:dyDescent="0.3">
      <c r="B56" s="12" t="s">
        <v>455</v>
      </c>
      <c r="C56" s="13" t="s">
        <v>456</v>
      </c>
      <c r="D56" s="14" t="s">
        <v>1415</v>
      </c>
      <c r="E56" s="29">
        <v>1114</v>
      </c>
      <c r="F56" s="13" t="s">
        <v>1419</v>
      </c>
      <c r="H56" s="7">
        <f>VLOOKUP(B56,'Frey(2013)'!$B$2:$C$703,2,FALSE)</f>
        <v>0.25</v>
      </c>
    </row>
    <row r="57" spans="2:8" x14ac:dyDescent="0.3">
      <c r="B57" s="12" t="s">
        <v>455</v>
      </c>
      <c r="C57" s="13" t="s">
        <v>456</v>
      </c>
      <c r="D57" s="14" t="s">
        <v>1415</v>
      </c>
      <c r="E57" s="29">
        <v>1213</v>
      </c>
      <c r="F57" s="13" t="s">
        <v>1451</v>
      </c>
      <c r="H57" s="7">
        <f>VLOOKUP(B57,'Frey(2013)'!$B$2:$C$703,2,FALSE)</f>
        <v>0.25</v>
      </c>
    </row>
    <row r="58" spans="2:8" ht="31.5" x14ac:dyDescent="0.3">
      <c r="B58" s="12" t="s">
        <v>455</v>
      </c>
      <c r="C58" s="13" t="s">
        <v>456</v>
      </c>
      <c r="D58" s="14" t="s">
        <v>1415</v>
      </c>
      <c r="E58" s="29">
        <v>1219</v>
      </c>
      <c r="F58" s="13" t="s">
        <v>1428</v>
      </c>
      <c r="H58" s="7">
        <f>VLOOKUP(B58,'Frey(2013)'!$B$2:$C$703,2,FALSE)</f>
        <v>0.25</v>
      </c>
    </row>
    <row r="59" spans="2:8" x14ac:dyDescent="0.3">
      <c r="B59" s="12" t="s">
        <v>455</v>
      </c>
      <c r="C59" s="13" t="s">
        <v>456</v>
      </c>
      <c r="D59" s="14" t="s">
        <v>1415</v>
      </c>
      <c r="E59" s="29">
        <v>1322</v>
      </c>
      <c r="F59" s="13" t="s">
        <v>1452</v>
      </c>
      <c r="H59" s="7">
        <f>VLOOKUP(B59,'Frey(2013)'!$B$2:$C$703,2,FALSE)</f>
        <v>0.25</v>
      </c>
    </row>
    <row r="60" spans="2:8" ht="31.5" x14ac:dyDescent="0.3">
      <c r="B60" s="12" t="s">
        <v>455</v>
      </c>
      <c r="C60" s="13" t="s">
        <v>456</v>
      </c>
      <c r="D60" s="14" t="s">
        <v>1415</v>
      </c>
      <c r="E60" s="29">
        <v>1349</v>
      </c>
      <c r="F60" s="13" t="s">
        <v>1453</v>
      </c>
      <c r="H60" s="7">
        <f>VLOOKUP(B60,'Frey(2013)'!$B$2:$C$703,2,FALSE)</f>
        <v>0.25</v>
      </c>
    </row>
    <row r="61" spans="2:8" x14ac:dyDescent="0.3">
      <c r="B61" s="12" t="s">
        <v>455</v>
      </c>
      <c r="C61" s="13" t="s">
        <v>456</v>
      </c>
      <c r="D61" s="14" t="s">
        <v>1415</v>
      </c>
      <c r="E61" s="29">
        <v>1431</v>
      </c>
      <c r="F61" s="13" t="s">
        <v>1446</v>
      </c>
      <c r="H61" s="7">
        <f>VLOOKUP(B61,'Frey(2013)'!$B$2:$C$703,2,FALSE)</f>
        <v>0.25</v>
      </c>
    </row>
    <row r="62" spans="2:8" x14ac:dyDescent="0.3">
      <c r="B62" s="12" t="s">
        <v>455</v>
      </c>
      <c r="C62" s="13" t="s">
        <v>456</v>
      </c>
      <c r="D62" s="14" t="s">
        <v>1415</v>
      </c>
      <c r="E62" s="29">
        <v>1439</v>
      </c>
      <c r="F62" s="13" t="s">
        <v>1454</v>
      </c>
      <c r="H62" s="7">
        <f>VLOOKUP(B62,'Frey(2013)'!$B$2:$C$703,2,FALSE)</f>
        <v>0.25</v>
      </c>
    </row>
    <row r="63" spans="2:8" ht="31.5" x14ac:dyDescent="0.3">
      <c r="B63" s="12" t="s">
        <v>443</v>
      </c>
      <c r="C63" s="13" t="s">
        <v>444</v>
      </c>
      <c r="D63" s="14"/>
      <c r="E63" s="29">
        <v>3339</v>
      </c>
      <c r="F63" s="13" t="s">
        <v>1455</v>
      </c>
      <c r="H63" s="7">
        <f>VLOOKUP(B63,'Frey(2013)'!$B$2:$C$703,2,FALSE)</f>
        <v>0.24</v>
      </c>
    </row>
    <row r="64" spans="2:8" x14ac:dyDescent="0.3">
      <c r="B64" s="12" t="s">
        <v>1015</v>
      </c>
      <c r="C64" s="13" t="s">
        <v>1016</v>
      </c>
      <c r="D64" s="14"/>
      <c r="E64" s="29">
        <v>3323</v>
      </c>
      <c r="F64" s="13" t="s">
        <v>1456</v>
      </c>
      <c r="H64" s="7">
        <f>VLOOKUP(B64,'Frey(2013)'!$B$2:$C$703,2,FALSE)</f>
        <v>0.87</v>
      </c>
    </row>
    <row r="65" spans="2:8" ht="31.5" x14ac:dyDescent="0.3">
      <c r="B65" s="12" t="s">
        <v>477</v>
      </c>
      <c r="C65" s="13" t="s">
        <v>478</v>
      </c>
      <c r="D65" s="14"/>
      <c r="E65" s="29">
        <v>3323</v>
      </c>
      <c r="F65" s="13" t="s">
        <v>1456</v>
      </c>
      <c r="H65" s="7">
        <f>VLOOKUP(B65,'Frey(2013)'!$B$2:$C$703,2,FALSE)</f>
        <v>0.28999999999999998</v>
      </c>
    </row>
    <row r="66" spans="2:8" ht="31.5" x14ac:dyDescent="0.3">
      <c r="B66" s="12" t="s">
        <v>849</v>
      </c>
      <c r="C66" s="13" t="s">
        <v>850</v>
      </c>
      <c r="D66" s="14"/>
      <c r="E66" s="29">
        <v>3323</v>
      </c>
      <c r="F66" s="13" t="s">
        <v>1456</v>
      </c>
      <c r="H66" s="7">
        <f>VLOOKUP(B66,'Frey(2013)'!$B$2:$C$703,2,FALSE)</f>
        <v>0.77</v>
      </c>
    </row>
    <row r="67" spans="2:8" x14ac:dyDescent="0.3">
      <c r="B67" s="12" t="s">
        <v>1354</v>
      </c>
      <c r="C67" s="13" t="s">
        <v>1355</v>
      </c>
      <c r="D67" s="14"/>
      <c r="E67" s="29">
        <v>3315</v>
      </c>
      <c r="F67" s="13" t="s">
        <v>1457</v>
      </c>
      <c r="H67" s="7">
        <f>VLOOKUP(B67,'Frey(2013)'!$B$2:$C$703,2,FALSE)</f>
        <v>0.98</v>
      </c>
    </row>
    <row r="68" spans="2:8" x14ac:dyDescent="0.3">
      <c r="B68" s="12" t="s">
        <v>1374</v>
      </c>
      <c r="C68" s="13" t="s">
        <v>1375</v>
      </c>
      <c r="D68" s="14"/>
      <c r="E68" s="29">
        <v>3315</v>
      </c>
      <c r="F68" s="13" t="s">
        <v>1457</v>
      </c>
      <c r="H68" s="7">
        <f>VLOOKUP(B68,'Frey(2013)'!$B$2:$C$703,2,FALSE)</f>
        <v>0.98</v>
      </c>
    </row>
    <row r="69" spans="2:8" x14ac:dyDescent="0.3">
      <c r="B69" s="12" t="s">
        <v>321</v>
      </c>
      <c r="C69" s="13" t="s">
        <v>322</v>
      </c>
      <c r="D69" s="14" t="s">
        <v>1415</v>
      </c>
      <c r="E69" s="29">
        <v>3351</v>
      </c>
      <c r="F69" s="13" t="s">
        <v>1458</v>
      </c>
      <c r="H69" s="7">
        <f>VLOOKUP(B69,'Frey(2013)'!$B$2:$C$703,2,FALSE)</f>
        <v>0.08</v>
      </c>
    </row>
    <row r="70" spans="2:8" x14ac:dyDescent="0.3">
      <c r="B70" s="12" t="s">
        <v>321</v>
      </c>
      <c r="C70" s="13" t="s">
        <v>322</v>
      </c>
      <c r="D70" s="14" t="s">
        <v>1415</v>
      </c>
      <c r="E70" s="29">
        <v>3353</v>
      </c>
      <c r="F70" s="13" t="s">
        <v>1459</v>
      </c>
      <c r="H70" s="7">
        <f>VLOOKUP(B70,'Frey(2013)'!$B$2:$C$703,2,FALSE)</f>
        <v>0.08</v>
      </c>
    </row>
    <row r="71" spans="2:8" x14ac:dyDescent="0.3">
      <c r="B71" s="12" t="s">
        <v>321</v>
      </c>
      <c r="C71" s="13" t="s">
        <v>322</v>
      </c>
      <c r="D71" s="14" t="s">
        <v>1415</v>
      </c>
      <c r="E71" s="29">
        <v>3354</v>
      </c>
      <c r="F71" s="13" t="s">
        <v>1460</v>
      </c>
      <c r="H71" s="7">
        <f>VLOOKUP(B71,'Frey(2013)'!$B$2:$C$703,2,FALSE)</f>
        <v>0.08</v>
      </c>
    </row>
    <row r="72" spans="2:8" x14ac:dyDescent="0.3">
      <c r="B72" s="12" t="s">
        <v>645</v>
      </c>
      <c r="C72" s="13" t="s">
        <v>646</v>
      </c>
      <c r="D72" s="14"/>
      <c r="E72" s="29">
        <v>3339</v>
      </c>
      <c r="F72" s="13" t="s">
        <v>1455</v>
      </c>
      <c r="H72" s="7">
        <f>VLOOKUP(B72,'Frey(2013)'!$B$2:$C$703,2,FALSE)</f>
        <v>0.56999999999999995</v>
      </c>
    </row>
    <row r="73" spans="2:8" x14ac:dyDescent="0.3">
      <c r="B73" s="12" t="s">
        <v>1461</v>
      </c>
      <c r="C73" s="13" t="s">
        <v>1462</v>
      </c>
      <c r="D73" s="14" t="s">
        <v>1415</v>
      </c>
      <c r="E73" s="29">
        <v>2423</v>
      </c>
      <c r="F73" s="13" t="s">
        <v>1463</v>
      </c>
      <c r="H73" s="7" t="e">
        <f>VLOOKUP(B73,'Frey(2013)'!$B$2:$C$703,2,FALSE)</f>
        <v>#N/A</v>
      </c>
    </row>
    <row r="74" spans="2:8" x14ac:dyDescent="0.3">
      <c r="B74" s="12" t="s">
        <v>1461</v>
      </c>
      <c r="C74" s="13" t="s">
        <v>1462</v>
      </c>
      <c r="D74" s="14" t="s">
        <v>1415</v>
      </c>
      <c r="E74" s="29">
        <v>3333</v>
      </c>
      <c r="F74" s="13" t="s">
        <v>1464</v>
      </c>
      <c r="H74" s="7" t="e">
        <f>VLOOKUP(B74,'Frey(2013)'!$B$2:$C$703,2,FALSE)</f>
        <v>#N/A</v>
      </c>
    </row>
    <row r="75" spans="2:8" x14ac:dyDescent="0.3">
      <c r="B75" s="12" t="s">
        <v>1301</v>
      </c>
      <c r="C75" s="13" t="s">
        <v>1302</v>
      </c>
      <c r="D75" s="14"/>
      <c r="E75" s="29">
        <v>3333</v>
      </c>
      <c r="F75" s="13" t="s">
        <v>1464</v>
      </c>
      <c r="H75" s="7">
        <f>VLOOKUP(B75,'Frey(2013)'!$B$2:$C$703,2,FALSE)</f>
        <v>0.97</v>
      </c>
    </row>
    <row r="76" spans="2:8" ht="24" customHeight="1" x14ac:dyDescent="0.3">
      <c r="B76" s="13" t="s">
        <v>3660</v>
      </c>
      <c r="C76" s="13" t="s">
        <v>1465</v>
      </c>
      <c r="D76" s="19"/>
      <c r="E76" s="28">
        <v>2423</v>
      </c>
      <c r="F76" s="13" t="s">
        <v>1463</v>
      </c>
      <c r="H76" s="7" t="e">
        <f>VLOOKUP(B76,'Frey(2013)'!$B$2:$C$703,2,FALSE)</f>
        <v>#N/A</v>
      </c>
    </row>
    <row r="77" spans="2:8" x14ac:dyDescent="0.3">
      <c r="B77" s="12" t="s">
        <v>113</v>
      </c>
      <c r="C77" s="13" t="s">
        <v>114</v>
      </c>
      <c r="D77" s="14"/>
      <c r="E77" s="29">
        <v>2421</v>
      </c>
      <c r="F77" s="13" t="s">
        <v>1466</v>
      </c>
      <c r="H77" s="7">
        <f>VLOOKUP(B77,'Frey(2013)'!$B$2:$C$703,2,FALSE)</f>
        <v>1.2E-2</v>
      </c>
    </row>
    <row r="78" spans="2:8" x14ac:dyDescent="0.3">
      <c r="B78" s="12" t="s">
        <v>367</v>
      </c>
      <c r="C78" s="13" t="s">
        <v>368</v>
      </c>
      <c r="D78" s="14"/>
      <c r="E78" s="29">
        <v>2421</v>
      </c>
      <c r="F78" s="13" t="s">
        <v>1466</v>
      </c>
      <c r="H78" s="7">
        <f>VLOOKUP(B78,'Frey(2013)'!$B$2:$C$703,2,FALSE)</f>
        <v>0.13</v>
      </c>
    </row>
    <row r="79" spans="2:8" x14ac:dyDescent="0.3">
      <c r="B79" s="12" t="s">
        <v>245</v>
      </c>
      <c r="C79" s="13" t="s">
        <v>246</v>
      </c>
      <c r="D79" s="14"/>
      <c r="E79" s="29">
        <v>3332</v>
      </c>
      <c r="F79" s="13" t="s">
        <v>1467</v>
      </c>
      <c r="H79" s="7">
        <f>VLOOKUP(B79,'Frey(2013)'!$B$2:$C$703,2,FALSE)</f>
        <v>3.6999999999999998E-2</v>
      </c>
    </row>
    <row r="80" spans="2:8" x14ac:dyDescent="0.3">
      <c r="B80" s="12" t="s">
        <v>3661</v>
      </c>
      <c r="C80" s="13" t="s">
        <v>1468</v>
      </c>
      <c r="D80" s="14"/>
      <c r="E80" s="29">
        <v>4214</v>
      </c>
      <c r="F80" s="13" t="s">
        <v>1469</v>
      </c>
      <c r="H80" s="7" t="e">
        <f>VLOOKUP(B80,'Frey(2013)'!$B$2:$C$703,2,FALSE)</f>
        <v>#N/A</v>
      </c>
    </row>
    <row r="81" spans="2:8" ht="31.5" x14ac:dyDescent="0.3">
      <c r="B81" s="12" t="s">
        <v>575</v>
      </c>
      <c r="C81" s="13" t="s">
        <v>576</v>
      </c>
      <c r="D81" s="14"/>
      <c r="E81" s="29">
        <v>2423</v>
      </c>
      <c r="F81" s="13" t="s">
        <v>1463</v>
      </c>
      <c r="H81" s="7">
        <f>VLOOKUP(B81,'Frey(2013)'!$B$2:$C$703,2,FALSE)</f>
        <v>0.47</v>
      </c>
    </row>
    <row r="82" spans="2:8" x14ac:dyDescent="0.3">
      <c r="B82" s="12" t="s">
        <v>131</v>
      </c>
      <c r="C82" s="13" t="s">
        <v>132</v>
      </c>
      <c r="D82" s="14" t="s">
        <v>1415</v>
      </c>
      <c r="E82" s="29">
        <v>2356</v>
      </c>
      <c r="F82" s="13" t="s">
        <v>1470</v>
      </c>
      <c r="H82" s="7">
        <f>VLOOKUP(B82,'Frey(2013)'!$B$2:$C$703,2,FALSE)</f>
        <v>1.4E-2</v>
      </c>
    </row>
    <row r="83" spans="2:8" x14ac:dyDescent="0.3">
      <c r="B83" s="12" t="s">
        <v>131</v>
      </c>
      <c r="C83" s="13" t="s">
        <v>132</v>
      </c>
      <c r="D83" s="14" t="s">
        <v>1415</v>
      </c>
      <c r="E83" s="29">
        <v>2424</v>
      </c>
      <c r="F83" s="13" t="s">
        <v>1471</v>
      </c>
      <c r="H83" s="7">
        <f>VLOOKUP(B83,'Frey(2013)'!$B$2:$C$703,2,FALSE)</f>
        <v>1.4E-2</v>
      </c>
    </row>
    <row r="84" spans="2:8" ht="31.5" x14ac:dyDescent="0.3">
      <c r="B84" s="12" t="s">
        <v>677</v>
      </c>
      <c r="C84" s="13" t="s">
        <v>678</v>
      </c>
      <c r="D84" s="14"/>
      <c r="E84" s="29">
        <v>2431</v>
      </c>
      <c r="F84" s="13" t="s">
        <v>1472</v>
      </c>
      <c r="H84" s="7">
        <f>VLOOKUP(B84,'Frey(2013)'!$B$2:$C$703,2,FALSE)</f>
        <v>0.61</v>
      </c>
    </row>
    <row r="85" spans="2:8" x14ac:dyDescent="0.3">
      <c r="B85" s="12" t="s">
        <v>435</v>
      </c>
      <c r="C85" s="13" t="s">
        <v>436</v>
      </c>
      <c r="D85" s="14" t="s">
        <v>1415</v>
      </c>
      <c r="E85" s="29">
        <v>2422</v>
      </c>
      <c r="F85" s="13" t="s">
        <v>1473</v>
      </c>
      <c r="H85" s="7">
        <f>VLOOKUP(B85,'Frey(2013)'!$B$2:$C$703,2,FALSE)</f>
        <v>0.23</v>
      </c>
    </row>
    <row r="86" spans="2:8" x14ac:dyDescent="0.3">
      <c r="B86" s="12" t="s">
        <v>435</v>
      </c>
      <c r="C86" s="13" t="s">
        <v>436</v>
      </c>
      <c r="D86" s="14" t="s">
        <v>1415</v>
      </c>
      <c r="E86" s="29">
        <v>3339</v>
      </c>
      <c r="F86" s="13" t="s">
        <v>1455</v>
      </c>
      <c r="H86" s="7">
        <f>VLOOKUP(B86,'Frey(2013)'!$B$2:$C$703,2,FALSE)</f>
        <v>0.23</v>
      </c>
    </row>
    <row r="87" spans="2:8" x14ac:dyDescent="0.3">
      <c r="B87" s="12" t="s">
        <v>1181</v>
      </c>
      <c r="C87" s="13" t="s">
        <v>1182</v>
      </c>
      <c r="D87" s="14"/>
      <c r="E87" s="29">
        <v>2411</v>
      </c>
      <c r="F87" s="13" t="s">
        <v>1474</v>
      </c>
      <c r="H87" s="7">
        <f>VLOOKUP(B87,'Frey(2013)'!$B$2:$C$703,2,FALSE)</f>
        <v>0.94</v>
      </c>
    </row>
    <row r="88" spans="2:8" x14ac:dyDescent="0.3">
      <c r="B88" s="12" t="s">
        <v>1085</v>
      </c>
      <c r="C88" s="13" t="s">
        <v>1086</v>
      </c>
      <c r="D88" s="14"/>
      <c r="E88" s="29">
        <v>3315</v>
      </c>
      <c r="F88" s="13" t="s">
        <v>1457</v>
      </c>
      <c r="H88" s="7">
        <f>VLOOKUP(B88,'Frey(2013)'!$B$2:$C$703,2,FALSE)</f>
        <v>0.9</v>
      </c>
    </row>
    <row r="89" spans="2:8" x14ac:dyDescent="0.3">
      <c r="B89" s="12" t="s">
        <v>1191</v>
      </c>
      <c r="C89" s="13" t="s">
        <v>1192</v>
      </c>
      <c r="D89" s="14"/>
      <c r="E89" s="29">
        <v>2411</v>
      </c>
      <c r="F89" s="13" t="s">
        <v>1474</v>
      </c>
      <c r="H89" s="7">
        <f>VLOOKUP(B89,'Frey(2013)'!$B$2:$C$703,2,FALSE)</f>
        <v>0.94</v>
      </c>
    </row>
    <row r="90" spans="2:8" x14ac:dyDescent="0.3">
      <c r="B90" s="12" t="s">
        <v>1358</v>
      </c>
      <c r="C90" s="13" t="s">
        <v>1359</v>
      </c>
      <c r="D90" s="14"/>
      <c r="E90" s="29">
        <v>2413</v>
      </c>
      <c r="F90" s="13" t="s">
        <v>1475</v>
      </c>
      <c r="H90" s="7">
        <f>VLOOKUP(B90,'Frey(2013)'!$B$2:$C$703,2,FALSE)</f>
        <v>0.98</v>
      </c>
    </row>
    <row r="91" spans="2:8" s="21" customFormat="1" x14ac:dyDescent="0.3">
      <c r="B91" s="12" t="s">
        <v>437</v>
      </c>
      <c r="C91" s="13" t="s">
        <v>438</v>
      </c>
      <c r="D91" s="14" t="s">
        <v>1415</v>
      </c>
      <c r="E91" s="29">
        <v>2412</v>
      </c>
      <c r="F91" s="13" t="s">
        <v>1476</v>
      </c>
      <c r="G91" s="20"/>
      <c r="H91" s="7">
        <f>VLOOKUP(B91,'Frey(2013)'!$B$2:$C$703,2,FALSE)</f>
        <v>0.23</v>
      </c>
    </row>
    <row r="92" spans="2:8" x14ac:dyDescent="0.3">
      <c r="B92" s="12" t="s">
        <v>437</v>
      </c>
      <c r="C92" s="13" t="s">
        <v>438</v>
      </c>
      <c r="D92" s="14" t="s">
        <v>1415</v>
      </c>
      <c r="E92" s="29">
        <v>2413</v>
      </c>
      <c r="F92" s="13" t="s">
        <v>1475</v>
      </c>
      <c r="H92" s="7">
        <f>VLOOKUP(B92,'Frey(2013)'!$B$2:$C$703,2,FALSE)</f>
        <v>0.23</v>
      </c>
    </row>
    <row r="93" spans="2:8" x14ac:dyDescent="0.3">
      <c r="B93" s="12" t="s">
        <v>651</v>
      </c>
      <c r="C93" s="13" t="s">
        <v>652</v>
      </c>
      <c r="D93" s="14"/>
      <c r="E93" s="29">
        <v>2412</v>
      </c>
      <c r="F93" s="13" t="s">
        <v>1476</v>
      </c>
      <c r="H93" s="7">
        <f>VLOOKUP(B93,'Frey(2013)'!$B$2:$C$703,2,FALSE)</f>
        <v>0.57999999999999996</v>
      </c>
    </row>
    <row r="94" spans="2:8" x14ac:dyDescent="0.3">
      <c r="B94" s="12" t="s">
        <v>1400</v>
      </c>
      <c r="C94" s="13" t="s">
        <v>1401</v>
      </c>
      <c r="D94" s="14"/>
      <c r="E94" s="29">
        <v>3321</v>
      </c>
      <c r="F94" s="13" t="s">
        <v>1477</v>
      </c>
      <c r="H94" s="7">
        <f>VLOOKUP(B94,'Frey(2013)'!$B$2:$C$703,2,FALSE)</f>
        <v>0.99</v>
      </c>
    </row>
    <row r="95" spans="2:8" x14ac:dyDescent="0.3">
      <c r="B95" s="12" t="s">
        <v>399</v>
      </c>
      <c r="C95" s="13" t="s">
        <v>400</v>
      </c>
      <c r="D95" s="14"/>
      <c r="E95" s="29">
        <v>2413</v>
      </c>
      <c r="F95" s="13" t="s">
        <v>1475</v>
      </c>
      <c r="H95" s="7">
        <f>VLOOKUP(B95,'Frey(2013)'!$B$2:$C$703,2,FALSE)</f>
        <v>0.17</v>
      </c>
    </row>
    <row r="96" spans="2:8" x14ac:dyDescent="0.3">
      <c r="B96" s="12" t="s">
        <v>255</v>
      </c>
      <c r="C96" s="13" t="s">
        <v>256</v>
      </c>
      <c r="D96" s="14"/>
      <c r="E96" s="29">
        <v>3312</v>
      </c>
      <c r="F96" s="13" t="s">
        <v>1478</v>
      </c>
      <c r="H96" s="7">
        <f>VLOOKUP(B96,'Frey(2013)'!$B$2:$C$703,2,FALSE)</f>
        <v>0.04</v>
      </c>
    </row>
    <row r="97" spans="2:8" x14ac:dyDescent="0.3">
      <c r="B97" s="12" t="s">
        <v>1376</v>
      </c>
      <c r="C97" s="13" t="s">
        <v>1377</v>
      </c>
      <c r="D97" s="14"/>
      <c r="E97" s="29">
        <v>3312</v>
      </c>
      <c r="F97" s="13" t="s">
        <v>1478</v>
      </c>
      <c r="H97" s="7">
        <f>VLOOKUP(B97,'Frey(2013)'!$B$2:$C$703,2,FALSE)</f>
        <v>0.98</v>
      </c>
    </row>
    <row r="98" spans="2:8" ht="31.5" x14ac:dyDescent="0.3">
      <c r="B98" s="12" t="s">
        <v>1175</v>
      </c>
      <c r="C98" s="13" t="s">
        <v>1176</v>
      </c>
      <c r="D98" s="14"/>
      <c r="E98" s="29">
        <v>3352</v>
      </c>
      <c r="F98" s="13" t="s">
        <v>1479</v>
      </c>
      <c r="H98" s="7">
        <f>VLOOKUP(B98,'Frey(2013)'!$B$2:$C$703,2,FALSE)</f>
        <v>0.93</v>
      </c>
    </row>
    <row r="99" spans="2:8" x14ac:dyDescent="0.3">
      <c r="B99" s="12" t="s">
        <v>1394</v>
      </c>
      <c r="C99" s="13" t="s">
        <v>1395</v>
      </c>
      <c r="D99" s="14"/>
      <c r="E99" s="29">
        <v>2411</v>
      </c>
      <c r="F99" s="13" t="s">
        <v>1474</v>
      </c>
      <c r="H99" s="7">
        <f>VLOOKUP(B99,'Frey(2013)'!$B$2:$C$703,2,FALSE)</f>
        <v>0.99</v>
      </c>
    </row>
    <row r="100" spans="2:8" s="21" customFormat="1" x14ac:dyDescent="0.3">
      <c r="B100" s="12" t="s">
        <v>493</v>
      </c>
      <c r="C100" s="13" t="s">
        <v>494</v>
      </c>
      <c r="D100" s="14"/>
      <c r="E100" s="29">
        <v>3339</v>
      </c>
      <c r="F100" s="13" t="s">
        <v>1455</v>
      </c>
      <c r="G100" s="20"/>
      <c r="H100" s="7">
        <f>VLOOKUP(B100,'Frey(2013)'!$B$2:$C$703,2,FALSE)</f>
        <v>0.33</v>
      </c>
    </row>
    <row r="101" spans="2:8" x14ac:dyDescent="0.3">
      <c r="B101" s="12" t="s">
        <v>141</v>
      </c>
      <c r="C101" s="13" t="s">
        <v>142</v>
      </c>
      <c r="D101" s="14"/>
      <c r="E101" s="29">
        <v>2511</v>
      </c>
      <c r="F101" s="13" t="s">
        <v>1480</v>
      </c>
      <c r="H101" s="7">
        <f>VLOOKUP(B101,'Frey(2013)'!$B$2:$C$703,2,FALSE)</f>
        <v>1.4999999999999999E-2</v>
      </c>
    </row>
    <row r="102" spans="2:8" x14ac:dyDescent="0.3">
      <c r="B102" s="12" t="s">
        <v>67</v>
      </c>
      <c r="C102" s="13" t="s">
        <v>68</v>
      </c>
      <c r="D102" s="14"/>
      <c r="E102" s="29">
        <v>2511</v>
      </c>
      <c r="F102" s="13" t="s">
        <v>1480</v>
      </c>
      <c r="H102" s="7">
        <f>VLOOKUP(B102,'Frey(2013)'!$B$2:$C$703,2,FALSE)</f>
        <v>6.4999999999999997E-3</v>
      </c>
    </row>
    <row r="103" spans="2:8" ht="31.5" x14ac:dyDescent="0.3">
      <c r="B103" s="12" t="s">
        <v>1481</v>
      </c>
      <c r="C103" s="13" t="s">
        <v>1482</v>
      </c>
      <c r="D103" s="14"/>
      <c r="E103" s="29">
        <v>2529</v>
      </c>
      <c r="F103" s="13" t="s">
        <v>1483</v>
      </c>
      <c r="H103" s="7" t="e">
        <f>VLOOKUP(B103,'Frey(2013)'!$B$2:$C$703,2,FALSE)</f>
        <v>#N/A</v>
      </c>
    </row>
    <row r="104" spans="2:8" s="21" customFormat="1" x14ac:dyDescent="0.3">
      <c r="B104" s="12" t="s">
        <v>589</v>
      </c>
      <c r="C104" s="13" t="s">
        <v>590</v>
      </c>
      <c r="D104" s="14"/>
      <c r="E104" s="29">
        <v>2514</v>
      </c>
      <c r="F104" s="13" t="s">
        <v>1484</v>
      </c>
      <c r="G104" s="20"/>
      <c r="H104" s="7">
        <f>VLOOKUP(B104,'Frey(2013)'!$B$2:$C$703,2,FALSE)</f>
        <v>0.48</v>
      </c>
    </row>
    <row r="105" spans="2:8" x14ac:dyDescent="0.3">
      <c r="B105" s="12" t="s">
        <v>263</v>
      </c>
      <c r="C105" s="13" t="s">
        <v>264</v>
      </c>
      <c r="D105" s="14"/>
      <c r="E105" s="29">
        <v>2512</v>
      </c>
      <c r="F105" s="13" t="s">
        <v>1485</v>
      </c>
      <c r="H105" s="7">
        <f>VLOOKUP(B105,'Frey(2013)'!$B$2:$C$703,2,FALSE)</f>
        <v>4.2000000000000003E-2</v>
      </c>
    </row>
    <row r="106" spans="2:8" x14ac:dyDescent="0.3">
      <c r="B106" s="12" t="s">
        <v>365</v>
      </c>
      <c r="C106" s="13" t="s">
        <v>366</v>
      </c>
      <c r="D106" s="14"/>
      <c r="E106" s="29">
        <v>2512</v>
      </c>
      <c r="F106" s="13" t="s">
        <v>1485</v>
      </c>
      <c r="H106" s="7">
        <f>VLOOKUP(B106,'Frey(2013)'!$B$2:$C$703,2,FALSE)</f>
        <v>0.13</v>
      </c>
    </row>
    <row r="107" spans="2:8" x14ac:dyDescent="0.3">
      <c r="B107" s="12" t="s">
        <v>3662</v>
      </c>
      <c r="C107" s="13" t="s">
        <v>1486</v>
      </c>
      <c r="D107" s="14" t="s">
        <v>1415</v>
      </c>
      <c r="E107" s="29">
        <v>2513</v>
      </c>
      <c r="F107" s="13" t="s">
        <v>1487</v>
      </c>
      <c r="H107" s="7" t="e">
        <f>VLOOKUP(B107,'Frey(2013)'!$B$2:$C$703,2,FALSE)</f>
        <v>#N/A</v>
      </c>
    </row>
    <row r="108" spans="2:8" x14ac:dyDescent="0.3">
      <c r="B108" s="12" t="s">
        <v>3662</v>
      </c>
      <c r="C108" s="13" t="s">
        <v>1486</v>
      </c>
      <c r="D108" s="14" t="s">
        <v>1415</v>
      </c>
      <c r="E108" s="29">
        <v>3514</v>
      </c>
      <c r="F108" s="13" t="s">
        <v>1488</v>
      </c>
      <c r="H108" s="7" t="e">
        <f>VLOOKUP(B108,'Frey(2013)'!$B$2:$C$703,2,FALSE)</f>
        <v>#N/A</v>
      </c>
    </row>
    <row r="109" spans="2:8" x14ac:dyDescent="0.3">
      <c r="B109" s="12" t="s">
        <v>223</v>
      </c>
      <c r="C109" s="13" t="s">
        <v>224</v>
      </c>
      <c r="D109" s="14"/>
      <c r="E109" s="29">
        <v>2521</v>
      </c>
      <c r="F109" s="13" t="s">
        <v>1489</v>
      </c>
      <c r="H109" s="7">
        <f>VLOOKUP(B109,'Frey(2013)'!$B$2:$C$703,2,FALSE)</f>
        <v>0.03</v>
      </c>
    </row>
    <row r="110" spans="2:8" x14ac:dyDescent="0.3">
      <c r="B110" s="12" t="s">
        <v>221</v>
      </c>
      <c r="C110" s="13" t="s">
        <v>222</v>
      </c>
      <c r="D110" s="14" t="s">
        <v>1415</v>
      </c>
      <c r="E110" s="29">
        <v>2522</v>
      </c>
      <c r="F110" s="13" t="s">
        <v>1490</v>
      </c>
      <c r="H110" s="7">
        <f>VLOOKUP(B110,'Frey(2013)'!$B$2:$C$703,2,FALSE)</f>
        <v>0.03</v>
      </c>
    </row>
    <row r="111" spans="2:8" x14ac:dyDescent="0.3">
      <c r="B111" s="12" t="s">
        <v>221</v>
      </c>
      <c r="C111" s="13" t="s">
        <v>222</v>
      </c>
      <c r="D111" s="14" t="s">
        <v>1415</v>
      </c>
      <c r="E111" s="29">
        <v>3514</v>
      </c>
      <c r="F111" s="13" t="s">
        <v>1488</v>
      </c>
      <c r="H111" s="7">
        <f>VLOOKUP(B111,'Frey(2013)'!$B$2:$C$703,2,FALSE)</f>
        <v>0.03</v>
      </c>
    </row>
    <row r="112" spans="2:8" x14ac:dyDescent="0.3">
      <c r="B112" s="12" t="s">
        <v>3663</v>
      </c>
      <c r="C112" s="13" t="s">
        <v>1491</v>
      </c>
      <c r="D112" s="14"/>
      <c r="E112" s="29">
        <v>2523</v>
      </c>
      <c r="F112" s="13" t="s">
        <v>1492</v>
      </c>
      <c r="H112" s="7" t="e">
        <f>VLOOKUP(B112,'Frey(2013)'!$B$2:$C$703,2,FALSE)</f>
        <v>#N/A</v>
      </c>
    </row>
    <row r="113" spans="2:8" ht="31.5" x14ac:dyDescent="0.3">
      <c r="B113" s="12" t="s">
        <v>3664</v>
      </c>
      <c r="C113" s="13" t="s">
        <v>1493</v>
      </c>
      <c r="D113" s="14"/>
      <c r="E113" s="29">
        <v>3512</v>
      </c>
      <c r="F113" s="13" t="s">
        <v>1494</v>
      </c>
      <c r="H113" s="7" t="e">
        <f>VLOOKUP(B113,'Frey(2013)'!$B$2:$C$703,2,FALSE)</f>
        <v>#N/A</v>
      </c>
    </row>
    <row r="114" spans="2:8" x14ac:dyDescent="0.3">
      <c r="B114" s="12" t="s">
        <v>3665</v>
      </c>
      <c r="C114" s="13" t="s">
        <v>1495</v>
      </c>
      <c r="D114" s="14"/>
      <c r="E114" s="29">
        <v>3513</v>
      </c>
      <c r="F114" s="13" t="s">
        <v>1496</v>
      </c>
      <c r="H114" s="7" t="e">
        <f>VLOOKUP(B114,'Frey(2013)'!$B$2:$C$703,2,FALSE)</f>
        <v>#N/A</v>
      </c>
    </row>
    <row r="115" spans="2:8" ht="31.5" x14ac:dyDescent="0.3">
      <c r="B115" s="12" t="s">
        <v>1497</v>
      </c>
      <c r="C115" s="13" t="s">
        <v>428</v>
      </c>
      <c r="D115" s="14" t="s">
        <v>1415</v>
      </c>
      <c r="E115" s="29">
        <v>2519</v>
      </c>
      <c r="F115" s="13" t="s">
        <v>1498</v>
      </c>
      <c r="H115" s="7" t="e">
        <f>VLOOKUP(B115,'Frey(2013)'!$B$2:$C$703,2,FALSE)</f>
        <v>#N/A</v>
      </c>
    </row>
    <row r="116" spans="2:8" ht="31.5" x14ac:dyDescent="0.3">
      <c r="B116" s="12" t="s">
        <v>1497</v>
      </c>
      <c r="C116" s="13" t="s">
        <v>428</v>
      </c>
      <c r="D116" s="14" t="s">
        <v>1415</v>
      </c>
      <c r="E116" s="29">
        <v>2529</v>
      </c>
      <c r="F116" s="13" t="s">
        <v>1483</v>
      </c>
      <c r="H116" s="7" t="e">
        <f>VLOOKUP(B116,'Frey(2013)'!$B$2:$C$703,2,FALSE)</f>
        <v>#N/A</v>
      </c>
    </row>
    <row r="117" spans="2:8" x14ac:dyDescent="0.3">
      <c r="B117" s="12" t="s">
        <v>421</v>
      </c>
      <c r="C117" s="13" t="s">
        <v>422</v>
      </c>
      <c r="D117" s="14"/>
      <c r="E117" s="29">
        <v>2120</v>
      </c>
      <c r="F117" s="13" t="s">
        <v>1499</v>
      </c>
      <c r="H117" s="7">
        <f>VLOOKUP(B117,'Frey(2013)'!$B$2:$C$703,2,FALSE)</f>
        <v>0.21</v>
      </c>
    </row>
    <row r="118" spans="2:8" x14ac:dyDescent="0.3">
      <c r="B118" s="12" t="s">
        <v>273</v>
      </c>
      <c r="C118" s="13" t="s">
        <v>274</v>
      </c>
      <c r="D118" s="14"/>
      <c r="E118" s="29">
        <v>2120</v>
      </c>
      <c r="F118" s="13" t="s">
        <v>1499</v>
      </c>
      <c r="H118" s="7">
        <f>VLOOKUP(B118,'Frey(2013)'!$B$2:$C$703,2,FALSE)</f>
        <v>4.7E-2</v>
      </c>
    </row>
    <row r="119" spans="2:8" x14ac:dyDescent="0.3">
      <c r="B119" s="12" t="s">
        <v>237</v>
      </c>
      <c r="C119" s="13" t="s">
        <v>238</v>
      </c>
      <c r="D119" s="14"/>
      <c r="E119" s="29">
        <v>2120</v>
      </c>
      <c r="F119" s="13" t="s">
        <v>1499</v>
      </c>
      <c r="H119" s="7">
        <f>VLOOKUP(B119,'Frey(2013)'!$B$2:$C$703,2,FALSE)</f>
        <v>3.5000000000000003E-2</v>
      </c>
    </row>
    <row r="120" spans="2:8" x14ac:dyDescent="0.3">
      <c r="B120" s="12" t="s">
        <v>429</v>
      </c>
      <c r="C120" s="13" t="s">
        <v>430</v>
      </c>
      <c r="D120" s="14"/>
      <c r="E120" s="29">
        <v>2120</v>
      </c>
      <c r="F120" s="13" t="s">
        <v>1499</v>
      </c>
      <c r="H120" s="7">
        <f>VLOOKUP(B120,'Frey(2013)'!$B$2:$C$703,2,FALSE)</f>
        <v>0.22</v>
      </c>
    </row>
    <row r="121" spans="2:8" ht="31.5" x14ac:dyDescent="0.3">
      <c r="B121" s="12" t="s">
        <v>1402</v>
      </c>
      <c r="C121" s="13" t="s">
        <v>1403</v>
      </c>
      <c r="D121" s="18"/>
      <c r="E121" s="29">
        <v>3314</v>
      </c>
      <c r="F121" s="13" t="s">
        <v>1500</v>
      </c>
      <c r="H121" s="7">
        <f>VLOOKUP(B121,'Frey(2013)'!$B$2:$C$703,2,FALSE)</f>
        <v>0.99</v>
      </c>
    </row>
    <row r="122" spans="2:8" ht="31.5" x14ac:dyDescent="0.3">
      <c r="B122" s="12" t="s">
        <v>1501</v>
      </c>
      <c r="C122" s="13" t="s">
        <v>1502</v>
      </c>
      <c r="D122" s="18"/>
      <c r="E122" s="29">
        <v>3314</v>
      </c>
      <c r="F122" s="13" t="s">
        <v>1500</v>
      </c>
      <c r="H122" s="7" t="e">
        <f>VLOOKUP(B122,'Frey(2013)'!$B$2:$C$703,2,FALSE)</f>
        <v>#N/A</v>
      </c>
    </row>
    <row r="123" spans="2:8" x14ac:dyDescent="0.3">
      <c r="B123" s="12" t="s">
        <v>167</v>
      </c>
      <c r="C123" s="13" t="s">
        <v>168</v>
      </c>
      <c r="D123" s="14"/>
      <c r="E123" s="29">
        <v>2161</v>
      </c>
      <c r="F123" s="13" t="s">
        <v>1503</v>
      </c>
      <c r="H123" s="7">
        <f>VLOOKUP(B123,'Frey(2013)'!$B$2:$C$703,2,FALSE)</f>
        <v>1.7999999999999999E-2</v>
      </c>
    </row>
    <row r="124" spans="2:8" x14ac:dyDescent="0.3">
      <c r="B124" s="12" t="s">
        <v>269</v>
      </c>
      <c r="C124" s="13" t="s">
        <v>270</v>
      </c>
      <c r="D124" s="14"/>
      <c r="E124" s="29">
        <v>2162</v>
      </c>
      <c r="F124" s="13" t="s">
        <v>1504</v>
      </c>
      <c r="H124" s="7">
        <f>VLOOKUP(B124,'Frey(2013)'!$B$2:$C$703,2,FALSE)</f>
        <v>4.4999999999999998E-2</v>
      </c>
    </row>
    <row r="125" spans="2:8" x14ac:dyDescent="0.3">
      <c r="B125" s="12" t="s">
        <v>1033</v>
      </c>
      <c r="C125" s="13" t="s">
        <v>1034</v>
      </c>
      <c r="D125" s="14"/>
      <c r="E125" s="29">
        <v>2165</v>
      </c>
      <c r="F125" s="13" t="s">
        <v>1505</v>
      </c>
      <c r="H125" s="7">
        <f>VLOOKUP(B125,'Frey(2013)'!$B$2:$C$703,2,FALSE)</f>
        <v>0.88</v>
      </c>
    </row>
    <row r="126" spans="2:8" x14ac:dyDescent="0.3">
      <c r="B126" s="12" t="s">
        <v>527</v>
      </c>
      <c r="C126" s="13" t="s">
        <v>528</v>
      </c>
      <c r="D126" s="14"/>
      <c r="E126" s="29">
        <v>2165</v>
      </c>
      <c r="F126" s="13" t="s">
        <v>1505</v>
      </c>
      <c r="H126" s="7">
        <f>VLOOKUP(B126,'Frey(2013)'!$B$2:$C$703,2,FALSE)</f>
        <v>0.38</v>
      </c>
    </row>
    <row r="127" spans="2:8" x14ac:dyDescent="0.3">
      <c r="B127" s="12" t="s">
        <v>161</v>
      </c>
      <c r="C127" s="13" t="s">
        <v>162</v>
      </c>
      <c r="D127" s="14"/>
      <c r="E127" s="29">
        <v>2144</v>
      </c>
      <c r="F127" s="13" t="s">
        <v>1506</v>
      </c>
      <c r="H127" s="7">
        <f>VLOOKUP(B127,'Frey(2013)'!$B$2:$C$703,2,FALSE)</f>
        <v>1.7000000000000001E-2</v>
      </c>
    </row>
    <row r="128" spans="2:8" x14ac:dyDescent="0.3">
      <c r="B128" s="13" t="s">
        <v>593</v>
      </c>
      <c r="C128" s="13" t="s">
        <v>594</v>
      </c>
      <c r="D128" s="19"/>
      <c r="E128" s="28">
        <v>2144</v>
      </c>
      <c r="F128" s="13" t="s">
        <v>1506</v>
      </c>
      <c r="H128" s="7">
        <f>VLOOKUP(B128,'Frey(2013)'!$B$2:$C$703,2,FALSE)</f>
        <v>0.49</v>
      </c>
    </row>
    <row r="129" spans="2:8" x14ac:dyDescent="0.3">
      <c r="B129" s="12" t="s">
        <v>243</v>
      </c>
      <c r="C129" s="13" t="s">
        <v>244</v>
      </c>
      <c r="D129" s="14"/>
      <c r="E129" s="29">
        <v>2149</v>
      </c>
      <c r="F129" s="13" t="s">
        <v>1507</v>
      </c>
      <c r="H129" s="7">
        <f>VLOOKUP(B129,'Frey(2013)'!$B$2:$C$703,2,FALSE)</f>
        <v>3.6999999999999998E-2</v>
      </c>
    </row>
    <row r="130" spans="2:8" x14ac:dyDescent="0.3">
      <c r="B130" s="12" t="s">
        <v>157</v>
      </c>
      <c r="C130" s="13" t="s">
        <v>158</v>
      </c>
      <c r="D130" s="14"/>
      <c r="E130" s="29">
        <v>2145</v>
      </c>
      <c r="F130" s="13" t="s">
        <v>1508</v>
      </c>
      <c r="H130" s="7">
        <f>VLOOKUP(B130,'Frey(2013)'!$B$2:$C$703,2,FALSE)</f>
        <v>1.7000000000000001E-2</v>
      </c>
    </row>
    <row r="131" spans="2:8" x14ac:dyDescent="0.3">
      <c r="B131" s="12" t="s">
        <v>171</v>
      </c>
      <c r="C131" s="13" t="s">
        <v>172</v>
      </c>
      <c r="D131" s="14"/>
      <c r="E131" s="29">
        <v>2142</v>
      </c>
      <c r="F131" s="13" t="s">
        <v>1509</v>
      </c>
      <c r="H131" s="7">
        <f>VLOOKUP(B131,'Frey(2013)'!$B$2:$C$703,2,FALSE)</f>
        <v>1.9E-2</v>
      </c>
    </row>
    <row r="132" spans="2:8" x14ac:dyDescent="0.3">
      <c r="B132" s="12" t="s">
        <v>431</v>
      </c>
      <c r="C132" s="13" t="s">
        <v>432</v>
      </c>
      <c r="D132" s="14"/>
      <c r="E132" s="29">
        <v>2152</v>
      </c>
      <c r="F132" s="13" t="s">
        <v>1510</v>
      </c>
      <c r="H132" s="7">
        <f>VLOOKUP(B132,'Frey(2013)'!$B$2:$C$703,2,FALSE)</f>
        <v>0.22</v>
      </c>
    </row>
    <row r="133" spans="2:8" x14ac:dyDescent="0.3">
      <c r="B133" s="12" t="s">
        <v>347</v>
      </c>
      <c r="C133" s="13" t="s">
        <v>348</v>
      </c>
      <c r="D133" s="14"/>
      <c r="E133" s="29">
        <v>2151</v>
      </c>
      <c r="F133" s="13" t="s">
        <v>1511</v>
      </c>
      <c r="H133" s="7">
        <f>VLOOKUP(B133,'Frey(2013)'!$B$2:$C$703,2,FALSE)</f>
        <v>0.1</v>
      </c>
    </row>
    <row r="134" spans="2:8" x14ac:dyDescent="0.3">
      <c r="B134" s="12" t="s">
        <v>199</v>
      </c>
      <c r="C134" s="13" t="s">
        <v>200</v>
      </c>
      <c r="D134" s="14" t="s">
        <v>1415</v>
      </c>
      <c r="E134" s="29">
        <v>2153</v>
      </c>
      <c r="F134" s="13" t="s">
        <v>1512</v>
      </c>
      <c r="H134" s="7">
        <f>VLOOKUP(B134,'Frey(2013)'!$B$2:$C$703,2,FALSE)</f>
        <v>2.5000000000000001E-2</v>
      </c>
    </row>
    <row r="135" spans="2:8" x14ac:dyDescent="0.3">
      <c r="B135" s="12" t="s">
        <v>199</v>
      </c>
      <c r="C135" s="13" t="s">
        <v>200</v>
      </c>
      <c r="D135" s="14" t="s">
        <v>1415</v>
      </c>
      <c r="E135" s="29">
        <v>2152</v>
      </c>
      <c r="F135" s="13" t="s">
        <v>1510</v>
      </c>
      <c r="H135" s="7">
        <f>VLOOKUP(B135,'Frey(2013)'!$B$2:$C$703,2,FALSE)</f>
        <v>2.5000000000000001E-2</v>
      </c>
    </row>
    <row r="136" spans="2:8" x14ac:dyDescent="0.3">
      <c r="B136" s="12" t="s">
        <v>165</v>
      </c>
      <c r="C136" s="13" t="s">
        <v>166</v>
      </c>
      <c r="D136" s="14"/>
      <c r="E136" s="29">
        <v>2143</v>
      </c>
      <c r="F136" s="13" t="s">
        <v>1513</v>
      </c>
      <c r="H136" s="7">
        <f>VLOOKUP(B136,'Frey(2013)'!$B$2:$C$703,2,FALSE)</f>
        <v>1.7999999999999999E-2</v>
      </c>
    </row>
    <row r="137" spans="2:8" ht="31.5" x14ac:dyDescent="0.3">
      <c r="B137" s="12" t="s">
        <v>209</v>
      </c>
      <c r="C137" s="13" t="s">
        <v>1514</v>
      </c>
      <c r="D137" s="14"/>
      <c r="E137" s="29">
        <v>2149</v>
      </c>
      <c r="F137" s="13" t="s">
        <v>1507</v>
      </c>
      <c r="H137" s="7">
        <f>VLOOKUP(B137,'Frey(2013)'!$B$2:$C$703,2,FALSE)</f>
        <v>2.8000000000000001E-2</v>
      </c>
    </row>
    <row r="138" spans="2:8" x14ac:dyDescent="0.3">
      <c r="B138" s="12" t="s">
        <v>211</v>
      </c>
      <c r="C138" s="13" t="s">
        <v>212</v>
      </c>
      <c r="D138" s="14"/>
      <c r="E138" s="29">
        <v>2141</v>
      </c>
      <c r="F138" s="13" t="s">
        <v>1515</v>
      </c>
      <c r="H138" s="7">
        <f>VLOOKUP(B138,'Frey(2013)'!$B$2:$C$703,2,FALSE)</f>
        <v>2.9000000000000001E-2</v>
      </c>
    </row>
    <row r="139" spans="2:8" x14ac:dyDescent="0.3">
      <c r="B139" s="12" t="s">
        <v>105</v>
      </c>
      <c r="C139" s="13" t="s">
        <v>106</v>
      </c>
      <c r="D139" s="14"/>
      <c r="E139" s="29">
        <v>2144</v>
      </c>
      <c r="F139" s="13" t="s">
        <v>1506</v>
      </c>
      <c r="H139" s="7">
        <f>VLOOKUP(B139,'Frey(2013)'!$B$2:$C$703,2,FALSE)</f>
        <v>0.01</v>
      </c>
    </row>
    <row r="140" spans="2:8" ht="31.5" x14ac:dyDescent="0.3">
      <c r="B140" s="12" t="s">
        <v>179</v>
      </c>
      <c r="C140" s="13" t="s">
        <v>180</v>
      </c>
      <c r="D140" s="14" t="s">
        <v>1415</v>
      </c>
      <c r="E140" s="29">
        <v>2146</v>
      </c>
      <c r="F140" s="13" t="s">
        <v>1516</v>
      </c>
      <c r="H140" s="7">
        <f>VLOOKUP(B140,'Frey(2013)'!$B$2:$C$703,2,FALSE)</f>
        <v>2.1000000000000001E-2</v>
      </c>
    </row>
    <row r="141" spans="2:8" x14ac:dyDescent="0.3">
      <c r="B141" s="13" t="s">
        <v>179</v>
      </c>
      <c r="C141" s="13" t="s">
        <v>180</v>
      </c>
      <c r="D141" s="19" t="s">
        <v>1415</v>
      </c>
      <c r="E141" s="28">
        <v>2149</v>
      </c>
      <c r="F141" s="13" t="s">
        <v>1507</v>
      </c>
      <c r="H141" s="7">
        <f>VLOOKUP(B141,'Frey(2013)'!$B$2:$C$703,2,FALSE)</f>
        <v>2.1000000000000001E-2</v>
      </c>
    </row>
    <row r="142" spans="2:8" x14ac:dyDescent="0.3">
      <c r="B142" s="12" t="s">
        <v>109</v>
      </c>
      <c r="C142" s="13" t="s">
        <v>110</v>
      </c>
      <c r="D142" s="14"/>
      <c r="E142" s="29">
        <v>2144</v>
      </c>
      <c r="F142" s="13" t="s">
        <v>1506</v>
      </c>
      <c r="H142" s="7">
        <f>VLOOKUP(B142,'Frey(2013)'!$B$2:$C$703,2,FALSE)</f>
        <v>1.0999999999999999E-2</v>
      </c>
    </row>
    <row r="143" spans="2:8" ht="31.5" x14ac:dyDescent="0.3">
      <c r="B143" s="12" t="s">
        <v>381</v>
      </c>
      <c r="C143" s="13" t="s">
        <v>382</v>
      </c>
      <c r="D143" s="14"/>
      <c r="E143" s="29">
        <v>2146</v>
      </c>
      <c r="F143" s="13" t="s">
        <v>1516</v>
      </c>
      <c r="H143" s="7">
        <f>VLOOKUP(B143,'Frey(2013)'!$B$2:$C$703,2,FALSE)</f>
        <v>0.14000000000000001</v>
      </c>
    </row>
    <row r="144" spans="2:8" x14ac:dyDescent="0.3">
      <c r="B144" s="12" t="s">
        <v>309</v>
      </c>
      <c r="C144" s="13" t="s">
        <v>310</v>
      </c>
      <c r="D144" s="14"/>
      <c r="E144" s="29">
        <v>2149</v>
      </c>
      <c r="F144" s="13" t="s">
        <v>1507</v>
      </c>
      <c r="H144" s="7">
        <f>VLOOKUP(B144,'Frey(2013)'!$B$2:$C$703,2,FALSE)</f>
        <v>7.0000000000000007E-2</v>
      </c>
    </row>
    <row r="145" spans="2:8" ht="31.5" x14ac:dyDescent="0.3">
      <c r="B145" s="12" t="s">
        <v>389</v>
      </c>
      <c r="C145" s="13" t="s">
        <v>390</v>
      </c>
      <c r="D145" s="14"/>
      <c r="E145" s="29">
        <v>2146</v>
      </c>
      <c r="F145" s="13" t="s">
        <v>1516</v>
      </c>
      <c r="H145" s="7">
        <f>VLOOKUP(B145,'Frey(2013)'!$B$2:$C$703,2,FALSE)</f>
        <v>0.16</v>
      </c>
    </row>
    <row r="146" spans="2:8" x14ac:dyDescent="0.3">
      <c r="B146" s="12" t="s">
        <v>129</v>
      </c>
      <c r="C146" s="13" t="s">
        <v>130</v>
      </c>
      <c r="D146" s="14"/>
      <c r="E146" s="29">
        <v>2149</v>
      </c>
      <c r="F146" s="13" t="s">
        <v>1507</v>
      </c>
      <c r="H146" s="7">
        <f>VLOOKUP(B146,'Frey(2013)'!$B$2:$C$703,2,FALSE)</f>
        <v>1.4E-2</v>
      </c>
    </row>
    <row r="147" spans="2:8" x14ac:dyDescent="0.3">
      <c r="B147" s="12" t="s">
        <v>613</v>
      </c>
      <c r="C147" s="13" t="s">
        <v>614</v>
      </c>
      <c r="D147" s="14"/>
      <c r="E147" s="29">
        <v>3118</v>
      </c>
      <c r="F147" s="13" t="s">
        <v>1517</v>
      </c>
      <c r="H147" s="7">
        <f>VLOOKUP(B147,'Frey(2013)'!$B$2:$C$703,2,FALSE)</f>
        <v>0.52</v>
      </c>
    </row>
    <row r="148" spans="2:8" x14ac:dyDescent="0.3">
      <c r="B148" s="12" t="s">
        <v>889</v>
      </c>
      <c r="C148" s="13" t="s">
        <v>890</v>
      </c>
      <c r="D148" s="14"/>
      <c r="E148" s="29">
        <v>3118</v>
      </c>
      <c r="F148" s="13" t="s">
        <v>1517</v>
      </c>
      <c r="H148" s="7">
        <f>VLOOKUP(B148,'Frey(2013)'!$B$2:$C$703,2,FALSE)</f>
        <v>0.81</v>
      </c>
    </row>
    <row r="149" spans="2:8" x14ac:dyDescent="0.3">
      <c r="B149" s="12" t="s">
        <v>759</v>
      </c>
      <c r="C149" s="13" t="s">
        <v>760</v>
      </c>
      <c r="D149" s="14"/>
      <c r="E149" s="29">
        <v>3118</v>
      </c>
      <c r="F149" s="13" t="s">
        <v>1517</v>
      </c>
      <c r="H149" s="7">
        <f>VLOOKUP(B149,'Frey(2013)'!$B$2:$C$703,2,FALSE)</f>
        <v>0.68</v>
      </c>
    </row>
    <row r="150" spans="2:8" s="21" customFormat="1" x14ac:dyDescent="0.3">
      <c r="B150" s="12" t="s">
        <v>1518</v>
      </c>
      <c r="C150" s="13" t="s">
        <v>1519</v>
      </c>
      <c r="D150" s="14"/>
      <c r="E150" s="29">
        <v>3118</v>
      </c>
      <c r="F150" s="13" t="s">
        <v>1517</v>
      </c>
      <c r="G150" s="20"/>
      <c r="H150" s="7" t="e">
        <f>VLOOKUP(B150,'Frey(2013)'!$B$2:$C$703,2,FALSE)</f>
        <v>#N/A</v>
      </c>
    </row>
    <row r="151" spans="2:8" ht="31.5" x14ac:dyDescent="0.3">
      <c r="B151" s="12" t="s">
        <v>583</v>
      </c>
      <c r="C151" s="13" t="s">
        <v>584</v>
      </c>
      <c r="D151" s="14"/>
      <c r="E151" s="29">
        <v>3115</v>
      </c>
      <c r="F151" s="13" t="s">
        <v>1520</v>
      </c>
      <c r="H151" s="7">
        <f>VLOOKUP(B151,'Frey(2013)'!$B$2:$C$703,2,FALSE)</f>
        <v>0.48</v>
      </c>
    </row>
    <row r="152" spans="2:8" x14ac:dyDescent="0.3">
      <c r="B152" s="12" t="s">
        <v>829</v>
      </c>
      <c r="C152" s="13" t="s">
        <v>830</v>
      </c>
      <c r="D152" s="14"/>
      <c r="E152" s="29">
        <v>3112</v>
      </c>
      <c r="F152" s="13" t="s">
        <v>1521</v>
      </c>
      <c r="H152" s="7">
        <f>VLOOKUP(B152,'Frey(2013)'!$B$2:$C$703,2,FALSE)</f>
        <v>0.75</v>
      </c>
    </row>
    <row r="153" spans="2:8" x14ac:dyDescent="0.3">
      <c r="B153" s="12" t="s">
        <v>951</v>
      </c>
      <c r="C153" s="13" t="s">
        <v>952</v>
      </c>
      <c r="D153" s="14" t="s">
        <v>1415</v>
      </c>
      <c r="E153" s="29">
        <v>3113</v>
      </c>
      <c r="F153" s="13" t="s">
        <v>1522</v>
      </c>
      <c r="H153" s="7">
        <f>VLOOKUP(B153,'Frey(2013)'!$B$2:$C$703,2,FALSE)</f>
        <v>0.84</v>
      </c>
    </row>
    <row r="154" spans="2:8" x14ac:dyDescent="0.3">
      <c r="B154" s="12" t="s">
        <v>951</v>
      </c>
      <c r="C154" s="13" t="s">
        <v>952</v>
      </c>
      <c r="D154" s="14" t="s">
        <v>1415</v>
      </c>
      <c r="E154" s="29">
        <v>3114</v>
      </c>
      <c r="F154" s="13" t="s">
        <v>1523</v>
      </c>
      <c r="H154" s="7">
        <f>VLOOKUP(B154,'Frey(2013)'!$B$2:$C$703,2,FALSE)</f>
        <v>0.84</v>
      </c>
    </row>
    <row r="155" spans="2:8" x14ac:dyDescent="0.3">
      <c r="B155" s="13" t="s">
        <v>951</v>
      </c>
      <c r="C155" s="13" t="s">
        <v>952</v>
      </c>
      <c r="D155" s="14" t="s">
        <v>1415</v>
      </c>
      <c r="E155" s="28">
        <v>3155</v>
      </c>
      <c r="F155" s="13" t="s">
        <v>1524</v>
      </c>
      <c r="H155" s="7">
        <f>VLOOKUP(B155,'Frey(2013)'!$B$2:$C$703,2,FALSE)</f>
        <v>0.84</v>
      </c>
    </row>
    <row r="156" spans="2:8" x14ac:dyDescent="0.3">
      <c r="B156" s="13" t="s">
        <v>951</v>
      </c>
      <c r="C156" s="13" t="s">
        <v>952</v>
      </c>
      <c r="D156" s="14" t="s">
        <v>1415</v>
      </c>
      <c r="E156" s="28">
        <v>3522</v>
      </c>
      <c r="F156" s="13" t="s">
        <v>1525</v>
      </c>
      <c r="H156" s="7">
        <f>VLOOKUP(B156,'Frey(2013)'!$B$2:$C$703,2,FALSE)</f>
        <v>0.84</v>
      </c>
    </row>
    <row r="157" spans="2:8" x14ac:dyDescent="0.3">
      <c r="B157" s="12" t="s">
        <v>891</v>
      </c>
      <c r="C157" s="13" t="s">
        <v>892</v>
      </c>
      <c r="D157" s="14" t="s">
        <v>1415</v>
      </c>
      <c r="E157" s="29">
        <v>3113</v>
      </c>
      <c r="F157" s="13" t="s">
        <v>1522</v>
      </c>
      <c r="H157" s="7">
        <f>VLOOKUP(B157,'Frey(2013)'!$B$2:$C$703,2,FALSE)</f>
        <v>0.81</v>
      </c>
    </row>
    <row r="158" spans="2:8" x14ac:dyDescent="0.3">
      <c r="B158" s="12" t="s">
        <v>891</v>
      </c>
      <c r="C158" s="13" t="s">
        <v>892</v>
      </c>
      <c r="D158" s="14" t="s">
        <v>1415</v>
      </c>
      <c r="E158" s="29">
        <v>3115</v>
      </c>
      <c r="F158" s="13" t="s">
        <v>1520</v>
      </c>
      <c r="H158" s="7">
        <f>VLOOKUP(B158,'Frey(2013)'!$B$2:$C$703,2,FALSE)</f>
        <v>0.81</v>
      </c>
    </row>
    <row r="159" spans="2:8" ht="31.5" x14ac:dyDescent="0.3">
      <c r="B159" s="12" t="s">
        <v>453</v>
      </c>
      <c r="C159" s="13" t="s">
        <v>454</v>
      </c>
      <c r="D159" s="14"/>
      <c r="E159" s="29">
        <v>3119</v>
      </c>
      <c r="F159" s="13" t="s">
        <v>1526</v>
      </c>
      <c r="H159" s="7">
        <f>VLOOKUP(B159,'Frey(2013)'!$B$2:$C$703,2,FALSE)</f>
        <v>0.25</v>
      </c>
    </row>
    <row r="160" spans="2:8" ht="31.5" x14ac:dyDescent="0.3">
      <c r="B160" s="12" t="s">
        <v>219</v>
      </c>
      <c r="C160" s="13" t="s">
        <v>220</v>
      </c>
      <c r="D160" s="14"/>
      <c r="E160" s="29">
        <v>3119</v>
      </c>
      <c r="F160" s="13" t="s">
        <v>1526</v>
      </c>
      <c r="H160" s="7">
        <f>VLOOKUP(B160,'Frey(2013)'!$B$2:$C$703,2,FALSE)</f>
        <v>0.03</v>
      </c>
    </row>
    <row r="161" spans="2:8" x14ac:dyDescent="0.3">
      <c r="B161" s="12" t="s">
        <v>529</v>
      </c>
      <c r="C161" s="13" t="s">
        <v>530</v>
      </c>
      <c r="D161" s="14"/>
      <c r="E161" s="29">
        <v>3115</v>
      </c>
      <c r="F161" s="13" t="s">
        <v>1520</v>
      </c>
      <c r="H161" s="7">
        <f>VLOOKUP(B161,'Frey(2013)'!$B$2:$C$703,2,FALSE)</f>
        <v>0.38</v>
      </c>
    </row>
    <row r="162" spans="2:8" s="21" customFormat="1" x14ac:dyDescent="0.3">
      <c r="B162" s="12" t="s">
        <v>445</v>
      </c>
      <c r="C162" s="13" t="s">
        <v>446</v>
      </c>
      <c r="D162" s="14" t="s">
        <v>1415</v>
      </c>
      <c r="E162" s="29">
        <v>3115</v>
      </c>
      <c r="F162" s="13" t="s">
        <v>1520</v>
      </c>
      <c r="G162" s="20"/>
      <c r="H162" s="7">
        <f>VLOOKUP(B162,'Frey(2013)'!$B$2:$C$703,2,FALSE)</f>
        <v>0.24</v>
      </c>
    </row>
    <row r="163" spans="2:8" x14ac:dyDescent="0.3">
      <c r="B163" s="12" t="s">
        <v>445</v>
      </c>
      <c r="C163" s="13" t="s">
        <v>446</v>
      </c>
      <c r="D163" s="14" t="s">
        <v>1415</v>
      </c>
      <c r="E163" s="29">
        <v>3116</v>
      </c>
      <c r="F163" s="13" t="s">
        <v>1527</v>
      </c>
      <c r="H163" s="7">
        <f>VLOOKUP(B163,'Frey(2013)'!$B$2:$C$703,2,FALSE)</f>
        <v>0.24</v>
      </c>
    </row>
    <row r="164" spans="2:8" x14ac:dyDescent="0.3">
      <c r="B164" s="12" t="s">
        <v>445</v>
      </c>
      <c r="C164" s="13" t="s">
        <v>446</v>
      </c>
      <c r="D164" s="14" t="s">
        <v>1415</v>
      </c>
      <c r="E164" s="29">
        <v>3117</v>
      </c>
      <c r="F164" s="13" t="s">
        <v>1528</v>
      </c>
      <c r="H164" s="7">
        <f>VLOOKUP(B164,'Frey(2013)'!$B$2:$C$703,2,FALSE)</f>
        <v>0.24</v>
      </c>
    </row>
    <row r="165" spans="2:8" ht="31.5" x14ac:dyDescent="0.3">
      <c r="B165" s="12" t="s">
        <v>445</v>
      </c>
      <c r="C165" s="13" t="s">
        <v>446</v>
      </c>
      <c r="D165" s="14" t="s">
        <v>1415</v>
      </c>
      <c r="E165" s="29">
        <v>3119</v>
      </c>
      <c r="F165" s="13" t="s">
        <v>1526</v>
      </c>
      <c r="H165" s="7">
        <f>VLOOKUP(B165,'Frey(2013)'!$B$2:$C$703,2,FALSE)</f>
        <v>0.24</v>
      </c>
    </row>
    <row r="166" spans="2:8" x14ac:dyDescent="0.3">
      <c r="B166" s="12" t="s">
        <v>1273</v>
      </c>
      <c r="C166" s="13" t="s">
        <v>1274</v>
      </c>
      <c r="D166" s="14"/>
      <c r="E166" s="29">
        <v>3112</v>
      </c>
      <c r="F166" s="13" t="s">
        <v>1521</v>
      </c>
      <c r="H166" s="7">
        <f>VLOOKUP(B166,'Frey(2013)'!$B$2:$C$703,2,FALSE)</f>
        <v>0.96</v>
      </c>
    </row>
    <row r="167" spans="2:8" ht="31.5" x14ac:dyDescent="0.3">
      <c r="B167" s="12" t="s">
        <v>297</v>
      </c>
      <c r="C167" s="13" t="s">
        <v>298</v>
      </c>
      <c r="D167" s="14"/>
      <c r="E167" s="29">
        <v>2131</v>
      </c>
      <c r="F167" s="13" t="s">
        <v>1529</v>
      </c>
      <c r="H167" s="7">
        <f>VLOOKUP(B167,'Frey(2013)'!$B$2:$C$703,2,FALSE)</f>
        <v>6.0999999999999999E-2</v>
      </c>
    </row>
    <row r="168" spans="2:8" ht="31.5" x14ac:dyDescent="0.3">
      <c r="B168" s="12" t="s">
        <v>319</v>
      </c>
      <c r="C168" s="13" t="s">
        <v>320</v>
      </c>
      <c r="D168" s="14"/>
      <c r="E168" s="29">
        <v>2131</v>
      </c>
      <c r="F168" s="13" t="s">
        <v>1529</v>
      </c>
      <c r="G168" s="7" t="s">
        <v>1530</v>
      </c>
      <c r="H168" s="7">
        <f>VLOOKUP(B168,'Frey(2013)'!$B$2:$C$703,2,FALSE)</f>
        <v>7.6999999999999999E-2</v>
      </c>
    </row>
    <row r="169" spans="2:8" ht="31.5" x14ac:dyDescent="0.3">
      <c r="B169" s="12" t="s">
        <v>175</v>
      </c>
      <c r="C169" s="13" t="s">
        <v>176</v>
      </c>
      <c r="D169" s="14" t="s">
        <v>1415</v>
      </c>
      <c r="E169" s="29">
        <v>2131</v>
      </c>
      <c r="F169" s="13" t="s">
        <v>1529</v>
      </c>
      <c r="H169" s="7">
        <f>VLOOKUP(B169,'Frey(2013)'!$B$2:$C$703,2,FALSE)</f>
        <v>2.1000000000000001E-2</v>
      </c>
    </row>
    <row r="170" spans="2:8" x14ac:dyDescent="0.3">
      <c r="B170" s="12" t="s">
        <v>175</v>
      </c>
      <c r="C170" s="13" t="s">
        <v>176</v>
      </c>
      <c r="D170" s="14" t="s">
        <v>1415</v>
      </c>
      <c r="E170" s="29">
        <v>2132</v>
      </c>
      <c r="F170" s="13" t="s">
        <v>1531</v>
      </c>
      <c r="H170" s="7">
        <f>VLOOKUP(B170,'Frey(2013)'!$B$2:$C$703,2,FALSE)</f>
        <v>2.1000000000000001E-2</v>
      </c>
    </row>
    <row r="171" spans="2:8" ht="31.5" x14ac:dyDescent="0.3">
      <c r="B171" s="12" t="s">
        <v>201</v>
      </c>
      <c r="C171" s="13" t="s">
        <v>202</v>
      </c>
      <c r="D171" s="14"/>
      <c r="E171" s="29">
        <v>2131</v>
      </c>
      <c r="F171" s="13" t="s">
        <v>1529</v>
      </c>
      <c r="H171" s="7">
        <f>VLOOKUP(B171,'Frey(2013)'!$B$2:$C$703,2,FALSE)</f>
        <v>2.7E-2</v>
      </c>
    </row>
    <row r="172" spans="2:8" ht="31.5" x14ac:dyDescent="0.3">
      <c r="B172" s="12" t="s">
        <v>115</v>
      </c>
      <c r="C172" s="13" t="s">
        <v>116</v>
      </c>
      <c r="D172" s="14"/>
      <c r="E172" s="29">
        <v>2131</v>
      </c>
      <c r="F172" s="13" t="s">
        <v>1529</v>
      </c>
      <c r="H172" s="7">
        <f>VLOOKUP(B172,'Frey(2013)'!$B$2:$C$703,2,FALSE)</f>
        <v>1.2E-2</v>
      </c>
    </row>
    <row r="173" spans="2:8" ht="31.5" x14ac:dyDescent="0.3">
      <c r="B173" s="12" t="s">
        <v>483</v>
      </c>
      <c r="C173" s="13" t="s">
        <v>484</v>
      </c>
      <c r="D173" s="14"/>
      <c r="E173" s="29">
        <v>2131</v>
      </c>
      <c r="F173" s="13" t="s">
        <v>1529</v>
      </c>
      <c r="H173" s="7">
        <f>VLOOKUP(B173,'Frey(2013)'!$B$2:$C$703,2,FALSE)</f>
        <v>0.3</v>
      </c>
    </row>
    <row r="174" spans="2:8" ht="31.5" x14ac:dyDescent="0.3">
      <c r="B174" s="12" t="s">
        <v>135</v>
      </c>
      <c r="C174" s="13" t="s">
        <v>136</v>
      </c>
      <c r="D174" s="14"/>
      <c r="E174" s="29">
        <v>2131</v>
      </c>
      <c r="F174" s="13" t="s">
        <v>1529</v>
      </c>
      <c r="H174" s="7">
        <f>VLOOKUP(B174,'Frey(2013)'!$B$2:$C$703,2,FALSE)</f>
        <v>1.4999999999999999E-2</v>
      </c>
    </row>
    <row r="175" spans="2:8" x14ac:dyDescent="0.3">
      <c r="B175" s="12" t="s">
        <v>153</v>
      </c>
      <c r="C175" s="13" t="s">
        <v>154</v>
      </c>
      <c r="D175" s="14"/>
      <c r="E175" s="29">
        <v>2133</v>
      </c>
      <c r="F175" s="13" t="s">
        <v>1532</v>
      </c>
      <c r="H175" s="7">
        <f>VLOOKUP(B175,'Frey(2013)'!$B$2:$C$703,2,FALSE)</f>
        <v>1.6E-2</v>
      </c>
    </row>
    <row r="176" spans="2:8" x14ac:dyDescent="0.3">
      <c r="B176" s="12" t="s">
        <v>89</v>
      </c>
      <c r="C176" s="13" t="s">
        <v>90</v>
      </c>
      <c r="D176" s="14"/>
      <c r="E176" s="29">
        <v>2132</v>
      </c>
      <c r="F176" s="13" t="s">
        <v>1531</v>
      </c>
      <c r="H176" s="7">
        <f>VLOOKUP(B176,'Frey(2013)'!$B$2:$C$703,2,FALSE)</f>
        <v>8.0999999999999996E-3</v>
      </c>
    </row>
    <row r="177" spans="2:8" ht="31.5" x14ac:dyDescent="0.3">
      <c r="B177" s="12" t="s">
        <v>415</v>
      </c>
      <c r="C177" s="13" t="s">
        <v>416</v>
      </c>
      <c r="D177" s="14"/>
      <c r="E177" s="29">
        <v>2131</v>
      </c>
      <c r="F177" s="13" t="s">
        <v>1529</v>
      </c>
      <c r="H177" s="7">
        <f>VLOOKUP(B177,'Frey(2013)'!$B$2:$C$703,2,FALSE)</f>
        <v>0.2</v>
      </c>
    </row>
    <row r="178" spans="2:8" ht="31.5" x14ac:dyDescent="0.3">
      <c r="B178" s="12" t="s">
        <v>45</v>
      </c>
      <c r="C178" s="13" t="s">
        <v>46</v>
      </c>
      <c r="D178" s="14"/>
      <c r="E178" s="29">
        <v>2131</v>
      </c>
      <c r="F178" s="13" t="s">
        <v>1529</v>
      </c>
      <c r="H178" s="7">
        <f>VLOOKUP(B178,'Frey(2013)'!$B$2:$C$703,2,FALSE)</f>
        <v>4.4999999999999997E-3</v>
      </c>
    </row>
    <row r="179" spans="2:8" ht="31.5" x14ac:dyDescent="0.3">
      <c r="B179" s="12" t="s">
        <v>1533</v>
      </c>
      <c r="C179" s="13" t="s">
        <v>1534</v>
      </c>
      <c r="D179" s="14"/>
      <c r="E179" s="29">
        <v>2131</v>
      </c>
      <c r="F179" s="13" t="s">
        <v>1529</v>
      </c>
      <c r="H179" s="7" t="e">
        <f>VLOOKUP(B179,'Frey(2013)'!$B$2:$C$703,2,FALSE)</f>
        <v>#N/A</v>
      </c>
    </row>
    <row r="180" spans="2:8" x14ac:dyDescent="0.3">
      <c r="B180" s="12" t="s">
        <v>259</v>
      </c>
      <c r="C180" s="13" t="s">
        <v>260</v>
      </c>
      <c r="D180" s="14"/>
      <c r="E180" s="29">
        <v>2111</v>
      </c>
      <c r="F180" s="13" t="s">
        <v>1535</v>
      </c>
      <c r="H180" s="7">
        <f>VLOOKUP(B180,'Frey(2013)'!$B$2:$C$703,2,FALSE)</f>
        <v>4.1000000000000002E-2</v>
      </c>
    </row>
    <row r="181" spans="2:8" x14ac:dyDescent="0.3">
      <c r="B181" s="12" t="s">
        <v>353</v>
      </c>
      <c r="C181" s="13" t="s">
        <v>354</v>
      </c>
      <c r="D181" s="14"/>
      <c r="E181" s="29">
        <v>2111</v>
      </c>
      <c r="F181" s="13" t="s">
        <v>1535</v>
      </c>
      <c r="H181" s="7">
        <f>VLOOKUP(B181,'Frey(2013)'!$B$2:$C$703,2,FALSE)</f>
        <v>0.1</v>
      </c>
    </row>
    <row r="182" spans="2:8" x14ac:dyDescent="0.3">
      <c r="B182" s="12" t="s">
        <v>745</v>
      </c>
      <c r="C182" s="13" t="s">
        <v>746</v>
      </c>
      <c r="D182" s="14"/>
      <c r="E182" s="29">
        <v>2112</v>
      </c>
      <c r="F182" s="13" t="s">
        <v>1536</v>
      </c>
      <c r="H182" s="7">
        <f>VLOOKUP(B182,'Frey(2013)'!$B$2:$C$703,2,FALSE)</f>
        <v>0.67</v>
      </c>
    </row>
    <row r="183" spans="2:8" x14ac:dyDescent="0.3">
      <c r="B183" s="12" t="s">
        <v>349</v>
      </c>
      <c r="C183" s="13" t="s">
        <v>350</v>
      </c>
      <c r="D183" s="14"/>
      <c r="E183" s="29">
        <v>2113</v>
      </c>
      <c r="F183" s="13" t="s">
        <v>350</v>
      </c>
      <c r="H183" s="7">
        <f>VLOOKUP(B183,'Frey(2013)'!$B$2:$C$703,2,FALSE)</f>
        <v>0.1</v>
      </c>
    </row>
    <row r="184" spans="2:8" x14ac:dyDescent="0.3">
      <c r="B184" s="12" t="s">
        <v>177</v>
      </c>
      <c r="C184" s="13" t="s">
        <v>178</v>
      </c>
      <c r="D184" s="14" t="s">
        <v>1415</v>
      </c>
      <c r="E184" s="29">
        <v>2113</v>
      </c>
      <c r="F184" s="13" t="s">
        <v>350</v>
      </c>
      <c r="H184" s="7">
        <f>VLOOKUP(B184,'Frey(2013)'!$B$2:$C$703,2,FALSE)</f>
        <v>2.1000000000000001E-2</v>
      </c>
    </row>
    <row r="185" spans="2:8" ht="31.5" x14ac:dyDescent="0.3">
      <c r="B185" s="12" t="s">
        <v>177</v>
      </c>
      <c r="C185" s="13" t="s">
        <v>178</v>
      </c>
      <c r="D185" s="14" t="s">
        <v>1415</v>
      </c>
      <c r="E185" s="29">
        <v>2146</v>
      </c>
      <c r="F185" s="13" t="s">
        <v>1516</v>
      </c>
      <c r="H185" s="7">
        <f>VLOOKUP(B185,'Frey(2013)'!$B$2:$C$703,2,FALSE)</f>
        <v>2.1000000000000001E-2</v>
      </c>
    </row>
    <row r="186" spans="2:8" ht="31.5" x14ac:dyDescent="0.3">
      <c r="B186" s="12" t="s">
        <v>229</v>
      </c>
      <c r="C186" s="13" t="s">
        <v>230</v>
      </c>
      <c r="D186" s="14"/>
      <c r="E186" s="29">
        <v>2133</v>
      </c>
      <c r="F186" s="13" t="s">
        <v>1532</v>
      </c>
      <c r="H186" s="7">
        <f>VLOOKUP(B186,'Frey(2013)'!$B$2:$C$703,2,FALSE)</f>
        <v>3.3000000000000002E-2</v>
      </c>
    </row>
    <row r="187" spans="2:8" ht="31.5" x14ac:dyDescent="0.3">
      <c r="B187" s="12" t="s">
        <v>695</v>
      </c>
      <c r="C187" s="13" t="s">
        <v>696</v>
      </c>
      <c r="D187" s="14"/>
      <c r="E187" s="29">
        <v>2114</v>
      </c>
      <c r="F187" s="13" t="s">
        <v>1537</v>
      </c>
      <c r="H187" s="7">
        <f>VLOOKUP(B187,'Frey(2013)'!$B$2:$C$703,2,FALSE)</f>
        <v>0.63</v>
      </c>
    </row>
    <row r="188" spans="2:8" x14ac:dyDescent="0.3">
      <c r="B188" s="12" t="s">
        <v>123</v>
      </c>
      <c r="C188" s="13" t="s">
        <v>1538</v>
      </c>
      <c r="D188" s="14"/>
      <c r="E188" s="29">
        <v>2114</v>
      </c>
      <c r="F188" s="13" t="s">
        <v>1537</v>
      </c>
      <c r="H188" s="7">
        <f>VLOOKUP(B188,'Frey(2013)'!$B$2:$C$703,2,FALSE)</f>
        <v>1.4E-2</v>
      </c>
    </row>
    <row r="189" spans="2:8" x14ac:dyDescent="0.3">
      <c r="B189" s="12" t="s">
        <v>565</v>
      </c>
      <c r="C189" s="13" t="s">
        <v>566</v>
      </c>
      <c r="D189" s="14"/>
      <c r="E189" s="29">
        <v>211</v>
      </c>
      <c r="F189" s="13" t="s">
        <v>1539</v>
      </c>
      <c r="G189" s="7" t="s">
        <v>1540</v>
      </c>
      <c r="H189" s="7">
        <f>VLOOKUP(B189,'Frey(2013)'!$B$2:$C$703,2,FALSE)</f>
        <v>0.43</v>
      </c>
    </row>
    <row r="190" spans="2:8" x14ac:dyDescent="0.3">
      <c r="B190" s="12" t="s">
        <v>567</v>
      </c>
      <c r="C190" s="13" t="s">
        <v>568</v>
      </c>
      <c r="D190" s="14"/>
      <c r="E190" s="29">
        <v>2631</v>
      </c>
      <c r="F190" s="13" t="s">
        <v>568</v>
      </c>
      <c r="H190" s="7">
        <f>VLOOKUP(B190,'Frey(2013)'!$B$2:$C$703,2,FALSE)</f>
        <v>0.43</v>
      </c>
    </row>
    <row r="191" spans="2:8" x14ac:dyDescent="0.3">
      <c r="B191" s="12" t="s">
        <v>433</v>
      </c>
      <c r="C191" s="13" t="s">
        <v>434</v>
      </c>
      <c r="D191" s="14"/>
      <c r="E191" s="29">
        <v>2120</v>
      </c>
      <c r="F191" s="13" t="s">
        <v>1499</v>
      </c>
      <c r="H191" s="7">
        <f>VLOOKUP(B191,'Frey(2013)'!$B$2:$C$703,2,FALSE)</f>
        <v>0.23</v>
      </c>
    </row>
    <row r="192" spans="2:8" x14ac:dyDescent="0.3">
      <c r="B192" s="12" t="s">
        <v>51</v>
      </c>
      <c r="C192" s="13" t="s">
        <v>52</v>
      </c>
      <c r="D192" s="14"/>
      <c r="E192" s="29">
        <v>2634</v>
      </c>
      <c r="F192" s="13" t="s">
        <v>1541</v>
      </c>
      <c r="H192" s="7">
        <f>VLOOKUP(B192,'Frey(2013)'!$B$2:$C$703,2,FALSE)</f>
        <v>4.7000000000000002E-3</v>
      </c>
    </row>
    <row r="193" spans="2:8" x14ac:dyDescent="0.3">
      <c r="B193" s="12" t="s">
        <v>117</v>
      </c>
      <c r="C193" s="13" t="s">
        <v>118</v>
      </c>
      <c r="D193" s="14"/>
      <c r="E193" s="29">
        <v>2634</v>
      </c>
      <c r="F193" s="13" t="s">
        <v>1541</v>
      </c>
      <c r="H193" s="7">
        <f>VLOOKUP(B193,'Frey(2013)'!$B$2:$C$703,2,FALSE)</f>
        <v>1.2E-2</v>
      </c>
    </row>
    <row r="194" spans="2:8" x14ac:dyDescent="0.3">
      <c r="B194" s="12" t="s">
        <v>37</v>
      </c>
      <c r="C194" s="13" t="s">
        <v>38</v>
      </c>
      <c r="D194" s="14"/>
      <c r="E194" s="29">
        <v>2634</v>
      </c>
      <c r="F194" s="13" t="s">
        <v>1541</v>
      </c>
      <c r="H194" s="7">
        <f>VLOOKUP(B194,'Frey(2013)'!$B$2:$C$703,2,FALSE)</f>
        <v>4.3E-3</v>
      </c>
    </row>
    <row r="195" spans="2:8" ht="31.5" x14ac:dyDescent="0.3">
      <c r="B195" s="12" t="s">
        <v>293</v>
      </c>
      <c r="C195" s="13" t="s">
        <v>294</v>
      </c>
      <c r="D195" s="14"/>
      <c r="E195" s="29">
        <v>2632</v>
      </c>
      <c r="F195" s="13" t="s">
        <v>1542</v>
      </c>
      <c r="H195" s="7">
        <f>VLOOKUP(B195,'Frey(2013)'!$B$2:$C$703,2,FALSE)</f>
        <v>5.8999999999999997E-2</v>
      </c>
    </row>
    <row r="196" spans="2:8" x14ac:dyDescent="0.3">
      <c r="B196" s="12" t="s">
        <v>371</v>
      </c>
      <c r="C196" s="13" t="s">
        <v>372</v>
      </c>
      <c r="D196" s="14"/>
      <c r="E196" s="29">
        <v>2164</v>
      </c>
      <c r="F196" s="13" t="s">
        <v>1543</v>
      </c>
      <c r="H196" s="7">
        <f>VLOOKUP(B196,'Frey(2013)'!$B$2:$C$703,2,FALSE)</f>
        <v>0.13</v>
      </c>
    </row>
    <row r="197" spans="2:8" ht="31.5" x14ac:dyDescent="0.3">
      <c r="B197" s="12" t="s">
        <v>81</v>
      </c>
      <c r="C197" s="13" t="s">
        <v>82</v>
      </c>
      <c r="D197" s="14"/>
      <c r="E197" s="29">
        <v>2632</v>
      </c>
      <c r="F197" s="13" t="s">
        <v>1542</v>
      </c>
      <c r="H197" s="7">
        <f>VLOOKUP(B197,'Frey(2013)'!$B$2:$C$703,2,FALSE)</f>
        <v>7.7000000000000002E-3</v>
      </c>
    </row>
    <row r="198" spans="2:8" ht="31.5" x14ac:dyDescent="0.3">
      <c r="B198" s="12" t="s">
        <v>447</v>
      </c>
      <c r="C198" s="13" t="s">
        <v>448</v>
      </c>
      <c r="D198" s="14"/>
      <c r="E198" s="29">
        <v>2632</v>
      </c>
      <c r="F198" s="13" t="s">
        <v>1542</v>
      </c>
      <c r="H198" s="7">
        <f>VLOOKUP(B198,'Frey(2013)'!$B$2:$C$703,2,FALSE)</f>
        <v>0.25</v>
      </c>
    </row>
    <row r="199" spans="2:8" x14ac:dyDescent="0.3">
      <c r="B199" s="12" t="s">
        <v>569</v>
      </c>
      <c r="C199" s="13" t="s">
        <v>570</v>
      </c>
      <c r="D199" s="14"/>
      <c r="E199" s="29">
        <v>2633</v>
      </c>
      <c r="F199" s="13" t="s">
        <v>1544</v>
      </c>
      <c r="H199" s="7">
        <f>VLOOKUP(B199,'Frey(2013)'!$B$2:$C$703,2,FALSE)</f>
        <v>0.44</v>
      </c>
    </row>
    <row r="200" spans="2:8" x14ac:dyDescent="0.3">
      <c r="B200" s="12" t="s">
        <v>253</v>
      </c>
      <c r="C200" s="13" t="s">
        <v>254</v>
      </c>
      <c r="D200" s="14"/>
      <c r="E200" s="29">
        <v>2633</v>
      </c>
      <c r="F200" s="13" t="s">
        <v>1544</v>
      </c>
      <c r="H200" s="7">
        <f>VLOOKUP(B200,'Frey(2013)'!$B$2:$C$703,2,FALSE)</f>
        <v>3.9E-2</v>
      </c>
    </row>
    <row r="201" spans="2:8" x14ac:dyDescent="0.3">
      <c r="B201" s="12" t="s">
        <v>257</v>
      </c>
      <c r="C201" s="13" t="s">
        <v>258</v>
      </c>
      <c r="D201" s="14" t="s">
        <v>1415</v>
      </c>
      <c r="E201" s="29">
        <v>2633</v>
      </c>
      <c r="F201" s="13" t="s">
        <v>1544</v>
      </c>
      <c r="H201" s="7">
        <f>VLOOKUP(B201,'Frey(2013)'!$B$2:$C$703,2,FALSE)</f>
        <v>0.04</v>
      </c>
    </row>
    <row r="202" spans="2:8" x14ac:dyDescent="0.3">
      <c r="B202" s="12" t="s">
        <v>257</v>
      </c>
      <c r="C202" s="13" t="s">
        <v>258</v>
      </c>
      <c r="D202" s="14" t="s">
        <v>1415</v>
      </c>
      <c r="E202" s="29">
        <v>2643</v>
      </c>
      <c r="F202" s="13" t="s">
        <v>1545</v>
      </c>
      <c r="H202" s="7">
        <f>VLOOKUP(B202,'Frey(2013)'!$B$2:$C$703,2,FALSE)</f>
        <v>0.04</v>
      </c>
    </row>
    <row r="203" spans="2:8" x14ac:dyDescent="0.3">
      <c r="B203" s="12" t="s">
        <v>1334</v>
      </c>
      <c r="C203" s="13" t="s">
        <v>1335</v>
      </c>
      <c r="D203" s="14"/>
      <c r="E203" s="29">
        <v>3142</v>
      </c>
      <c r="F203" s="13" t="s">
        <v>1546</v>
      </c>
      <c r="H203" s="7">
        <f>VLOOKUP(B203,'Frey(2013)'!$B$2:$C$703,2,FALSE)</f>
        <v>0.97</v>
      </c>
    </row>
    <row r="204" spans="2:8" x14ac:dyDescent="0.3">
      <c r="B204" s="12" t="s">
        <v>479</v>
      </c>
      <c r="C204" s="13" t="s">
        <v>480</v>
      </c>
      <c r="D204" s="14"/>
      <c r="E204" s="29">
        <v>3141</v>
      </c>
      <c r="F204" s="13" t="s">
        <v>1547</v>
      </c>
      <c r="H204" s="7">
        <f>VLOOKUP(B204,'Frey(2013)'!$B$2:$C$703,2,FALSE)</f>
        <v>0.3</v>
      </c>
    </row>
    <row r="205" spans="2:8" x14ac:dyDescent="0.3">
      <c r="B205" s="12" t="s">
        <v>641</v>
      </c>
      <c r="C205" s="13" t="s">
        <v>642</v>
      </c>
      <c r="D205" s="14"/>
      <c r="E205" s="29">
        <v>3111</v>
      </c>
      <c r="F205" s="13" t="s">
        <v>1548</v>
      </c>
      <c r="H205" s="7">
        <f>VLOOKUP(B205,'Frey(2013)'!$B$2:$C$703,2,FALSE)</f>
        <v>0.56999999999999995</v>
      </c>
    </row>
    <row r="206" spans="2:8" x14ac:dyDescent="0.3">
      <c r="B206" s="12" t="s">
        <v>1117</v>
      </c>
      <c r="C206" s="13" t="s">
        <v>1118</v>
      </c>
      <c r="D206" s="14" t="s">
        <v>1415</v>
      </c>
      <c r="E206" s="29">
        <v>3111</v>
      </c>
      <c r="F206" s="13" t="s">
        <v>1548</v>
      </c>
      <c r="H206" s="7">
        <f>VLOOKUP(B206,'Frey(2013)'!$B$2:$C$703,2,FALSE)</f>
        <v>0.91</v>
      </c>
    </row>
    <row r="207" spans="2:8" x14ac:dyDescent="0.3">
      <c r="B207" s="12" t="s">
        <v>1117</v>
      </c>
      <c r="C207" s="13" t="s">
        <v>1118</v>
      </c>
      <c r="D207" s="14" t="s">
        <v>1415</v>
      </c>
      <c r="E207" s="29">
        <v>3117</v>
      </c>
      <c r="F207" s="13" t="s">
        <v>1528</v>
      </c>
      <c r="H207" s="7">
        <f>VLOOKUP(B207,'Frey(2013)'!$B$2:$C$703,2,FALSE)</f>
        <v>0.91</v>
      </c>
    </row>
    <row r="208" spans="2:8" ht="31.5" x14ac:dyDescent="0.3">
      <c r="B208" s="12" t="s">
        <v>981</v>
      </c>
      <c r="C208" s="13" t="s">
        <v>982</v>
      </c>
      <c r="D208" s="14"/>
      <c r="E208" s="29">
        <v>3119</v>
      </c>
      <c r="F208" s="13" t="s">
        <v>1526</v>
      </c>
      <c r="H208" s="7">
        <f>VLOOKUP(B208,'Frey(2013)'!$B$2:$C$703,2,FALSE)</f>
        <v>0.85</v>
      </c>
    </row>
    <row r="209" spans="2:8" ht="31.5" x14ac:dyDescent="0.3">
      <c r="B209" s="12" t="s">
        <v>717</v>
      </c>
      <c r="C209" s="13" t="s">
        <v>718</v>
      </c>
      <c r="D209" s="14"/>
      <c r="E209" s="29">
        <v>3314</v>
      </c>
      <c r="F209" s="13" t="s">
        <v>1500</v>
      </c>
      <c r="H209" s="7">
        <f>VLOOKUP(B209,'Frey(2013)'!$B$2:$C$703,2,FALSE)</f>
        <v>0.65</v>
      </c>
    </row>
    <row r="210" spans="2:8" ht="31.5" x14ac:dyDescent="0.3">
      <c r="B210" s="12" t="s">
        <v>841</v>
      </c>
      <c r="C210" s="13" t="s">
        <v>842</v>
      </c>
      <c r="D210" s="14"/>
      <c r="E210" s="29">
        <v>3141</v>
      </c>
      <c r="F210" s="13" t="s">
        <v>1547</v>
      </c>
      <c r="H210" s="7">
        <f>VLOOKUP(B210,'Frey(2013)'!$B$2:$C$703,2,FALSE)</f>
        <v>0.77</v>
      </c>
    </row>
    <row r="211" spans="2:8" ht="31.5" x14ac:dyDescent="0.3">
      <c r="B211" s="12" t="s">
        <v>101</v>
      </c>
      <c r="C211" s="13" t="s">
        <v>102</v>
      </c>
      <c r="D211" s="14"/>
      <c r="E211" s="29">
        <v>3119</v>
      </c>
      <c r="F211" s="13" t="s">
        <v>1526</v>
      </c>
      <c r="H211" s="7">
        <f>VLOOKUP(B211,'Frey(2013)'!$B$2:$C$703,2,FALSE)</f>
        <v>9.4999999999999998E-3</v>
      </c>
    </row>
    <row r="212" spans="2:8" x14ac:dyDescent="0.3">
      <c r="B212" s="12" t="s">
        <v>559</v>
      </c>
      <c r="C212" s="13" t="s">
        <v>560</v>
      </c>
      <c r="D212" s="14"/>
      <c r="E212" s="29">
        <v>3143</v>
      </c>
      <c r="F212" s="13" t="s">
        <v>1549</v>
      </c>
      <c r="H212" s="7">
        <f>VLOOKUP(B212,'Frey(2013)'!$B$2:$C$703,2,FALSE)</f>
        <v>0.42</v>
      </c>
    </row>
    <row r="213" spans="2:8" ht="31.5" x14ac:dyDescent="0.3">
      <c r="B213" s="12" t="s">
        <v>683</v>
      </c>
      <c r="C213" s="13" t="s">
        <v>684</v>
      </c>
      <c r="D213" s="14" t="s">
        <v>1415</v>
      </c>
      <c r="E213" s="29">
        <v>3111</v>
      </c>
      <c r="F213" s="13" t="s">
        <v>1548</v>
      </c>
      <c r="H213" s="7">
        <f>VLOOKUP(B213,'Frey(2013)'!$B$2:$C$703,2,FALSE)</f>
        <v>0.61</v>
      </c>
    </row>
    <row r="214" spans="2:8" ht="31.5" x14ac:dyDescent="0.3">
      <c r="B214" s="12" t="s">
        <v>683</v>
      </c>
      <c r="C214" s="13" t="s">
        <v>684</v>
      </c>
      <c r="D214" s="14" t="s">
        <v>1415</v>
      </c>
      <c r="E214" s="29">
        <v>3119</v>
      </c>
      <c r="F214" s="13" t="s">
        <v>1526</v>
      </c>
      <c r="H214" s="7">
        <f>VLOOKUP(B214,'Frey(2013)'!$B$2:$C$703,2,FALSE)</f>
        <v>0.61</v>
      </c>
    </row>
    <row r="215" spans="2:8" ht="31.5" x14ac:dyDescent="0.3">
      <c r="B215" s="12" t="s">
        <v>231</v>
      </c>
      <c r="C215" s="13" t="s">
        <v>232</v>
      </c>
      <c r="D215" s="14"/>
      <c r="E215" s="29">
        <v>2635</v>
      </c>
      <c r="F215" s="13" t="s">
        <v>1550</v>
      </c>
      <c r="H215" s="7">
        <f>VLOOKUP(B215,'Frey(2013)'!$B$2:$C$703,2,FALSE)</f>
        <v>3.3000000000000002E-2</v>
      </c>
    </row>
    <row r="216" spans="2:8" ht="31.5" x14ac:dyDescent="0.3">
      <c r="B216" s="13" t="s">
        <v>91</v>
      </c>
      <c r="C216" s="13" t="s">
        <v>92</v>
      </c>
      <c r="D216" s="14" t="s">
        <v>1415</v>
      </c>
      <c r="E216" s="28">
        <v>2359</v>
      </c>
      <c r="F216" s="13" t="s">
        <v>1551</v>
      </c>
      <c r="H216" s="7">
        <f>VLOOKUP(B216,'Frey(2013)'!$B$2:$C$703,2,FALSE)</f>
        <v>8.5000000000000006E-3</v>
      </c>
    </row>
    <row r="217" spans="2:8" ht="31.5" x14ac:dyDescent="0.3">
      <c r="B217" s="12" t="s">
        <v>91</v>
      </c>
      <c r="C217" s="13" t="s">
        <v>92</v>
      </c>
      <c r="D217" s="14" t="s">
        <v>1415</v>
      </c>
      <c r="E217" s="29">
        <v>2423</v>
      </c>
      <c r="F217" s="13" t="s">
        <v>1463</v>
      </c>
      <c r="H217" s="7">
        <f>VLOOKUP(B217,'Frey(2013)'!$B$2:$C$703,2,FALSE)</f>
        <v>8.5000000000000006E-3</v>
      </c>
    </row>
    <row r="218" spans="2:8" x14ac:dyDescent="0.3">
      <c r="B218" s="12" t="s">
        <v>127</v>
      </c>
      <c r="C218" s="13" t="s">
        <v>128</v>
      </c>
      <c r="D218" s="14"/>
      <c r="E218" s="29">
        <v>2635</v>
      </c>
      <c r="F218" s="13" t="s">
        <v>1550</v>
      </c>
      <c r="H218" s="7">
        <f>VLOOKUP(B218,'Frey(2013)'!$B$2:$C$703,2,FALSE)</f>
        <v>1.4E-2</v>
      </c>
    </row>
    <row r="219" spans="2:8" x14ac:dyDescent="0.3">
      <c r="B219" s="12" t="s">
        <v>53</v>
      </c>
      <c r="C219" s="13" t="s">
        <v>54</v>
      </c>
      <c r="D219" s="14"/>
      <c r="E219" s="29">
        <v>2635</v>
      </c>
      <c r="F219" s="13" t="s">
        <v>1550</v>
      </c>
      <c r="H219" s="7">
        <f>VLOOKUP(B219,'Frey(2013)'!$B$2:$C$703,2,FALSE)</f>
        <v>4.7999999999999996E-3</v>
      </c>
    </row>
    <row r="220" spans="2:8" x14ac:dyDescent="0.3">
      <c r="B220" s="12" t="s">
        <v>97</v>
      </c>
      <c r="C220" s="13" t="s">
        <v>98</v>
      </c>
      <c r="D220" s="14"/>
      <c r="E220" s="29">
        <v>2635</v>
      </c>
      <c r="F220" s="13" t="s">
        <v>1550</v>
      </c>
      <c r="H220" s="7">
        <f>VLOOKUP(B220,'Frey(2013)'!$B$2:$C$703,2,FALSE)</f>
        <v>9.4000000000000004E-3</v>
      </c>
    </row>
    <row r="221" spans="2:8" x14ac:dyDescent="0.3">
      <c r="B221" s="12" t="s">
        <v>1552</v>
      </c>
      <c r="C221" s="13" t="s">
        <v>1553</v>
      </c>
      <c r="D221" s="14"/>
      <c r="E221" s="29">
        <v>2635</v>
      </c>
      <c r="F221" s="13" t="s">
        <v>1550</v>
      </c>
      <c r="H221" s="7" t="e">
        <f>VLOOKUP(B221,'Frey(2013)'!$B$2:$C$703,2,FALSE)</f>
        <v>#N/A</v>
      </c>
    </row>
    <row r="222" spans="2:8" x14ac:dyDescent="0.3">
      <c r="B222" s="12" t="s">
        <v>207</v>
      </c>
      <c r="C222" s="13" t="s">
        <v>208</v>
      </c>
      <c r="D222" s="14"/>
      <c r="E222" s="29">
        <v>2635</v>
      </c>
      <c r="F222" s="13" t="s">
        <v>1550</v>
      </c>
      <c r="H222" s="7">
        <f>VLOOKUP(B222,'Frey(2013)'!$B$2:$C$703,2,FALSE)</f>
        <v>2.8000000000000001E-2</v>
      </c>
    </row>
    <row r="223" spans="2:8" x14ac:dyDescent="0.3">
      <c r="B223" s="12" t="s">
        <v>19</v>
      </c>
      <c r="C223" s="13" t="s">
        <v>20</v>
      </c>
      <c r="D223" s="14"/>
      <c r="E223" s="29">
        <v>2635</v>
      </c>
      <c r="F223" s="13" t="s">
        <v>1550</v>
      </c>
      <c r="H223" s="7">
        <f>VLOOKUP(B223,'Frey(2013)'!$B$2:$C$703,2,FALSE)</f>
        <v>3.5000000000000001E-3</v>
      </c>
    </row>
    <row r="224" spans="2:8" ht="31.5" x14ac:dyDescent="0.3">
      <c r="B224" s="12" t="s">
        <v>11</v>
      </c>
      <c r="C224" s="13" t="s">
        <v>12</v>
      </c>
      <c r="D224" s="14"/>
      <c r="E224" s="29">
        <v>2635</v>
      </c>
      <c r="F224" s="13" t="s">
        <v>1550</v>
      </c>
      <c r="H224" s="7">
        <f>VLOOKUP(B224,'Frey(2013)'!$B$2:$C$703,2,FALSE)</f>
        <v>3.0999999999999999E-3</v>
      </c>
    </row>
    <row r="225" spans="2:8" x14ac:dyDescent="0.3">
      <c r="B225" s="12" t="s">
        <v>1554</v>
      </c>
      <c r="C225" s="13" t="s">
        <v>1555</v>
      </c>
      <c r="D225" s="14"/>
      <c r="E225" s="29">
        <v>2635</v>
      </c>
      <c r="F225" s="13" t="s">
        <v>1550</v>
      </c>
      <c r="H225" s="7" t="e">
        <f>VLOOKUP(B225,'Frey(2013)'!$B$2:$C$703,2,FALSE)</f>
        <v>#N/A</v>
      </c>
    </row>
    <row r="226" spans="2:8" ht="31.5" x14ac:dyDescent="0.3">
      <c r="B226" s="12" t="s">
        <v>271</v>
      </c>
      <c r="C226" s="13" t="s">
        <v>1556</v>
      </c>
      <c r="D226" s="14"/>
      <c r="E226" s="29">
        <v>2263</v>
      </c>
      <c r="F226" s="13" t="s">
        <v>1557</v>
      </c>
      <c r="H226" s="7">
        <f>VLOOKUP(B226,'Frey(2013)'!$B$2:$C$703,2,FALSE)</f>
        <v>4.4999999999999998E-2</v>
      </c>
    </row>
    <row r="227" spans="2:8" ht="31.5" x14ac:dyDescent="0.3">
      <c r="B227" s="12" t="s">
        <v>451</v>
      </c>
      <c r="C227" s="13" t="s">
        <v>452</v>
      </c>
      <c r="D227" s="14"/>
      <c r="E227" s="29">
        <v>2635</v>
      </c>
      <c r="F227" s="13" t="s">
        <v>1550</v>
      </c>
      <c r="H227" s="7">
        <f>VLOOKUP(B227,'Frey(2013)'!$B$2:$C$703,2,FALSE)</f>
        <v>0.25</v>
      </c>
    </row>
    <row r="228" spans="2:8" x14ac:dyDescent="0.3">
      <c r="B228" s="12" t="s">
        <v>373</v>
      </c>
      <c r="C228" s="13" t="s">
        <v>374</v>
      </c>
      <c r="D228" s="14"/>
      <c r="E228" s="29">
        <v>3412</v>
      </c>
      <c r="F228" s="13" t="s">
        <v>1558</v>
      </c>
      <c r="H228" s="7">
        <f>VLOOKUP(B228,'Frey(2013)'!$B$2:$C$703,2,FALSE)</f>
        <v>0.13</v>
      </c>
    </row>
    <row r="229" spans="2:8" x14ac:dyDescent="0.3">
      <c r="B229" s="12" t="s">
        <v>3666</v>
      </c>
      <c r="C229" s="13" t="s">
        <v>1559</v>
      </c>
      <c r="D229" s="14"/>
      <c r="E229" s="29">
        <v>3253</v>
      </c>
      <c r="F229" s="13" t="s">
        <v>1560</v>
      </c>
      <c r="H229" s="7" t="e">
        <f>VLOOKUP(B229,'Frey(2013)'!$B$2:$C$703,2,FALSE)</f>
        <v>#N/A</v>
      </c>
    </row>
    <row r="230" spans="2:8" ht="31.5" x14ac:dyDescent="0.3">
      <c r="B230" s="12" t="s">
        <v>1561</v>
      </c>
      <c r="C230" s="13" t="s">
        <v>1562</v>
      </c>
      <c r="D230" s="14"/>
      <c r="E230" s="29">
        <v>2635</v>
      </c>
      <c r="F230" s="13" t="s">
        <v>1550</v>
      </c>
      <c r="H230" s="7" t="e">
        <f>VLOOKUP(B230,'Frey(2013)'!$B$2:$C$703,2,FALSE)</f>
        <v>#N/A</v>
      </c>
    </row>
    <row r="231" spans="2:8" x14ac:dyDescent="0.3">
      <c r="B231" s="12" t="s">
        <v>87</v>
      </c>
      <c r="C231" s="13" t="s">
        <v>88</v>
      </c>
      <c r="D231" s="14"/>
      <c r="E231" s="29">
        <v>2636</v>
      </c>
      <c r="F231" s="13" t="s">
        <v>1563</v>
      </c>
      <c r="H231" s="7">
        <f>VLOOKUP(B231,'Frey(2013)'!$B$2:$C$703,2,FALSE)</f>
        <v>8.0999999999999996E-3</v>
      </c>
    </row>
    <row r="232" spans="2:8" x14ac:dyDescent="0.3">
      <c r="B232" s="12" t="s">
        <v>197</v>
      </c>
      <c r="C232" s="13" t="s">
        <v>198</v>
      </c>
      <c r="D232" s="14"/>
      <c r="E232" s="29">
        <v>2636</v>
      </c>
      <c r="F232" s="13" t="s">
        <v>1563</v>
      </c>
      <c r="H232" s="7">
        <f>VLOOKUP(B232,'Frey(2013)'!$B$2:$C$703,2,FALSE)</f>
        <v>2.5000000000000001E-2</v>
      </c>
    </row>
    <row r="233" spans="2:8" x14ac:dyDescent="0.3">
      <c r="B233" s="12" t="s">
        <v>1564</v>
      </c>
      <c r="C233" s="13" t="s">
        <v>1565</v>
      </c>
      <c r="D233" s="14"/>
      <c r="E233" s="29">
        <v>3413</v>
      </c>
      <c r="F233" s="13" t="s">
        <v>1566</v>
      </c>
      <c r="H233" s="7" t="e">
        <f>VLOOKUP(B233,'Frey(2013)'!$B$2:$C$703,2,FALSE)</f>
        <v>#N/A</v>
      </c>
    </row>
    <row r="234" spans="2:8" x14ac:dyDescent="0.3">
      <c r="B234" s="12" t="s">
        <v>233</v>
      </c>
      <c r="C234" s="13" t="s">
        <v>234</v>
      </c>
      <c r="D234" s="14"/>
      <c r="E234" s="29">
        <v>2611</v>
      </c>
      <c r="F234" s="13" t="s">
        <v>234</v>
      </c>
      <c r="H234" s="7">
        <f>VLOOKUP(B234,'Frey(2013)'!$B$2:$C$703,2,FALSE)</f>
        <v>3.5000000000000003E-2</v>
      </c>
    </row>
    <row r="235" spans="2:8" x14ac:dyDescent="0.3">
      <c r="B235" s="12" t="s">
        <v>555</v>
      </c>
      <c r="C235" s="13" t="s">
        <v>556</v>
      </c>
      <c r="D235" s="14"/>
      <c r="E235" s="29">
        <v>3411</v>
      </c>
      <c r="F235" s="13" t="s">
        <v>1567</v>
      </c>
      <c r="H235" s="7">
        <f>VLOOKUP(B235,'Frey(2013)'!$B$2:$C$703,2,FALSE)</f>
        <v>0.41</v>
      </c>
    </row>
    <row r="236" spans="2:8" ht="31.5" x14ac:dyDescent="0.3">
      <c r="B236" s="12" t="s">
        <v>709</v>
      </c>
      <c r="C236" s="13" t="s">
        <v>710</v>
      </c>
      <c r="D236" s="14"/>
      <c r="E236" s="29">
        <v>2612</v>
      </c>
      <c r="F236" s="13" t="s">
        <v>1568</v>
      </c>
      <c r="H236" s="7">
        <f>VLOOKUP(B236,'Frey(2013)'!$B$2:$C$703,2,FALSE)</f>
        <v>0.64</v>
      </c>
    </row>
    <row r="237" spans="2:8" s="21" customFormat="1" x14ac:dyDescent="0.3">
      <c r="B237" s="12" t="s">
        <v>295</v>
      </c>
      <c r="C237" s="13" t="s">
        <v>296</v>
      </c>
      <c r="D237" s="14"/>
      <c r="E237" s="29">
        <v>2619</v>
      </c>
      <c r="F237" s="13" t="s">
        <v>1569</v>
      </c>
      <c r="G237" s="20"/>
      <c r="H237" s="7">
        <f>VLOOKUP(B237,'Frey(2013)'!$B$2:$C$703,2,FALSE)</f>
        <v>0.06</v>
      </c>
    </row>
    <row r="238" spans="2:8" x14ac:dyDescent="0.3">
      <c r="B238" s="12" t="s">
        <v>545</v>
      </c>
      <c r="C238" s="13" t="s">
        <v>546</v>
      </c>
      <c r="D238" s="14"/>
      <c r="E238" s="29">
        <v>2612</v>
      </c>
      <c r="F238" s="13" t="s">
        <v>1568</v>
      </c>
      <c r="H238" s="7">
        <f>VLOOKUP(B238,'Frey(2013)'!$B$2:$C$703,2,FALSE)</f>
        <v>0.4</v>
      </c>
    </row>
    <row r="239" spans="2:8" x14ac:dyDescent="0.3">
      <c r="B239" s="12" t="s">
        <v>1221</v>
      </c>
      <c r="C239" s="13" t="s">
        <v>1222</v>
      </c>
      <c r="D239" s="14"/>
      <c r="E239" s="29">
        <v>3411</v>
      </c>
      <c r="F239" s="13" t="s">
        <v>1567</v>
      </c>
      <c r="H239" s="7">
        <f>VLOOKUP(B239,'Frey(2013)'!$B$2:$C$703,2,FALSE)</f>
        <v>0.94</v>
      </c>
    </row>
    <row r="240" spans="2:8" x14ac:dyDescent="0.3">
      <c r="B240" s="12" t="s">
        <v>605</v>
      </c>
      <c r="C240" s="22" t="s">
        <v>606</v>
      </c>
      <c r="D240" s="14"/>
      <c r="E240" s="29">
        <v>3343</v>
      </c>
      <c r="F240" s="13" t="s">
        <v>1570</v>
      </c>
      <c r="H240" s="7">
        <f>VLOOKUP(B240,'Frey(2013)'!$B$2:$C$703,2,FALSE)</f>
        <v>0.5</v>
      </c>
    </row>
    <row r="241" spans="2:8" x14ac:dyDescent="0.3">
      <c r="B241" s="12" t="s">
        <v>1406</v>
      </c>
      <c r="C241" s="13" t="s">
        <v>1407</v>
      </c>
      <c r="D241" s="14"/>
      <c r="E241" s="29">
        <v>3411</v>
      </c>
      <c r="F241" s="13" t="s">
        <v>1567</v>
      </c>
      <c r="H241" s="7">
        <f>VLOOKUP(B241,'Frey(2013)'!$B$2:$C$703,2,FALSE)</f>
        <v>0.99</v>
      </c>
    </row>
    <row r="242" spans="2:8" x14ac:dyDescent="0.3">
      <c r="B242" s="12" t="s">
        <v>1571</v>
      </c>
      <c r="C242" s="13" t="s">
        <v>1572</v>
      </c>
      <c r="D242" s="14"/>
      <c r="E242" s="29">
        <v>3411</v>
      </c>
      <c r="F242" s="13" t="s">
        <v>1567</v>
      </c>
      <c r="H242" s="7" t="e">
        <f>VLOOKUP(B242,'Frey(2013)'!$B$2:$C$703,2,FALSE)</f>
        <v>#N/A</v>
      </c>
    </row>
    <row r="243" spans="2:8" x14ac:dyDescent="0.3">
      <c r="B243" s="12" t="s">
        <v>1573</v>
      </c>
      <c r="C243" s="13" t="s">
        <v>1574</v>
      </c>
      <c r="D243" s="14"/>
      <c r="E243" s="29">
        <v>2310</v>
      </c>
      <c r="F243" s="13" t="s">
        <v>1575</v>
      </c>
      <c r="H243" s="7" t="e">
        <f>VLOOKUP(B243,'Frey(2013)'!$B$2:$C$703,2,FALSE)</f>
        <v>#N/A</v>
      </c>
    </row>
    <row r="244" spans="2:8" x14ac:dyDescent="0.3">
      <c r="B244" s="12" t="s">
        <v>1576</v>
      </c>
      <c r="C244" s="13" t="s">
        <v>1577</v>
      </c>
      <c r="D244" s="14"/>
      <c r="E244" s="29">
        <v>2310</v>
      </c>
      <c r="F244" s="13" t="s">
        <v>1575</v>
      </c>
      <c r="H244" s="7" t="e">
        <f>VLOOKUP(B244,'Frey(2013)'!$B$2:$C$703,2,FALSE)</f>
        <v>#N/A</v>
      </c>
    </row>
    <row r="245" spans="2:8" x14ac:dyDescent="0.3">
      <c r="B245" s="12" t="s">
        <v>1578</v>
      </c>
      <c r="C245" s="13" t="s">
        <v>1579</v>
      </c>
      <c r="D245" s="14"/>
      <c r="E245" s="29">
        <v>2310</v>
      </c>
      <c r="F245" s="13" t="s">
        <v>1575</v>
      </c>
      <c r="H245" s="7" t="e">
        <f>VLOOKUP(B245,'Frey(2013)'!$B$2:$C$703,2,FALSE)</f>
        <v>#N/A</v>
      </c>
    </row>
    <row r="246" spans="2:8" x14ac:dyDescent="0.3">
      <c r="B246" s="12" t="s">
        <v>1580</v>
      </c>
      <c r="C246" s="13" t="s">
        <v>1581</v>
      </c>
      <c r="D246" s="14"/>
      <c r="E246" s="29">
        <v>2310</v>
      </c>
      <c r="F246" s="13" t="s">
        <v>1575</v>
      </c>
      <c r="H246" s="7" t="e">
        <f>VLOOKUP(B246,'Frey(2013)'!$B$2:$C$703,2,FALSE)</f>
        <v>#N/A</v>
      </c>
    </row>
    <row r="247" spans="2:8" x14ac:dyDescent="0.3">
      <c r="B247" s="12" t="s">
        <v>1582</v>
      </c>
      <c r="C247" s="13" t="s">
        <v>1583</v>
      </c>
      <c r="D247" s="14"/>
      <c r="E247" s="29">
        <v>2310</v>
      </c>
      <c r="F247" s="13" t="s">
        <v>1575</v>
      </c>
      <c r="H247" s="7" t="e">
        <f>VLOOKUP(B247,'Frey(2013)'!$B$2:$C$703,2,FALSE)</f>
        <v>#N/A</v>
      </c>
    </row>
    <row r="248" spans="2:8" x14ac:dyDescent="0.3">
      <c r="B248" s="12" t="s">
        <v>1584</v>
      </c>
      <c r="C248" s="13" t="s">
        <v>1585</v>
      </c>
      <c r="D248" s="14"/>
      <c r="E248" s="29">
        <v>2310</v>
      </c>
      <c r="F248" s="13" t="s">
        <v>1575</v>
      </c>
      <c r="H248" s="7" t="e">
        <f>VLOOKUP(B248,'Frey(2013)'!$B$2:$C$703,2,FALSE)</f>
        <v>#N/A</v>
      </c>
    </row>
    <row r="249" spans="2:8" x14ac:dyDescent="0.3">
      <c r="B249" s="12" t="s">
        <v>1586</v>
      </c>
      <c r="C249" s="13" t="s">
        <v>1587</v>
      </c>
      <c r="D249" s="14"/>
      <c r="E249" s="29">
        <v>2310</v>
      </c>
      <c r="F249" s="13" t="s">
        <v>1575</v>
      </c>
      <c r="H249" s="7" t="e">
        <f>VLOOKUP(B249,'Frey(2013)'!$B$2:$C$703,2,FALSE)</f>
        <v>#N/A</v>
      </c>
    </row>
    <row r="250" spans="2:8" ht="31.5" x14ac:dyDescent="0.3">
      <c r="B250" s="12" t="s">
        <v>1588</v>
      </c>
      <c r="C250" s="13" t="s">
        <v>1589</v>
      </c>
      <c r="D250" s="14"/>
      <c r="E250" s="29">
        <v>2310</v>
      </c>
      <c r="F250" s="13" t="s">
        <v>1575</v>
      </c>
      <c r="H250" s="7" t="e">
        <f>VLOOKUP(B250,'Frey(2013)'!$B$2:$C$703,2,FALSE)</f>
        <v>#N/A</v>
      </c>
    </row>
    <row r="251" spans="2:8" ht="31.5" x14ac:dyDescent="0.3">
      <c r="B251" s="12" t="s">
        <v>1590</v>
      </c>
      <c r="C251" s="13" t="s">
        <v>1591</v>
      </c>
      <c r="D251" s="14"/>
      <c r="E251" s="29">
        <v>2310</v>
      </c>
      <c r="F251" s="13" t="s">
        <v>1575</v>
      </c>
      <c r="H251" s="7" t="e">
        <f>VLOOKUP(B251,'Frey(2013)'!$B$2:$C$703,2,FALSE)</f>
        <v>#N/A</v>
      </c>
    </row>
    <row r="252" spans="2:8" x14ac:dyDescent="0.3">
      <c r="B252" s="12" t="s">
        <v>1592</v>
      </c>
      <c r="C252" s="13" t="s">
        <v>1593</v>
      </c>
      <c r="D252" s="14"/>
      <c r="E252" s="29">
        <v>2310</v>
      </c>
      <c r="F252" s="13" t="s">
        <v>1575</v>
      </c>
      <c r="H252" s="7" t="e">
        <f>VLOOKUP(B252,'Frey(2013)'!$B$2:$C$703,2,FALSE)</f>
        <v>#N/A</v>
      </c>
    </row>
    <row r="253" spans="2:8" x14ac:dyDescent="0.3">
      <c r="B253" s="12" t="s">
        <v>1594</v>
      </c>
      <c r="C253" s="13" t="s">
        <v>1595</v>
      </c>
      <c r="D253" s="14"/>
      <c r="E253" s="29">
        <v>2310</v>
      </c>
      <c r="F253" s="13" t="s">
        <v>1575</v>
      </c>
      <c r="H253" s="7" t="e">
        <f>VLOOKUP(B253,'Frey(2013)'!$B$2:$C$703,2,FALSE)</f>
        <v>#N/A</v>
      </c>
    </row>
    <row r="254" spans="2:8" x14ac:dyDescent="0.3">
      <c r="B254" s="12" t="s">
        <v>1596</v>
      </c>
      <c r="C254" s="13" t="s">
        <v>1597</v>
      </c>
      <c r="D254" s="14"/>
      <c r="E254" s="29">
        <v>2310</v>
      </c>
      <c r="F254" s="13" t="s">
        <v>1575</v>
      </c>
      <c r="H254" s="7" t="e">
        <f>VLOOKUP(B254,'Frey(2013)'!$B$2:$C$703,2,FALSE)</f>
        <v>#N/A</v>
      </c>
    </row>
    <row r="255" spans="2:8" ht="31.5" x14ac:dyDescent="0.3">
      <c r="B255" s="12" t="s">
        <v>1598</v>
      </c>
      <c r="C255" s="13" t="s">
        <v>1599</v>
      </c>
      <c r="D255" s="14"/>
      <c r="E255" s="29">
        <v>2310</v>
      </c>
      <c r="F255" s="13" t="s">
        <v>1575</v>
      </c>
      <c r="H255" s="7" t="e">
        <f>VLOOKUP(B255,'Frey(2013)'!$B$2:$C$703,2,FALSE)</f>
        <v>#N/A</v>
      </c>
    </row>
    <row r="256" spans="2:8" ht="31.5" x14ac:dyDescent="0.3">
      <c r="B256" s="12" t="s">
        <v>1600</v>
      </c>
      <c r="C256" s="13" t="s">
        <v>1601</v>
      </c>
      <c r="D256" s="14"/>
      <c r="E256" s="29">
        <v>2310</v>
      </c>
      <c r="F256" s="13" t="s">
        <v>1575</v>
      </c>
      <c r="H256" s="7" t="e">
        <f>VLOOKUP(B256,'Frey(2013)'!$B$2:$C$703,2,FALSE)</f>
        <v>#N/A</v>
      </c>
    </row>
    <row r="257" spans="2:8" x14ac:dyDescent="0.3">
      <c r="B257" s="12" t="s">
        <v>1602</v>
      </c>
      <c r="C257" s="13" t="s">
        <v>1603</v>
      </c>
      <c r="D257" s="14"/>
      <c r="E257" s="29">
        <v>2310</v>
      </c>
      <c r="F257" s="13" t="s">
        <v>1575</v>
      </c>
      <c r="H257" s="7" t="e">
        <f>VLOOKUP(B257,'Frey(2013)'!$B$2:$C$703,2,FALSE)</f>
        <v>#N/A</v>
      </c>
    </row>
    <row r="258" spans="2:8" x14ac:dyDescent="0.3">
      <c r="B258" s="12" t="s">
        <v>1604</v>
      </c>
      <c r="C258" s="13" t="s">
        <v>1605</v>
      </c>
      <c r="D258" s="14"/>
      <c r="E258" s="29">
        <v>2310</v>
      </c>
      <c r="F258" s="13" t="s">
        <v>1575</v>
      </c>
      <c r="H258" s="7" t="e">
        <f>VLOOKUP(B258,'Frey(2013)'!$B$2:$C$703,2,FALSE)</f>
        <v>#N/A</v>
      </c>
    </row>
    <row r="259" spans="2:8" x14ac:dyDescent="0.3">
      <c r="B259" s="12" t="s">
        <v>1606</v>
      </c>
      <c r="C259" s="13" t="s">
        <v>1607</v>
      </c>
      <c r="D259" s="14"/>
      <c r="E259" s="29">
        <v>2310</v>
      </c>
      <c r="F259" s="13" t="s">
        <v>1575</v>
      </c>
      <c r="H259" s="7" t="e">
        <f>VLOOKUP(B259,'Frey(2013)'!$B$2:$C$703,2,FALSE)</f>
        <v>#N/A</v>
      </c>
    </row>
    <row r="260" spans="2:8" x14ac:dyDescent="0.3">
      <c r="B260" s="12" t="s">
        <v>1608</v>
      </c>
      <c r="C260" s="13" t="s">
        <v>1609</v>
      </c>
      <c r="D260" s="14"/>
      <c r="E260" s="29">
        <v>2310</v>
      </c>
      <c r="F260" s="13" t="s">
        <v>1575</v>
      </c>
      <c r="H260" s="7" t="e">
        <f>VLOOKUP(B260,'Frey(2013)'!$B$2:$C$703,2,FALSE)</f>
        <v>#N/A</v>
      </c>
    </row>
    <row r="261" spans="2:8" x14ac:dyDescent="0.3">
      <c r="B261" s="12" t="s">
        <v>1610</v>
      </c>
      <c r="C261" s="13" t="s">
        <v>1611</v>
      </c>
      <c r="D261" s="14"/>
      <c r="E261" s="29">
        <v>2310</v>
      </c>
      <c r="F261" s="13" t="s">
        <v>1575</v>
      </c>
      <c r="H261" s="7" t="e">
        <f>VLOOKUP(B261,'Frey(2013)'!$B$2:$C$703,2,FALSE)</f>
        <v>#N/A</v>
      </c>
    </row>
    <row r="262" spans="2:8" ht="31.5" x14ac:dyDescent="0.3">
      <c r="B262" s="12" t="s">
        <v>1612</v>
      </c>
      <c r="C262" s="13" t="s">
        <v>1613</v>
      </c>
      <c r="D262" s="14"/>
      <c r="E262" s="29">
        <v>2310</v>
      </c>
      <c r="F262" s="13" t="s">
        <v>1575</v>
      </c>
      <c r="H262" s="7" t="e">
        <f>VLOOKUP(B262,'Frey(2013)'!$B$2:$C$703,2,FALSE)</f>
        <v>#N/A</v>
      </c>
    </row>
    <row r="263" spans="2:8" x14ac:dyDescent="0.3">
      <c r="B263" s="12" t="s">
        <v>1614</v>
      </c>
      <c r="C263" s="13" t="s">
        <v>1615</v>
      </c>
      <c r="D263" s="14"/>
      <c r="E263" s="29">
        <v>2310</v>
      </c>
      <c r="F263" s="13" t="s">
        <v>1575</v>
      </c>
      <c r="H263" s="7" t="e">
        <f>VLOOKUP(B263,'Frey(2013)'!$B$2:$C$703,2,FALSE)</f>
        <v>#N/A</v>
      </c>
    </row>
    <row r="264" spans="2:8" x14ac:dyDescent="0.3">
      <c r="B264" s="12" t="s">
        <v>1616</v>
      </c>
      <c r="C264" s="13" t="s">
        <v>1617</v>
      </c>
      <c r="D264" s="14"/>
      <c r="E264" s="29">
        <v>2310</v>
      </c>
      <c r="F264" s="13" t="s">
        <v>1575</v>
      </c>
      <c r="H264" s="7" t="e">
        <f>VLOOKUP(B264,'Frey(2013)'!$B$2:$C$703,2,FALSE)</f>
        <v>#N/A</v>
      </c>
    </row>
    <row r="265" spans="2:8" x14ac:dyDescent="0.3">
      <c r="B265" s="12" t="s">
        <v>1618</v>
      </c>
      <c r="C265" s="13" t="s">
        <v>1619</v>
      </c>
      <c r="D265" s="14"/>
      <c r="E265" s="29">
        <v>2310</v>
      </c>
      <c r="F265" s="13" t="s">
        <v>1575</v>
      </c>
      <c r="H265" s="7" t="e">
        <f>VLOOKUP(B265,'Frey(2013)'!$B$2:$C$703,2,FALSE)</f>
        <v>#N/A</v>
      </c>
    </row>
    <row r="266" spans="2:8" x14ac:dyDescent="0.3">
      <c r="B266" s="12" t="s">
        <v>1620</v>
      </c>
      <c r="C266" s="13" t="s">
        <v>1621</v>
      </c>
      <c r="D266" s="14"/>
      <c r="E266" s="29">
        <v>2310</v>
      </c>
      <c r="F266" s="13" t="s">
        <v>1575</v>
      </c>
      <c r="H266" s="7" t="e">
        <f>VLOOKUP(B266,'Frey(2013)'!$B$2:$C$703,2,FALSE)</f>
        <v>#N/A</v>
      </c>
    </row>
    <row r="267" spans="2:8" ht="31.5" x14ac:dyDescent="0.3">
      <c r="B267" s="12" t="s">
        <v>1622</v>
      </c>
      <c r="C267" s="13" t="s">
        <v>1623</v>
      </c>
      <c r="D267" s="14"/>
      <c r="E267" s="29">
        <v>2310</v>
      </c>
      <c r="F267" s="13" t="s">
        <v>1575</v>
      </c>
      <c r="H267" s="7" t="e">
        <f>VLOOKUP(B267,'Frey(2013)'!$B$2:$C$703,2,FALSE)</f>
        <v>#N/A</v>
      </c>
    </row>
    <row r="268" spans="2:8" x14ac:dyDescent="0.3">
      <c r="B268" s="12" t="s">
        <v>1624</v>
      </c>
      <c r="C268" s="13" t="s">
        <v>1625</v>
      </c>
      <c r="D268" s="14"/>
      <c r="E268" s="29">
        <v>2310</v>
      </c>
      <c r="F268" s="13" t="s">
        <v>1575</v>
      </c>
      <c r="H268" s="7" t="e">
        <f>VLOOKUP(B268,'Frey(2013)'!$B$2:$C$703,2,FALSE)</f>
        <v>#N/A</v>
      </c>
    </row>
    <row r="269" spans="2:8" x14ac:dyDescent="0.3">
      <c r="B269" s="12" t="s">
        <v>1626</v>
      </c>
      <c r="C269" s="13" t="s">
        <v>1627</v>
      </c>
      <c r="D269" s="14"/>
      <c r="E269" s="29">
        <v>2310</v>
      </c>
      <c r="F269" s="13" t="s">
        <v>1575</v>
      </c>
      <c r="H269" s="7" t="e">
        <f>VLOOKUP(B269,'Frey(2013)'!$B$2:$C$703,2,FALSE)</f>
        <v>#N/A</v>
      </c>
    </row>
    <row r="270" spans="2:8" x14ac:dyDescent="0.3">
      <c r="B270" s="12" t="s">
        <v>1628</v>
      </c>
      <c r="C270" s="13" t="s">
        <v>1629</v>
      </c>
      <c r="D270" s="14"/>
      <c r="E270" s="29">
        <v>2310</v>
      </c>
      <c r="F270" s="13" t="s">
        <v>1575</v>
      </c>
      <c r="H270" s="7" t="e">
        <f>VLOOKUP(B270,'Frey(2013)'!$B$2:$C$703,2,FALSE)</f>
        <v>#N/A</v>
      </c>
    </row>
    <row r="271" spans="2:8" x14ac:dyDescent="0.3">
      <c r="B271" s="12" t="s">
        <v>1630</v>
      </c>
      <c r="C271" s="13" t="s">
        <v>1631</v>
      </c>
      <c r="D271" s="14"/>
      <c r="E271" s="29">
        <v>2310</v>
      </c>
      <c r="F271" s="13" t="s">
        <v>1575</v>
      </c>
      <c r="H271" s="7" t="e">
        <f>VLOOKUP(B271,'Frey(2013)'!$B$2:$C$703,2,FALSE)</f>
        <v>#N/A</v>
      </c>
    </row>
    <row r="272" spans="2:8" ht="31.5" x14ac:dyDescent="0.3">
      <c r="B272" s="12" t="s">
        <v>1632</v>
      </c>
      <c r="C272" s="13" t="s">
        <v>1633</v>
      </c>
      <c r="D272" s="14"/>
      <c r="E272" s="29">
        <v>2310</v>
      </c>
      <c r="F272" s="13" t="s">
        <v>1575</v>
      </c>
      <c r="H272" s="7" t="e">
        <f>VLOOKUP(B272,'Frey(2013)'!$B$2:$C$703,2,FALSE)</f>
        <v>#N/A</v>
      </c>
    </row>
    <row r="273" spans="2:8" ht="31.5" x14ac:dyDescent="0.3">
      <c r="B273" s="12" t="s">
        <v>1634</v>
      </c>
      <c r="C273" s="13" t="s">
        <v>1635</v>
      </c>
      <c r="D273" s="14"/>
      <c r="E273" s="29">
        <v>2310</v>
      </c>
      <c r="F273" s="13" t="s">
        <v>1575</v>
      </c>
      <c r="H273" s="7" t="e">
        <f>VLOOKUP(B273,'Frey(2013)'!$B$2:$C$703,2,FALSE)</f>
        <v>#N/A</v>
      </c>
    </row>
    <row r="274" spans="2:8" x14ac:dyDescent="0.3">
      <c r="B274" s="12" t="s">
        <v>1636</v>
      </c>
      <c r="C274" s="13" t="s">
        <v>1637</v>
      </c>
      <c r="D274" s="14"/>
      <c r="E274" s="29">
        <v>2310</v>
      </c>
      <c r="F274" s="13" t="s">
        <v>1575</v>
      </c>
      <c r="H274" s="7" t="e">
        <f>VLOOKUP(B274,'Frey(2013)'!$B$2:$C$703,2,FALSE)</f>
        <v>#N/A</v>
      </c>
    </row>
    <row r="275" spans="2:8" x14ac:dyDescent="0.3">
      <c r="B275" s="12" t="s">
        <v>1638</v>
      </c>
      <c r="C275" s="13" t="s">
        <v>1639</v>
      </c>
      <c r="D275" s="14"/>
      <c r="E275" s="29">
        <v>2310</v>
      </c>
      <c r="F275" s="13" t="s">
        <v>1575</v>
      </c>
      <c r="H275" s="7" t="e">
        <f>VLOOKUP(B275,'Frey(2013)'!$B$2:$C$703,2,FALSE)</f>
        <v>#N/A</v>
      </c>
    </row>
    <row r="276" spans="2:8" x14ac:dyDescent="0.3">
      <c r="B276" s="12" t="s">
        <v>1640</v>
      </c>
      <c r="C276" s="13" t="s">
        <v>1641</v>
      </c>
      <c r="D276" s="14"/>
      <c r="E276" s="29">
        <v>2310</v>
      </c>
      <c r="F276" s="13" t="s">
        <v>1575</v>
      </c>
      <c r="H276" s="7" t="e">
        <f>VLOOKUP(B276,'Frey(2013)'!$B$2:$C$703,2,FALSE)</f>
        <v>#N/A</v>
      </c>
    </row>
    <row r="277" spans="2:8" x14ac:dyDescent="0.3">
      <c r="B277" s="12" t="s">
        <v>1642</v>
      </c>
      <c r="C277" s="13" t="s">
        <v>1643</v>
      </c>
      <c r="D277" s="14"/>
      <c r="E277" s="29">
        <v>2310</v>
      </c>
      <c r="F277" s="13" t="s">
        <v>1575</v>
      </c>
      <c r="H277" s="7" t="e">
        <f>VLOOKUP(B277,'Frey(2013)'!$B$2:$C$703,2,FALSE)</f>
        <v>#N/A</v>
      </c>
    </row>
    <row r="278" spans="2:8" ht="31.5" x14ac:dyDescent="0.3">
      <c r="B278" s="12" t="s">
        <v>1644</v>
      </c>
      <c r="C278" s="13" t="s">
        <v>1645</v>
      </c>
      <c r="D278" s="14"/>
      <c r="E278" s="29">
        <v>2310</v>
      </c>
      <c r="F278" s="13" t="s">
        <v>1575</v>
      </c>
      <c r="H278" s="7" t="e">
        <f>VLOOKUP(B278,'Frey(2013)'!$B$2:$C$703,2,FALSE)</f>
        <v>#N/A</v>
      </c>
    </row>
    <row r="279" spans="2:8" x14ac:dyDescent="0.3">
      <c r="B279" s="12" t="s">
        <v>1646</v>
      </c>
      <c r="C279" s="13" t="s">
        <v>1647</v>
      </c>
      <c r="D279" s="14"/>
      <c r="E279" s="29">
        <v>2320</v>
      </c>
      <c r="F279" s="13" t="s">
        <v>1648</v>
      </c>
      <c r="H279" s="7" t="e">
        <f>VLOOKUP(B279,'Frey(2013)'!$B$2:$C$703,2,FALSE)</f>
        <v>#N/A</v>
      </c>
    </row>
    <row r="280" spans="2:8" s="21" customFormat="1" x14ac:dyDescent="0.3">
      <c r="B280" s="12" t="s">
        <v>1649</v>
      </c>
      <c r="C280" s="13" t="s">
        <v>1650</v>
      </c>
      <c r="D280" s="14"/>
      <c r="E280" s="29">
        <v>2310</v>
      </c>
      <c r="F280" s="13" t="s">
        <v>1575</v>
      </c>
      <c r="G280" s="20"/>
      <c r="H280" s="7" t="e">
        <f>VLOOKUP(B280,'Frey(2013)'!$B$2:$C$703,2,FALSE)</f>
        <v>#N/A</v>
      </c>
    </row>
    <row r="281" spans="2:8" x14ac:dyDescent="0.3">
      <c r="B281" s="12" t="s">
        <v>77</v>
      </c>
      <c r="C281" s="13" t="s">
        <v>78</v>
      </c>
      <c r="D281" s="23"/>
      <c r="E281" s="29">
        <v>2342</v>
      </c>
      <c r="F281" s="24" t="s">
        <v>1651</v>
      </c>
      <c r="H281" s="7">
        <f>VLOOKUP(B281,'Frey(2013)'!$B$2:$C$703,2,FALSE)</f>
        <v>7.4000000000000003E-3</v>
      </c>
    </row>
    <row r="282" spans="2:8" x14ac:dyDescent="0.3">
      <c r="B282" s="13" t="s">
        <v>385</v>
      </c>
      <c r="C282" s="13" t="s">
        <v>386</v>
      </c>
      <c r="D282" s="19"/>
      <c r="E282" s="28">
        <v>2342</v>
      </c>
      <c r="F282" s="13" t="s">
        <v>1651</v>
      </c>
      <c r="H282" s="7">
        <f>VLOOKUP(B282,'Frey(2013)'!$B$2:$C$703,2,FALSE)</f>
        <v>0.15</v>
      </c>
    </row>
    <row r="283" spans="2:8" ht="31.5" x14ac:dyDescent="0.3">
      <c r="B283" s="12" t="s">
        <v>43</v>
      </c>
      <c r="C283" s="13" t="s">
        <v>44</v>
      </c>
      <c r="D283" s="14"/>
      <c r="E283" s="29">
        <v>2341</v>
      </c>
      <c r="F283" s="13" t="s">
        <v>1652</v>
      </c>
      <c r="H283" s="7">
        <f>VLOOKUP(B283,'Frey(2013)'!$B$2:$C$703,2,FALSE)</f>
        <v>4.4000000000000003E-3</v>
      </c>
    </row>
    <row r="284" spans="2:8" ht="31.5" x14ac:dyDescent="0.3">
      <c r="B284" s="12" t="s">
        <v>403</v>
      </c>
      <c r="C284" s="13" t="s">
        <v>1653</v>
      </c>
      <c r="D284" s="14"/>
      <c r="E284" s="29">
        <v>2341</v>
      </c>
      <c r="F284" s="13" t="s">
        <v>1652</v>
      </c>
      <c r="H284" s="7">
        <f>VLOOKUP(B284,'Frey(2013)'!$B$2:$C$703,2,FALSE)</f>
        <v>0.17</v>
      </c>
    </row>
    <row r="285" spans="2:8" ht="31.5" x14ac:dyDescent="0.3">
      <c r="B285" s="12" t="s">
        <v>461</v>
      </c>
      <c r="C285" s="13" t="s">
        <v>462</v>
      </c>
      <c r="D285" s="14"/>
      <c r="E285" s="29">
        <v>2320</v>
      </c>
      <c r="F285" s="13" t="s">
        <v>1648</v>
      </c>
      <c r="H285" s="7">
        <f>VLOOKUP(B285,'Frey(2013)'!$B$2:$C$703,2,FALSE)</f>
        <v>0.26</v>
      </c>
    </row>
    <row r="286" spans="2:8" ht="31.5" x14ac:dyDescent="0.3">
      <c r="B286" s="12" t="s">
        <v>85</v>
      </c>
      <c r="C286" s="13" t="s">
        <v>1654</v>
      </c>
      <c r="D286" s="14"/>
      <c r="E286" s="29">
        <v>2330</v>
      </c>
      <c r="F286" s="13" t="s">
        <v>1655</v>
      </c>
      <c r="H286" s="7">
        <f>VLOOKUP(B286,'Frey(2013)'!$B$2:$C$703,2,FALSE)</f>
        <v>7.7999999999999996E-3</v>
      </c>
    </row>
    <row r="287" spans="2:8" ht="31.5" x14ac:dyDescent="0.3">
      <c r="B287" s="12" t="s">
        <v>93</v>
      </c>
      <c r="C287" s="13" t="s">
        <v>94</v>
      </c>
      <c r="D287" s="14"/>
      <c r="E287" s="29">
        <v>2320</v>
      </c>
      <c r="F287" s="13" t="s">
        <v>1648</v>
      </c>
      <c r="H287" s="7">
        <f>VLOOKUP(B287,'Frey(2013)'!$B$2:$C$703,2,FALSE)</f>
        <v>8.8000000000000005E-3</v>
      </c>
    </row>
    <row r="288" spans="2:8" x14ac:dyDescent="0.3">
      <c r="B288" s="12" t="s">
        <v>1656</v>
      </c>
      <c r="C288" s="13" t="s">
        <v>1657</v>
      </c>
      <c r="D288" s="14"/>
      <c r="E288" s="29">
        <v>2352</v>
      </c>
      <c r="F288" s="13" t="s">
        <v>1658</v>
      </c>
      <c r="H288" s="7" t="e">
        <f>VLOOKUP(B288,'Frey(2013)'!$B$2:$C$703,2,FALSE)</f>
        <v>#N/A</v>
      </c>
    </row>
    <row r="289" spans="2:8" ht="31.5" x14ac:dyDescent="0.3">
      <c r="B289" s="12" t="s">
        <v>1659</v>
      </c>
      <c r="C289" s="13" t="s">
        <v>1660</v>
      </c>
      <c r="D289" s="14"/>
      <c r="E289" s="29">
        <v>2352</v>
      </c>
      <c r="F289" s="13" t="s">
        <v>1658</v>
      </c>
      <c r="H289" s="7" t="e">
        <f>VLOOKUP(B289,'Frey(2013)'!$B$2:$C$703,2,FALSE)</f>
        <v>#N/A</v>
      </c>
    </row>
    <row r="290" spans="2:8" x14ac:dyDescent="0.3">
      <c r="B290" s="12" t="s">
        <v>155</v>
      </c>
      <c r="C290" s="13" t="s">
        <v>156</v>
      </c>
      <c r="D290" s="14"/>
      <c r="E290" s="29">
        <v>2352</v>
      </c>
      <c r="F290" s="13" t="s">
        <v>1658</v>
      </c>
      <c r="H290" s="7">
        <f>VLOOKUP(B290,'Frey(2013)'!$B$2:$C$703,2,FALSE)</f>
        <v>1.6E-2</v>
      </c>
    </row>
    <row r="291" spans="2:8" x14ac:dyDescent="0.3">
      <c r="B291" s="12" t="s">
        <v>83</v>
      </c>
      <c r="C291" s="13" t="s">
        <v>84</v>
      </c>
      <c r="D291" s="14"/>
      <c r="E291" s="29">
        <v>2352</v>
      </c>
      <c r="F291" s="13" t="s">
        <v>1658</v>
      </c>
      <c r="H291" s="7">
        <f>VLOOKUP(B291,'Frey(2013)'!$B$2:$C$703,2,FALSE)</f>
        <v>7.7000000000000002E-3</v>
      </c>
    </row>
    <row r="292" spans="2:8" x14ac:dyDescent="0.3">
      <c r="B292" s="12" t="s">
        <v>3667</v>
      </c>
      <c r="C292" s="13" t="s">
        <v>1661</v>
      </c>
      <c r="D292" s="14"/>
      <c r="E292" s="29">
        <v>2352</v>
      </c>
      <c r="F292" s="13" t="s">
        <v>1658</v>
      </c>
      <c r="H292" s="7" t="e">
        <f>VLOOKUP(B292,'Frey(2013)'!$B$2:$C$703,2,FALSE)</f>
        <v>#N/A</v>
      </c>
    </row>
    <row r="293" spans="2:8" ht="31.5" x14ac:dyDescent="0.3">
      <c r="B293" s="12" t="s">
        <v>413</v>
      </c>
      <c r="C293" s="13" t="s">
        <v>1662</v>
      </c>
      <c r="D293" s="14"/>
      <c r="E293" s="29">
        <v>2353</v>
      </c>
      <c r="F293" s="13" t="s">
        <v>1663</v>
      </c>
      <c r="H293" s="7">
        <f>VLOOKUP(B293,'Frey(2013)'!$B$2:$C$703,2,FALSE)</f>
        <v>0.19</v>
      </c>
    </row>
    <row r="294" spans="2:8" x14ac:dyDescent="0.3">
      <c r="B294" s="12" t="s">
        <v>375</v>
      </c>
      <c r="C294" s="13" t="s">
        <v>376</v>
      </c>
      <c r="D294" s="14" t="s">
        <v>1415</v>
      </c>
      <c r="E294" s="29">
        <v>2353</v>
      </c>
      <c r="F294" s="13" t="s">
        <v>1663</v>
      </c>
      <c r="H294" s="7">
        <f>VLOOKUP(B294,'Frey(2013)'!$B$2:$C$703,2,FALSE)</f>
        <v>0.13</v>
      </c>
    </row>
    <row r="295" spans="2:8" x14ac:dyDescent="0.3">
      <c r="B295" s="12" t="s">
        <v>375</v>
      </c>
      <c r="C295" s="13" t="s">
        <v>376</v>
      </c>
      <c r="D295" s="14" t="s">
        <v>1415</v>
      </c>
      <c r="E295" s="29">
        <v>2354</v>
      </c>
      <c r="F295" s="13" t="s">
        <v>1664</v>
      </c>
      <c r="H295" s="7">
        <f>VLOOKUP(B295,'Frey(2013)'!$B$2:$C$703,2,FALSE)</f>
        <v>0.13</v>
      </c>
    </row>
    <row r="296" spans="2:8" x14ac:dyDescent="0.3">
      <c r="B296" s="12" t="s">
        <v>375</v>
      </c>
      <c r="C296" s="13" t="s">
        <v>376</v>
      </c>
      <c r="D296" s="14" t="s">
        <v>1415</v>
      </c>
      <c r="E296" s="29">
        <v>2355</v>
      </c>
      <c r="F296" s="13" t="s">
        <v>1665</v>
      </c>
      <c r="H296" s="7">
        <f>VLOOKUP(B296,'Frey(2013)'!$B$2:$C$703,2,FALSE)</f>
        <v>0.13</v>
      </c>
    </row>
    <row r="297" spans="2:8" x14ac:dyDescent="0.3">
      <c r="B297" s="12" t="s">
        <v>375</v>
      </c>
      <c r="C297" s="13" t="s">
        <v>376</v>
      </c>
      <c r="D297" s="14" t="s">
        <v>1415</v>
      </c>
      <c r="E297" s="29">
        <v>3422</v>
      </c>
      <c r="F297" s="13" t="s">
        <v>1666</v>
      </c>
      <c r="H297" s="7">
        <f>VLOOKUP(B297,'Frey(2013)'!$B$2:$C$703,2,FALSE)</f>
        <v>0.13</v>
      </c>
    </row>
    <row r="298" spans="2:8" ht="31.5" x14ac:dyDescent="0.3">
      <c r="B298" s="12" t="s">
        <v>375</v>
      </c>
      <c r="C298" s="13" t="s">
        <v>376</v>
      </c>
      <c r="D298" s="14" t="s">
        <v>1415</v>
      </c>
      <c r="E298" s="29">
        <v>3423</v>
      </c>
      <c r="F298" s="13" t="s">
        <v>1667</v>
      </c>
      <c r="H298" s="7">
        <f>VLOOKUP(B298,'Frey(2013)'!$B$2:$C$703,2,FALSE)</f>
        <v>0.13</v>
      </c>
    </row>
    <row r="299" spans="2:8" x14ac:dyDescent="0.3">
      <c r="B299" s="12" t="s">
        <v>375</v>
      </c>
      <c r="C299" s="13" t="s">
        <v>376</v>
      </c>
      <c r="D299" s="14" t="s">
        <v>1415</v>
      </c>
      <c r="E299" s="29">
        <v>5165</v>
      </c>
      <c r="F299" s="13" t="s">
        <v>1668</v>
      </c>
      <c r="H299" s="7">
        <f>VLOOKUP(B299,'Frey(2013)'!$B$2:$C$703,2,FALSE)</f>
        <v>0.13</v>
      </c>
    </row>
    <row r="300" spans="2:8" x14ac:dyDescent="0.3">
      <c r="B300" s="12" t="s">
        <v>1669</v>
      </c>
      <c r="C300" s="13" t="s">
        <v>100</v>
      </c>
      <c r="D300" s="14" t="s">
        <v>1415</v>
      </c>
      <c r="E300" s="29">
        <v>2359</v>
      </c>
      <c r="F300" s="13" t="s">
        <v>1551</v>
      </c>
      <c r="H300" s="7" t="e">
        <f>VLOOKUP(B300,'Frey(2013)'!$B$2:$C$703,2,FALSE)</f>
        <v>#N/A</v>
      </c>
    </row>
    <row r="301" spans="2:8" x14ac:dyDescent="0.3">
      <c r="B301" s="12" t="s">
        <v>1669</v>
      </c>
      <c r="C301" s="13" t="s">
        <v>100</v>
      </c>
      <c r="D301" s="14" t="s">
        <v>1415</v>
      </c>
      <c r="E301" s="29">
        <v>2353</v>
      </c>
      <c r="F301" s="13" t="s">
        <v>1663</v>
      </c>
      <c r="H301" s="7" t="e">
        <f>VLOOKUP(B301,'Frey(2013)'!$B$2:$C$703,2,FALSE)</f>
        <v>#N/A</v>
      </c>
    </row>
    <row r="302" spans="2:8" x14ac:dyDescent="0.3">
      <c r="B302" s="12" t="s">
        <v>1669</v>
      </c>
      <c r="C302" s="13" t="s">
        <v>100</v>
      </c>
      <c r="D302" s="14" t="s">
        <v>1415</v>
      </c>
      <c r="E302" s="29">
        <v>2355</v>
      </c>
      <c r="F302" s="13" t="s">
        <v>1665</v>
      </c>
      <c r="H302" s="7" t="e">
        <f>VLOOKUP(B302,'Frey(2013)'!$B$2:$C$703,2,FALSE)</f>
        <v>#N/A</v>
      </c>
    </row>
    <row r="303" spans="2:8" x14ac:dyDescent="0.3">
      <c r="B303" s="12" t="s">
        <v>833</v>
      </c>
      <c r="C303" s="13" t="s">
        <v>834</v>
      </c>
      <c r="D303" s="14"/>
      <c r="E303" s="29">
        <v>2621</v>
      </c>
      <c r="F303" s="13" t="s">
        <v>1670</v>
      </c>
      <c r="H303" s="7">
        <f>VLOOKUP(B303,'Frey(2013)'!$B$2:$C$703,2,FALSE)</f>
        <v>0.76</v>
      </c>
    </row>
    <row r="304" spans="2:8" x14ac:dyDescent="0.3">
      <c r="B304" s="12" t="s">
        <v>71</v>
      </c>
      <c r="C304" s="13" t="s">
        <v>72</v>
      </c>
      <c r="D304" s="14"/>
      <c r="E304" s="29">
        <v>2621</v>
      </c>
      <c r="F304" s="13" t="s">
        <v>1670</v>
      </c>
      <c r="H304" s="7">
        <f>VLOOKUP(B304,'Frey(2013)'!$B$2:$C$703,2,FALSE)</f>
        <v>6.7999999999999996E-3</v>
      </c>
    </row>
    <row r="305" spans="2:8" x14ac:dyDescent="0.3">
      <c r="B305" s="12" t="s">
        <v>655</v>
      </c>
      <c r="C305" s="13" t="s">
        <v>656</v>
      </c>
      <c r="D305" s="14"/>
      <c r="E305" s="29">
        <v>3433</v>
      </c>
      <c r="F305" s="13" t="s">
        <v>1671</v>
      </c>
      <c r="H305" s="7">
        <f>VLOOKUP(B305,'Frey(2013)'!$B$2:$C$703,2,FALSE)</f>
        <v>0.59</v>
      </c>
    </row>
    <row r="306" spans="2:8" x14ac:dyDescent="0.3">
      <c r="B306" s="12" t="s">
        <v>723</v>
      </c>
      <c r="C306" s="13" t="s">
        <v>724</v>
      </c>
      <c r="D306" s="14"/>
      <c r="E306" s="29">
        <v>2622</v>
      </c>
      <c r="F306" s="13" t="s">
        <v>1672</v>
      </c>
      <c r="H306" s="7">
        <f>VLOOKUP(B306,'Frey(2013)'!$B$2:$C$703,2,FALSE)</f>
        <v>0.65</v>
      </c>
    </row>
    <row r="307" spans="2:8" x14ac:dyDescent="0.3">
      <c r="B307" s="12" t="s">
        <v>1388</v>
      </c>
      <c r="C307" s="13" t="s">
        <v>1389</v>
      </c>
      <c r="D307" s="14" t="s">
        <v>1415</v>
      </c>
      <c r="E307" s="29">
        <v>3433</v>
      </c>
      <c r="F307" s="13" t="s">
        <v>1671</v>
      </c>
      <c r="H307" s="7">
        <f>VLOOKUP(B307,'Frey(2013)'!$B$2:$C$703,2,FALSE)</f>
        <v>0.99</v>
      </c>
    </row>
    <row r="308" spans="2:8" x14ac:dyDescent="0.3">
      <c r="B308" s="12" t="s">
        <v>1388</v>
      </c>
      <c r="C308" s="13" t="s">
        <v>1389</v>
      </c>
      <c r="D308" s="14" t="s">
        <v>1415</v>
      </c>
      <c r="E308" s="29">
        <v>4411</v>
      </c>
      <c r="F308" s="13" t="s">
        <v>1673</v>
      </c>
      <c r="H308" s="7">
        <f>VLOOKUP(B308,'Frey(2013)'!$B$2:$C$703,2,FALSE)</f>
        <v>0.99</v>
      </c>
    </row>
    <row r="309" spans="2:8" ht="31.5" x14ac:dyDescent="0.3">
      <c r="B309" s="12" t="s">
        <v>543</v>
      </c>
      <c r="C309" s="13" t="s">
        <v>544</v>
      </c>
      <c r="D309" s="14"/>
      <c r="E309" s="29">
        <v>2622</v>
      </c>
      <c r="F309" s="13" t="s">
        <v>1672</v>
      </c>
      <c r="H309" s="7">
        <f>VLOOKUP(B309,'Frey(2013)'!$B$2:$C$703,2,FALSE)</f>
        <v>0.39</v>
      </c>
    </row>
    <row r="310" spans="2:8" x14ac:dyDescent="0.3">
      <c r="B310" s="13" t="s">
        <v>79</v>
      </c>
      <c r="C310" s="13" t="s">
        <v>80</v>
      </c>
      <c r="D310" s="14"/>
      <c r="E310" s="28">
        <v>2132</v>
      </c>
      <c r="F310" s="13" t="s">
        <v>1531</v>
      </c>
      <c r="H310" s="7">
        <f>VLOOKUP(B310,'Frey(2013)'!$B$2:$C$703,2,FALSE)</f>
        <v>7.4999999999999997E-3</v>
      </c>
    </row>
    <row r="311" spans="2:8" x14ac:dyDescent="0.3">
      <c r="B311" s="12" t="s">
        <v>35</v>
      </c>
      <c r="C311" s="13" t="s">
        <v>36</v>
      </c>
      <c r="D311" s="14"/>
      <c r="E311" s="29">
        <v>2351</v>
      </c>
      <c r="F311" s="13" t="s">
        <v>1674</v>
      </c>
      <c r="H311" s="7">
        <f>VLOOKUP(B311,'Frey(2013)'!$B$2:$C$703,2,FALSE)</f>
        <v>4.1999999999999997E-3</v>
      </c>
    </row>
    <row r="312" spans="2:8" x14ac:dyDescent="0.3">
      <c r="B312" s="12" t="s">
        <v>637</v>
      </c>
      <c r="C312" s="13" t="s">
        <v>638</v>
      </c>
      <c r="D312" s="14"/>
      <c r="E312" s="29">
        <v>5312</v>
      </c>
      <c r="F312" s="13" t="s">
        <v>1675</v>
      </c>
      <c r="H312" s="7">
        <f>VLOOKUP(B312,'Frey(2013)'!$B$2:$C$703,2,FALSE)</f>
        <v>0.56000000000000005</v>
      </c>
    </row>
    <row r="313" spans="2:8" x14ac:dyDescent="0.3">
      <c r="B313" s="12" t="s">
        <v>1676</v>
      </c>
      <c r="C313" s="13" t="s">
        <v>1677</v>
      </c>
      <c r="D313" s="14"/>
      <c r="E313" s="29">
        <v>2359</v>
      </c>
      <c r="F313" s="13" t="s">
        <v>1551</v>
      </c>
      <c r="H313" s="7" t="e">
        <f>VLOOKUP(B313,'Frey(2013)'!$B$2:$C$703,2,FALSE)</f>
        <v>#N/A</v>
      </c>
    </row>
    <row r="314" spans="2:8" x14ac:dyDescent="0.3">
      <c r="B314" s="13" t="s">
        <v>193</v>
      </c>
      <c r="C314" s="13" t="s">
        <v>194</v>
      </c>
      <c r="D314" s="19"/>
      <c r="E314" s="28">
        <v>2654</v>
      </c>
      <c r="F314" s="13" t="s">
        <v>1678</v>
      </c>
      <c r="H314" s="7">
        <f>VLOOKUP(B314,'Frey(2013)'!$B$2:$C$703,2,FALSE)</f>
        <v>2.3E-2</v>
      </c>
    </row>
    <row r="315" spans="2:8" x14ac:dyDescent="0.3">
      <c r="B315" s="12" t="s">
        <v>235</v>
      </c>
      <c r="C315" s="13" t="s">
        <v>236</v>
      </c>
      <c r="D315" s="14" t="s">
        <v>1415</v>
      </c>
      <c r="E315" s="29">
        <v>2651</v>
      </c>
      <c r="F315" s="13" t="s">
        <v>1679</v>
      </c>
      <c r="H315" s="7">
        <f>VLOOKUP(B315,'Frey(2013)'!$B$2:$C$703,2,FALSE)</f>
        <v>3.5000000000000003E-2</v>
      </c>
    </row>
    <row r="316" spans="2:8" x14ac:dyDescent="0.3">
      <c r="B316" s="12" t="s">
        <v>235</v>
      </c>
      <c r="C316" s="13" t="s">
        <v>236</v>
      </c>
      <c r="D316" s="14" t="s">
        <v>1415</v>
      </c>
      <c r="E316" s="29">
        <v>3433</v>
      </c>
      <c r="F316" s="13" t="s">
        <v>1671</v>
      </c>
      <c r="H316" s="7">
        <f>VLOOKUP(B316,'Frey(2013)'!$B$2:$C$703,2,FALSE)</f>
        <v>3.5000000000000003E-2</v>
      </c>
    </row>
    <row r="317" spans="2:8" x14ac:dyDescent="0.3">
      <c r="B317" s="12" t="s">
        <v>235</v>
      </c>
      <c r="C317" s="13" t="s">
        <v>236</v>
      </c>
      <c r="D317" s="14" t="s">
        <v>1415</v>
      </c>
      <c r="E317" s="29">
        <v>7314</v>
      </c>
      <c r="F317" s="13" t="s">
        <v>1680</v>
      </c>
      <c r="H317" s="7">
        <f>VLOOKUP(B317,'Frey(2013)'!$B$2:$C$703,2,FALSE)</f>
        <v>3.5000000000000003E-2</v>
      </c>
    </row>
    <row r="318" spans="2:8" ht="31.5" x14ac:dyDescent="0.3">
      <c r="B318" s="12" t="s">
        <v>235</v>
      </c>
      <c r="C318" s="13" t="s">
        <v>236</v>
      </c>
      <c r="D318" s="14" t="s">
        <v>1415</v>
      </c>
      <c r="E318" s="29">
        <v>7317</v>
      </c>
      <c r="F318" s="13" t="s">
        <v>1681</v>
      </c>
      <c r="H318" s="7">
        <f>VLOOKUP(B318,'Frey(2013)'!$B$2:$C$703,2,FALSE)</f>
        <v>3.5000000000000003E-2</v>
      </c>
    </row>
    <row r="319" spans="2:8" x14ac:dyDescent="0.3">
      <c r="B319" s="12" t="s">
        <v>235</v>
      </c>
      <c r="C319" s="13" t="s">
        <v>236</v>
      </c>
      <c r="D319" s="14" t="s">
        <v>1415</v>
      </c>
      <c r="E319" s="29">
        <v>7319</v>
      </c>
      <c r="F319" s="13" t="s">
        <v>1682</v>
      </c>
      <c r="H319" s="7">
        <f>VLOOKUP(B319,'Frey(2013)'!$B$2:$C$703,2,FALSE)</f>
        <v>3.5000000000000003E-2</v>
      </c>
    </row>
    <row r="320" spans="2:8" ht="31.5" x14ac:dyDescent="0.3">
      <c r="B320" s="12" t="s">
        <v>265</v>
      </c>
      <c r="C320" s="13" t="s">
        <v>266</v>
      </c>
      <c r="D320" s="14" t="s">
        <v>1415</v>
      </c>
      <c r="E320" s="29">
        <v>2651</v>
      </c>
      <c r="F320" s="13" t="s">
        <v>1679</v>
      </c>
      <c r="H320" s="7">
        <f>VLOOKUP(B320,'Frey(2013)'!$B$2:$C$703,2,FALSE)</f>
        <v>4.2000000000000003E-2</v>
      </c>
    </row>
    <row r="321" spans="2:8" ht="31.5" x14ac:dyDescent="0.3">
      <c r="B321" s="12" t="s">
        <v>265</v>
      </c>
      <c r="C321" s="13" t="s">
        <v>266</v>
      </c>
      <c r="D321" s="14" t="s">
        <v>1415</v>
      </c>
      <c r="E321" s="29">
        <v>3118</v>
      </c>
      <c r="F321" s="13" t="s">
        <v>1517</v>
      </c>
      <c r="H321" s="7">
        <f>VLOOKUP(B321,'Frey(2013)'!$B$2:$C$703,2,FALSE)</f>
        <v>4.2000000000000003E-2</v>
      </c>
    </row>
    <row r="322" spans="2:8" x14ac:dyDescent="0.3">
      <c r="B322" s="12" t="s">
        <v>139</v>
      </c>
      <c r="C322" s="13" t="s">
        <v>140</v>
      </c>
      <c r="D322" s="14"/>
      <c r="E322" s="29">
        <v>2166</v>
      </c>
      <c r="F322" s="13" t="s">
        <v>1683</v>
      </c>
      <c r="H322" s="7">
        <f>VLOOKUP(B322,'Frey(2013)'!$B$2:$C$703,2,FALSE)</f>
        <v>1.4999999999999999E-2</v>
      </c>
    </row>
    <row r="323" spans="2:8" x14ac:dyDescent="0.3">
      <c r="B323" s="12" t="s">
        <v>3668</v>
      </c>
      <c r="C323" s="13" t="s">
        <v>1684</v>
      </c>
      <c r="D323" s="14"/>
      <c r="E323" s="29">
        <v>3435</v>
      </c>
      <c r="F323" s="13" t="s">
        <v>1685</v>
      </c>
      <c r="H323" s="7" t="e">
        <f>VLOOKUP(B323,'Frey(2013)'!$B$2:$C$703,2,FALSE)</f>
        <v>#N/A</v>
      </c>
    </row>
    <row r="324" spans="2:8" x14ac:dyDescent="0.3">
      <c r="B324" s="12" t="s">
        <v>241</v>
      </c>
      <c r="C324" s="13" t="s">
        <v>242</v>
      </c>
      <c r="D324" s="14"/>
      <c r="E324" s="29">
        <v>2163</v>
      </c>
      <c r="F324" s="13" t="s">
        <v>1686</v>
      </c>
      <c r="H324" s="7">
        <f>VLOOKUP(B324,'Frey(2013)'!$B$2:$C$703,2,FALSE)</f>
        <v>3.6999999999999998E-2</v>
      </c>
    </row>
    <row r="325" spans="2:8" x14ac:dyDescent="0.3">
      <c r="B325" s="12" t="s">
        <v>181</v>
      </c>
      <c r="C325" s="13" t="s">
        <v>182</v>
      </c>
      <c r="D325" s="14"/>
      <c r="E325" s="29">
        <v>2163</v>
      </c>
      <c r="F325" s="13" t="s">
        <v>1686</v>
      </c>
      <c r="H325" s="7">
        <f>VLOOKUP(B325,'Frey(2013)'!$B$2:$C$703,2,FALSE)</f>
        <v>2.1000000000000001E-2</v>
      </c>
    </row>
    <row r="326" spans="2:8" x14ac:dyDescent="0.3">
      <c r="B326" s="12" t="s">
        <v>275</v>
      </c>
      <c r="C326" s="13" t="s">
        <v>276</v>
      </c>
      <c r="D326" s="14"/>
      <c r="E326" s="29">
        <v>7549</v>
      </c>
      <c r="F326" s="13" t="s">
        <v>1687</v>
      </c>
      <c r="H326" s="7">
        <f>VLOOKUP(B326,'Frey(2013)'!$B$2:$C$703,2,FALSE)</f>
        <v>4.7E-2</v>
      </c>
    </row>
    <row r="327" spans="2:8" x14ac:dyDescent="0.3">
      <c r="B327" s="12" t="s">
        <v>325</v>
      </c>
      <c r="C327" s="13" t="s">
        <v>326</v>
      </c>
      <c r="D327" s="14"/>
      <c r="E327" s="29">
        <v>2166</v>
      </c>
      <c r="F327" s="13" t="s">
        <v>1683</v>
      </c>
      <c r="H327" s="7">
        <f>VLOOKUP(B327,'Frey(2013)'!$B$2:$C$703,2,FALSE)</f>
        <v>8.2000000000000003E-2</v>
      </c>
    </row>
    <row r="328" spans="2:8" x14ac:dyDescent="0.3">
      <c r="B328" s="12" t="s">
        <v>189</v>
      </c>
      <c r="C328" s="13" t="s">
        <v>190</v>
      </c>
      <c r="D328" s="14"/>
      <c r="E328" s="29">
        <v>3432</v>
      </c>
      <c r="F328" s="13" t="s">
        <v>1688</v>
      </c>
      <c r="H328" s="7">
        <f>VLOOKUP(B328,'Frey(2013)'!$B$2:$C$703,2,FALSE)</f>
        <v>2.1999999999999999E-2</v>
      </c>
    </row>
    <row r="329" spans="2:8" x14ac:dyDescent="0.3">
      <c r="B329" s="12" t="s">
        <v>585</v>
      </c>
      <c r="C329" s="13" t="s">
        <v>586</v>
      </c>
      <c r="D329" s="14"/>
      <c r="E329" s="29">
        <v>3432</v>
      </c>
      <c r="F329" s="13" t="s">
        <v>1688</v>
      </c>
      <c r="H329" s="7">
        <f>VLOOKUP(B329,'Frey(2013)'!$B$2:$C$703,2,FALSE)</f>
        <v>0.48</v>
      </c>
    </row>
    <row r="330" spans="2:8" x14ac:dyDescent="0.3">
      <c r="B330" s="12" t="s">
        <v>57</v>
      </c>
      <c r="C330" s="13" t="s">
        <v>58</v>
      </c>
      <c r="D330" s="14"/>
      <c r="E330" s="29">
        <v>3432</v>
      </c>
      <c r="F330" s="13" t="s">
        <v>1688</v>
      </c>
      <c r="H330" s="7">
        <f>VLOOKUP(B330,'Frey(2013)'!$B$2:$C$703,2,FALSE)</f>
        <v>5.4999999999999997E-3</v>
      </c>
    </row>
    <row r="331" spans="2:8" x14ac:dyDescent="0.3">
      <c r="B331" s="12" t="s">
        <v>1689</v>
      </c>
      <c r="C331" s="13" t="s">
        <v>1690</v>
      </c>
      <c r="D331" s="14"/>
      <c r="E331" s="29">
        <v>2163</v>
      </c>
      <c r="F331" s="13" t="s">
        <v>1686</v>
      </c>
      <c r="H331" s="7" t="e">
        <f>VLOOKUP(B331,'Frey(2013)'!$B$2:$C$703,2,FALSE)</f>
        <v>#N/A</v>
      </c>
    </row>
    <row r="332" spans="2:8" x14ac:dyDescent="0.3">
      <c r="B332" s="12" t="s">
        <v>521</v>
      </c>
      <c r="C332" s="13" t="s">
        <v>522</v>
      </c>
      <c r="D332" s="14"/>
      <c r="E332" s="29">
        <v>2655</v>
      </c>
      <c r="F332" s="13" t="s">
        <v>522</v>
      </c>
      <c r="H332" s="7">
        <f>VLOOKUP(B332,'Frey(2013)'!$B$2:$C$703,2,FALSE)</f>
        <v>0.37</v>
      </c>
    </row>
    <row r="333" spans="2:8" x14ac:dyDescent="0.3">
      <c r="B333" s="12" t="s">
        <v>187</v>
      </c>
      <c r="C333" s="13" t="s">
        <v>188</v>
      </c>
      <c r="D333" s="14"/>
      <c r="E333" s="29">
        <v>2654</v>
      </c>
      <c r="F333" s="13" t="s">
        <v>1678</v>
      </c>
      <c r="H333" s="7">
        <f>VLOOKUP(B333,'Frey(2013)'!$B$2:$C$703,2,FALSE)</f>
        <v>2.1999999999999999E-2</v>
      </c>
    </row>
    <row r="334" spans="2:8" x14ac:dyDescent="0.3">
      <c r="B334" s="12" t="s">
        <v>471</v>
      </c>
      <c r="C334" s="13" t="s">
        <v>472</v>
      </c>
      <c r="D334" s="14"/>
      <c r="E334" s="29">
        <v>3421</v>
      </c>
      <c r="F334" s="13" t="s">
        <v>1691</v>
      </c>
      <c r="H334" s="7">
        <f>VLOOKUP(B334,'Frey(2013)'!$B$2:$C$703,2,FALSE)</f>
        <v>0.28000000000000003</v>
      </c>
    </row>
    <row r="335" spans="2:8" x14ac:dyDescent="0.3">
      <c r="B335" s="12" t="s">
        <v>119</v>
      </c>
      <c r="C335" s="13" t="s">
        <v>120</v>
      </c>
      <c r="D335" s="14"/>
      <c r="E335" s="29">
        <v>3422</v>
      </c>
      <c r="F335" s="13" t="s">
        <v>1666</v>
      </c>
      <c r="H335" s="7">
        <f>VLOOKUP(B335,'Frey(2013)'!$B$2:$C$703,2,FALSE)</f>
        <v>1.2999999999999999E-2</v>
      </c>
    </row>
    <row r="336" spans="2:8" x14ac:dyDescent="0.3">
      <c r="B336" s="12" t="s">
        <v>1372</v>
      </c>
      <c r="C336" s="13" t="s">
        <v>1373</v>
      </c>
      <c r="D336" s="14"/>
      <c r="E336" s="29">
        <v>3422</v>
      </c>
      <c r="F336" s="13" t="s">
        <v>1666</v>
      </c>
      <c r="H336" s="7">
        <f>VLOOKUP(B336,'Frey(2013)'!$B$2:$C$703,2,FALSE)</f>
        <v>0.98</v>
      </c>
    </row>
    <row r="337" spans="2:8" x14ac:dyDescent="0.3">
      <c r="B337" s="12" t="s">
        <v>361</v>
      </c>
      <c r="C337" s="13" t="s">
        <v>362</v>
      </c>
      <c r="D337" s="14"/>
      <c r="E337" s="29">
        <v>2653</v>
      </c>
      <c r="F337" s="13" t="s">
        <v>1692</v>
      </c>
      <c r="H337" s="7">
        <f>VLOOKUP(B337,'Frey(2013)'!$B$2:$C$703,2,FALSE)</f>
        <v>0.13</v>
      </c>
    </row>
    <row r="338" spans="2:8" x14ac:dyDescent="0.3">
      <c r="B338" s="12" t="s">
        <v>29</v>
      </c>
      <c r="C338" s="13" t="s">
        <v>30</v>
      </c>
      <c r="D338" s="14"/>
      <c r="E338" s="29">
        <v>2653</v>
      </c>
      <c r="F338" s="13" t="s">
        <v>1692</v>
      </c>
      <c r="H338" s="7">
        <f>VLOOKUP(B338,'Frey(2013)'!$B$2:$C$703,2,FALSE)</f>
        <v>4.0000000000000001E-3</v>
      </c>
    </row>
    <row r="339" spans="2:8" x14ac:dyDescent="0.3">
      <c r="B339" s="12" t="s">
        <v>147</v>
      </c>
      <c r="C339" s="13" t="s">
        <v>148</v>
      </c>
      <c r="D339" s="14"/>
      <c r="E339" s="29">
        <v>2652</v>
      </c>
      <c r="F339" s="13" t="s">
        <v>1693</v>
      </c>
      <c r="H339" s="7">
        <f>VLOOKUP(B339,'Frey(2013)'!$B$2:$C$703,2,FALSE)</f>
        <v>1.4999999999999999E-2</v>
      </c>
    </row>
    <row r="340" spans="2:8" x14ac:dyDescent="0.3">
      <c r="B340" s="12" t="s">
        <v>313</v>
      </c>
      <c r="C340" s="13" t="s">
        <v>314</v>
      </c>
      <c r="D340" s="14"/>
      <c r="E340" s="29">
        <v>2652</v>
      </c>
      <c r="F340" s="13" t="s">
        <v>1693</v>
      </c>
      <c r="H340" s="7">
        <f>VLOOKUP(B340,'Frey(2013)'!$B$2:$C$703,2,FALSE)</f>
        <v>7.3999999999999996E-2</v>
      </c>
    </row>
    <row r="341" spans="2:8" ht="31.5" x14ac:dyDescent="0.3">
      <c r="B341" s="12" t="s">
        <v>1694</v>
      </c>
      <c r="C341" s="13" t="s">
        <v>1695</v>
      </c>
      <c r="D341" s="14" t="s">
        <v>1415</v>
      </c>
      <c r="E341" s="29">
        <v>2659</v>
      </c>
      <c r="F341" s="13" t="s">
        <v>1696</v>
      </c>
      <c r="H341" s="7" t="e">
        <f>VLOOKUP(B341,'Frey(2013)'!$B$2:$C$703,2,FALSE)</f>
        <v>#N/A</v>
      </c>
    </row>
    <row r="342" spans="2:8" ht="31.5" x14ac:dyDescent="0.3">
      <c r="B342" s="12" t="s">
        <v>1694</v>
      </c>
      <c r="C342" s="13" t="s">
        <v>1695</v>
      </c>
      <c r="D342" s="14" t="s">
        <v>1415</v>
      </c>
      <c r="E342" s="29">
        <v>3435</v>
      </c>
      <c r="F342" s="13" t="s">
        <v>1685</v>
      </c>
      <c r="H342" s="7" t="e">
        <f>VLOOKUP(B342,'Frey(2013)'!$B$2:$C$703,2,FALSE)</f>
        <v>#N/A</v>
      </c>
    </row>
    <row r="343" spans="2:8" ht="31.5" x14ac:dyDescent="0.3">
      <c r="B343" s="12" t="s">
        <v>1694</v>
      </c>
      <c r="C343" s="13" t="s">
        <v>1695</v>
      </c>
      <c r="D343" s="14" t="s">
        <v>1415</v>
      </c>
      <c r="E343" s="29">
        <v>5161</v>
      </c>
      <c r="F343" s="13" t="s">
        <v>1697</v>
      </c>
      <c r="H343" s="7" t="e">
        <f>VLOOKUP(B343,'Frey(2013)'!$B$2:$C$703,2,FALSE)</f>
        <v>#N/A</v>
      </c>
    </row>
    <row r="344" spans="2:8" x14ac:dyDescent="0.3">
      <c r="B344" s="12" t="s">
        <v>345</v>
      </c>
      <c r="C344" s="13" t="s">
        <v>346</v>
      </c>
      <c r="D344" s="14"/>
      <c r="E344" s="29">
        <v>2656</v>
      </c>
      <c r="F344" s="13" t="s">
        <v>1698</v>
      </c>
      <c r="H344" s="7">
        <f>VLOOKUP(B344,'Frey(2013)'!$B$2:$C$703,2,FALSE)</f>
        <v>0.1</v>
      </c>
    </row>
    <row r="345" spans="2:8" x14ac:dyDescent="0.3">
      <c r="B345" s="12" t="s">
        <v>801</v>
      </c>
      <c r="C345" s="13" t="s">
        <v>802</v>
      </c>
      <c r="D345" s="14"/>
      <c r="E345" s="29">
        <v>2656</v>
      </c>
      <c r="F345" s="13" t="s">
        <v>1698</v>
      </c>
      <c r="H345" s="7">
        <f>VLOOKUP(B345,'Frey(2013)'!$B$2:$C$703,2,FALSE)</f>
        <v>0.72</v>
      </c>
    </row>
    <row r="346" spans="2:8" x14ac:dyDescent="0.3">
      <c r="B346" s="12" t="s">
        <v>305</v>
      </c>
      <c r="C346" s="13" t="s">
        <v>306</v>
      </c>
      <c r="D346" s="14"/>
      <c r="E346" s="29">
        <v>2656</v>
      </c>
      <c r="F346" s="13" t="s">
        <v>1698</v>
      </c>
      <c r="H346" s="7">
        <f>VLOOKUP(B346,'Frey(2013)'!$B$2:$C$703,2,FALSE)</f>
        <v>6.7000000000000004E-2</v>
      </c>
    </row>
    <row r="347" spans="2:8" s="21" customFormat="1" x14ac:dyDescent="0.3">
      <c r="B347" s="12" t="s">
        <v>357</v>
      </c>
      <c r="C347" s="13" t="s">
        <v>358</v>
      </c>
      <c r="D347" s="14"/>
      <c r="E347" s="29">
        <v>2642</v>
      </c>
      <c r="F347" s="13" t="s">
        <v>1699</v>
      </c>
      <c r="G347" s="20"/>
      <c r="H347" s="7">
        <f>VLOOKUP(B347,'Frey(2013)'!$B$2:$C$703,2,FALSE)</f>
        <v>0.11</v>
      </c>
    </row>
    <row r="348" spans="2:8" x14ac:dyDescent="0.3">
      <c r="B348" s="12" t="s">
        <v>405</v>
      </c>
      <c r="C348" s="13" t="s">
        <v>406</v>
      </c>
      <c r="D348" s="14"/>
      <c r="E348" s="29">
        <v>2432</v>
      </c>
      <c r="F348" s="13" t="s">
        <v>1700</v>
      </c>
      <c r="H348" s="7">
        <f>VLOOKUP(B348,'Frey(2013)'!$B$2:$C$703,2,FALSE)</f>
        <v>0.18</v>
      </c>
    </row>
    <row r="349" spans="2:8" x14ac:dyDescent="0.3">
      <c r="B349" s="12" t="s">
        <v>283</v>
      </c>
      <c r="C349" s="13" t="s">
        <v>284</v>
      </c>
      <c r="D349" s="14" t="s">
        <v>1415</v>
      </c>
      <c r="E349" s="29">
        <v>2641</v>
      </c>
      <c r="F349" s="13" t="s">
        <v>1701</v>
      </c>
      <c r="H349" s="7">
        <f>VLOOKUP(B349,'Frey(2013)'!$B$2:$C$703,2,FALSE)</f>
        <v>5.5E-2</v>
      </c>
    </row>
    <row r="350" spans="2:8" x14ac:dyDescent="0.3">
      <c r="B350" s="12" t="s">
        <v>283</v>
      </c>
      <c r="C350" s="13" t="s">
        <v>284</v>
      </c>
      <c r="D350" s="14" t="s">
        <v>1415</v>
      </c>
      <c r="E350" s="29">
        <v>2642</v>
      </c>
      <c r="F350" s="13" t="s">
        <v>1699</v>
      </c>
      <c r="H350" s="7">
        <f>VLOOKUP(B350,'Frey(2013)'!$B$2:$C$703,2,FALSE)</f>
        <v>5.5E-2</v>
      </c>
    </row>
    <row r="351" spans="2:8" x14ac:dyDescent="0.3">
      <c r="B351" s="12" t="s">
        <v>1055</v>
      </c>
      <c r="C351" s="13" t="s">
        <v>1056</v>
      </c>
      <c r="D351" s="14"/>
      <c r="E351" s="29">
        <v>2641</v>
      </c>
      <c r="F351" s="13" t="s">
        <v>1701</v>
      </c>
      <c r="H351" s="7">
        <f>VLOOKUP(B351,'Frey(2013)'!$B$2:$C$703,2,FALSE)</f>
        <v>0.89</v>
      </c>
    </row>
    <row r="352" spans="2:8" x14ac:dyDescent="0.3">
      <c r="B352" s="12" t="s">
        <v>249</v>
      </c>
      <c r="C352" s="13" t="s">
        <v>250</v>
      </c>
      <c r="D352" s="14" t="s">
        <v>1415</v>
      </c>
      <c r="E352" s="29">
        <v>2641</v>
      </c>
      <c r="F352" s="13" t="s">
        <v>1701</v>
      </c>
      <c r="H352" s="7">
        <f>VLOOKUP(B352,'Frey(2013)'!$B$2:$C$703,2,FALSE)</f>
        <v>3.7999999999999999E-2</v>
      </c>
    </row>
    <row r="353" spans="2:8" x14ac:dyDescent="0.3">
      <c r="B353" s="12" t="s">
        <v>249</v>
      </c>
      <c r="C353" s="13" t="s">
        <v>250</v>
      </c>
      <c r="D353" s="14" t="s">
        <v>1415</v>
      </c>
      <c r="E353" s="29">
        <v>2431</v>
      </c>
      <c r="F353" s="13" t="s">
        <v>1472</v>
      </c>
      <c r="H353" s="7">
        <f>VLOOKUP(B353,'Frey(2013)'!$B$2:$C$703,2,FALSE)</f>
        <v>3.7999999999999999E-2</v>
      </c>
    </row>
    <row r="354" spans="2:8" x14ac:dyDescent="0.3">
      <c r="B354" s="12" t="s">
        <v>533</v>
      </c>
      <c r="C354" s="13" t="s">
        <v>534</v>
      </c>
      <c r="D354" s="14"/>
      <c r="E354" s="29">
        <v>2643</v>
      </c>
      <c r="F354" s="13" t="s">
        <v>1545</v>
      </c>
      <c r="H354" s="7">
        <f>VLOOKUP(B354,'Frey(2013)'!$B$2:$C$703,2,FALSE)</f>
        <v>0.38</v>
      </c>
    </row>
    <row r="355" spans="2:8" x14ac:dyDescent="0.3">
      <c r="B355" s="12" t="s">
        <v>1702</v>
      </c>
      <c r="C355" s="13" t="s">
        <v>1703</v>
      </c>
      <c r="D355" s="14"/>
      <c r="E355" s="29">
        <v>3435</v>
      </c>
      <c r="F355" s="13" t="s">
        <v>1685</v>
      </c>
      <c r="H355" s="7" t="e">
        <f>VLOOKUP(B355,'Frey(2013)'!$B$2:$C$703,2,FALSE)</f>
        <v>#N/A</v>
      </c>
    </row>
    <row r="356" spans="2:8" x14ac:dyDescent="0.3">
      <c r="B356" s="12" t="s">
        <v>635</v>
      </c>
      <c r="C356" s="13" t="s">
        <v>636</v>
      </c>
      <c r="D356" s="14"/>
      <c r="E356" s="29">
        <v>3521</v>
      </c>
      <c r="F356" s="13" t="s">
        <v>1704</v>
      </c>
      <c r="H356" s="7">
        <f>VLOOKUP(B356,'Frey(2013)'!$B$2:$C$703,2,FALSE)</f>
        <v>0.55000000000000004</v>
      </c>
    </row>
    <row r="357" spans="2:8" x14ac:dyDescent="0.3">
      <c r="B357" s="12" t="s">
        <v>817</v>
      </c>
      <c r="C357" s="13" t="s">
        <v>818</v>
      </c>
      <c r="D357" s="14"/>
      <c r="E357" s="29">
        <v>3521</v>
      </c>
      <c r="F357" s="13" t="s">
        <v>1704</v>
      </c>
      <c r="H357" s="7">
        <f>VLOOKUP(B357,'Frey(2013)'!$B$2:$C$703,2,FALSE)</f>
        <v>0.74</v>
      </c>
    </row>
    <row r="358" spans="2:8" x14ac:dyDescent="0.3">
      <c r="B358" s="12" t="s">
        <v>1350</v>
      </c>
      <c r="C358" s="13" t="s">
        <v>1351</v>
      </c>
      <c r="D358" s="14"/>
      <c r="E358" s="29">
        <v>3521</v>
      </c>
      <c r="F358" s="13" t="s">
        <v>1704</v>
      </c>
      <c r="H358" s="7">
        <f>VLOOKUP(B358,'Frey(2013)'!$B$2:$C$703,2,FALSE)</f>
        <v>0.98</v>
      </c>
    </row>
    <row r="359" spans="2:8" x14ac:dyDescent="0.3">
      <c r="B359" s="12" t="s">
        <v>377</v>
      </c>
      <c r="C359" s="13" t="s">
        <v>378</v>
      </c>
      <c r="D359" s="14"/>
      <c r="E359" s="29">
        <v>3521</v>
      </c>
      <c r="F359" s="13" t="s">
        <v>1704</v>
      </c>
      <c r="H359" s="7">
        <f>VLOOKUP(B359,'Frey(2013)'!$B$2:$C$703,2,FALSE)</f>
        <v>0.13</v>
      </c>
    </row>
    <row r="360" spans="2:8" x14ac:dyDescent="0.3">
      <c r="B360" s="12" t="s">
        <v>185</v>
      </c>
      <c r="C360" s="13" t="s">
        <v>186</v>
      </c>
      <c r="D360" s="14"/>
      <c r="E360" s="29">
        <v>3431</v>
      </c>
      <c r="F360" s="13" t="s">
        <v>186</v>
      </c>
      <c r="H360" s="7">
        <f>VLOOKUP(B360,'Frey(2013)'!$B$2:$C$703,2,FALSE)</f>
        <v>2.1000000000000001E-2</v>
      </c>
    </row>
    <row r="361" spans="2:8" ht="31.5" x14ac:dyDescent="0.3">
      <c r="B361" s="12" t="s">
        <v>667</v>
      </c>
      <c r="C361" s="13" t="s">
        <v>668</v>
      </c>
      <c r="D361" s="14"/>
      <c r="E361" s="29">
        <v>3521</v>
      </c>
      <c r="F361" s="13" t="s">
        <v>1704</v>
      </c>
      <c r="H361" s="7">
        <f>VLOOKUP(B361,'Frey(2013)'!$B$2:$C$703,2,FALSE)</f>
        <v>0.6</v>
      </c>
    </row>
    <row r="362" spans="2:8" x14ac:dyDescent="0.3">
      <c r="B362" s="12" t="s">
        <v>491</v>
      </c>
      <c r="C362" s="13" t="s">
        <v>492</v>
      </c>
      <c r="D362" s="14"/>
      <c r="E362" s="29">
        <v>2654</v>
      </c>
      <c r="F362" s="13" t="s">
        <v>1678</v>
      </c>
      <c r="H362" s="7">
        <f>VLOOKUP(B362,'Frey(2013)'!$B$2:$C$703,2,FALSE)</f>
        <v>0.31</v>
      </c>
    </row>
    <row r="363" spans="2:8" ht="31.5" x14ac:dyDescent="0.3">
      <c r="B363" s="13" t="s">
        <v>3669</v>
      </c>
      <c r="C363" s="13" t="s">
        <v>1705</v>
      </c>
      <c r="D363" s="14" t="s">
        <v>1415</v>
      </c>
      <c r="E363" s="28">
        <v>3435</v>
      </c>
      <c r="F363" s="13" t="s">
        <v>1685</v>
      </c>
      <c r="H363" s="7" t="e">
        <f>VLOOKUP(B363,'Frey(2013)'!$B$2:$C$703,2,FALSE)</f>
        <v>#N/A</v>
      </c>
    </row>
    <row r="364" spans="2:8" ht="31.5" x14ac:dyDescent="0.3">
      <c r="B364" s="13" t="s">
        <v>3669</v>
      </c>
      <c r="C364" s="13" t="s">
        <v>1705</v>
      </c>
      <c r="D364" s="14" t="s">
        <v>1415</v>
      </c>
      <c r="E364" s="28">
        <v>3521</v>
      </c>
      <c r="F364" s="13" t="s">
        <v>1704</v>
      </c>
      <c r="H364" s="7" t="e">
        <f>VLOOKUP(B364,'Frey(2013)'!$B$2:$C$703,2,FALSE)</f>
        <v>#N/A</v>
      </c>
    </row>
    <row r="365" spans="2:8" x14ac:dyDescent="0.3">
      <c r="B365" s="12" t="s">
        <v>203</v>
      </c>
      <c r="C365" s="13" t="s">
        <v>204</v>
      </c>
      <c r="D365" s="14"/>
      <c r="E365" s="29">
        <v>2269</v>
      </c>
      <c r="F365" s="13" t="s">
        <v>1706</v>
      </c>
      <c r="H365" s="7">
        <f>VLOOKUP(B365,'Frey(2013)'!$B$2:$C$703,2,FALSE)</f>
        <v>2.7E-2</v>
      </c>
    </row>
    <row r="366" spans="2:8" x14ac:dyDescent="0.3">
      <c r="B366" s="12" t="s">
        <v>41</v>
      </c>
      <c r="C366" s="13" t="s">
        <v>42</v>
      </c>
      <c r="D366" s="14"/>
      <c r="E366" s="29">
        <v>2261</v>
      </c>
      <c r="F366" s="13" t="s">
        <v>1707</v>
      </c>
      <c r="H366" s="7">
        <f>VLOOKUP(B366,'Frey(2013)'!$B$2:$C$703,2,FALSE)</f>
        <v>4.4000000000000003E-3</v>
      </c>
    </row>
    <row r="367" spans="2:8" x14ac:dyDescent="0.3">
      <c r="B367" s="12" t="s">
        <v>21</v>
      </c>
      <c r="C367" s="13" t="s">
        <v>22</v>
      </c>
      <c r="D367" s="14"/>
      <c r="E367" s="29">
        <v>2261</v>
      </c>
      <c r="F367" s="13" t="s">
        <v>1707</v>
      </c>
      <c r="H367" s="7">
        <f>VLOOKUP(B367,'Frey(2013)'!$B$2:$C$703,2,FALSE)</f>
        <v>3.5999999999999999E-3</v>
      </c>
    </row>
    <row r="368" spans="2:8" x14ac:dyDescent="0.3">
      <c r="B368" s="12" t="s">
        <v>191</v>
      </c>
      <c r="C368" s="13" t="s">
        <v>192</v>
      </c>
      <c r="D368" s="14"/>
      <c r="E368" s="29">
        <v>2261</v>
      </c>
      <c r="F368" s="13" t="s">
        <v>1707</v>
      </c>
      <c r="H368" s="7">
        <f>VLOOKUP(B368,'Frey(2013)'!$B$2:$C$703,2,FALSE)</f>
        <v>2.3E-2</v>
      </c>
    </row>
    <row r="369" spans="2:8" x14ac:dyDescent="0.3">
      <c r="B369" s="12" t="s">
        <v>285</v>
      </c>
      <c r="C369" s="13" t="s">
        <v>286</v>
      </c>
      <c r="D369" s="14"/>
      <c r="E369" s="29">
        <v>2261</v>
      </c>
      <c r="F369" s="13" t="s">
        <v>1707</v>
      </c>
      <c r="H369" s="7">
        <f>VLOOKUP(B369,'Frey(2013)'!$B$2:$C$703,2,FALSE)</f>
        <v>5.5E-2</v>
      </c>
    </row>
    <row r="370" spans="2:8" x14ac:dyDescent="0.3">
      <c r="B370" s="12" t="s">
        <v>1708</v>
      </c>
      <c r="C370" s="13" t="s">
        <v>1709</v>
      </c>
      <c r="D370" s="14"/>
      <c r="E370" s="29">
        <v>2261</v>
      </c>
      <c r="F370" s="13" t="s">
        <v>1707</v>
      </c>
      <c r="H370" s="7" t="e">
        <f>VLOOKUP(B370,'Frey(2013)'!$B$2:$C$703,2,FALSE)</f>
        <v>#N/A</v>
      </c>
    </row>
    <row r="371" spans="2:8" x14ac:dyDescent="0.3">
      <c r="B371" s="12" t="s">
        <v>25</v>
      </c>
      <c r="C371" s="13" t="s">
        <v>26</v>
      </c>
      <c r="D371" s="14"/>
      <c r="E371" s="29">
        <v>2265</v>
      </c>
      <c r="F371" s="13" t="s">
        <v>1710</v>
      </c>
      <c r="H371" s="7">
        <f>VLOOKUP(B371,'Frey(2013)'!$B$2:$C$703,2,FALSE)</f>
        <v>3.8999999999999998E-3</v>
      </c>
    </row>
    <row r="372" spans="2:8" x14ac:dyDescent="0.3">
      <c r="B372" s="12" t="s">
        <v>379</v>
      </c>
      <c r="C372" s="13" t="s">
        <v>380</v>
      </c>
      <c r="D372" s="14"/>
      <c r="E372" s="29">
        <v>2267</v>
      </c>
      <c r="F372" s="13" t="s">
        <v>1711</v>
      </c>
      <c r="H372" s="7">
        <f>VLOOKUP(B372,'Frey(2013)'!$B$2:$C$703,2,FALSE)</f>
        <v>0.14000000000000001</v>
      </c>
    </row>
    <row r="373" spans="2:8" x14ac:dyDescent="0.3">
      <c r="B373" s="12" t="s">
        <v>111</v>
      </c>
      <c r="C373" s="13" t="s">
        <v>112</v>
      </c>
      <c r="D373" s="14"/>
      <c r="E373" s="29">
        <v>2262</v>
      </c>
      <c r="F373" s="13" t="s">
        <v>112</v>
      </c>
      <c r="H373" s="7">
        <f>VLOOKUP(B373,'Frey(2013)'!$B$2:$C$703,2,FALSE)</f>
        <v>1.2E-2</v>
      </c>
    </row>
    <row r="374" spans="2:8" x14ac:dyDescent="0.3">
      <c r="B374" s="12" t="s">
        <v>1712</v>
      </c>
      <c r="C374" s="13" t="s">
        <v>1713</v>
      </c>
      <c r="D374" s="14"/>
      <c r="E374" s="29">
        <v>2212</v>
      </c>
      <c r="F374" s="13" t="s">
        <v>1714</v>
      </c>
      <c r="H374" s="7" t="e">
        <f>VLOOKUP(B374,'Frey(2013)'!$B$2:$C$703,2,FALSE)</f>
        <v>#N/A</v>
      </c>
    </row>
    <row r="375" spans="2:8" x14ac:dyDescent="0.3">
      <c r="B375" s="12" t="s">
        <v>1715</v>
      </c>
      <c r="C375" s="13" t="s">
        <v>1716</v>
      </c>
      <c r="D375" s="14"/>
      <c r="E375" s="29">
        <v>2211</v>
      </c>
      <c r="F375" s="13" t="s">
        <v>1717</v>
      </c>
      <c r="H375" s="7" t="e">
        <f>VLOOKUP(B375,'Frey(2013)'!$B$2:$C$703,2,FALSE)</f>
        <v>#N/A</v>
      </c>
    </row>
    <row r="376" spans="2:8" x14ac:dyDescent="0.3">
      <c r="B376" s="12" t="s">
        <v>3670</v>
      </c>
      <c r="C376" s="13" t="s">
        <v>1718</v>
      </c>
      <c r="D376" s="14"/>
      <c r="E376" s="29">
        <v>2211</v>
      </c>
      <c r="F376" s="13" t="s">
        <v>1717</v>
      </c>
      <c r="H376" s="7" t="e">
        <f>VLOOKUP(B376,'Frey(2013)'!$B$2:$C$703,2,FALSE)</f>
        <v>#N/A</v>
      </c>
    </row>
    <row r="377" spans="2:8" x14ac:dyDescent="0.3">
      <c r="B377" s="12" t="s">
        <v>3671</v>
      </c>
      <c r="C377" s="13" t="s">
        <v>1719</v>
      </c>
      <c r="D377" s="14"/>
      <c r="E377" s="29">
        <v>2212</v>
      </c>
      <c r="F377" s="13" t="s">
        <v>1714</v>
      </c>
      <c r="H377" s="7" t="e">
        <f>VLOOKUP(B377,'Frey(2013)'!$B$2:$C$703,2,FALSE)</f>
        <v>#N/A</v>
      </c>
    </row>
    <row r="378" spans="2:8" x14ac:dyDescent="0.3">
      <c r="B378" s="12" t="s">
        <v>1720</v>
      </c>
      <c r="C378" s="13" t="s">
        <v>1721</v>
      </c>
      <c r="D378" s="14"/>
      <c r="E378" s="29">
        <v>2211</v>
      </c>
      <c r="F378" s="13" t="s">
        <v>1717</v>
      </c>
      <c r="H378" s="7" t="e">
        <f>VLOOKUP(B378,'Frey(2013)'!$B$2:$C$703,2,FALSE)</f>
        <v>#N/A</v>
      </c>
    </row>
    <row r="379" spans="2:8" x14ac:dyDescent="0.3">
      <c r="B379" s="12" t="s">
        <v>3672</v>
      </c>
      <c r="C379" s="13" t="s">
        <v>1722</v>
      </c>
      <c r="D379" s="14"/>
      <c r="E379" s="29">
        <v>2212</v>
      </c>
      <c r="F379" s="13" t="s">
        <v>1714</v>
      </c>
      <c r="H379" s="7" t="e">
        <f>VLOOKUP(B379,'Frey(2013)'!$B$2:$C$703,2,FALSE)</f>
        <v>#N/A</v>
      </c>
    </row>
    <row r="380" spans="2:8" x14ac:dyDescent="0.3">
      <c r="B380" s="12" t="s">
        <v>3673</v>
      </c>
      <c r="C380" s="13" t="s">
        <v>1723</v>
      </c>
      <c r="D380" s="14"/>
      <c r="E380" s="29">
        <v>2212</v>
      </c>
      <c r="F380" s="13" t="s">
        <v>1714</v>
      </c>
      <c r="H380" s="7" t="e">
        <f>VLOOKUP(B380,'Frey(2013)'!$B$2:$C$703,2,FALSE)</f>
        <v>#N/A</v>
      </c>
    </row>
    <row r="381" spans="2:8" x14ac:dyDescent="0.3">
      <c r="B381" s="12" t="s">
        <v>1724</v>
      </c>
      <c r="C381" s="13" t="s">
        <v>1725</v>
      </c>
      <c r="D381" s="14" t="s">
        <v>1415</v>
      </c>
      <c r="E381" s="29">
        <v>2211</v>
      </c>
      <c r="F381" s="13" t="s">
        <v>1717</v>
      </c>
      <c r="H381" s="7" t="e">
        <f>VLOOKUP(B381,'Frey(2013)'!$B$2:$C$703,2,FALSE)</f>
        <v>#N/A</v>
      </c>
    </row>
    <row r="382" spans="2:8" x14ac:dyDescent="0.3">
      <c r="B382" s="12" t="s">
        <v>1724</v>
      </c>
      <c r="C382" s="13" t="s">
        <v>1725</v>
      </c>
      <c r="D382" s="14" t="s">
        <v>1415</v>
      </c>
      <c r="E382" s="29">
        <v>2212</v>
      </c>
      <c r="F382" s="13" t="s">
        <v>1714</v>
      </c>
      <c r="H382" s="7" t="e">
        <f>VLOOKUP(B382,'Frey(2013)'!$B$2:$C$703,2,FALSE)</f>
        <v>#N/A</v>
      </c>
    </row>
    <row r="383" spans="2:8" x14ac:dyDescent="0.3">
      <c r="B383" s="12" t="s">
        <v>383</v>
      </c>
      <c r="C383" s="13" t="s">
        <v>384</v>
      </c>
      <c r="D383" s="14"/>
      <c r="E383" s="29">
        <v>2240</v>
      </c>
      <c r="F383" s="13" t="s">
        <v>1726</v>
      </c>
      <c r="H383" s="7">
        <f>VLOOKUP(B383,'Frey(2013)'!$B$2:$C$703,2,FALSE)</f>
        <v>0.14000000000000001</v>
      </c>
    </row>
    <row r="384" spans="2:8" x14ac:dyDescent="0.3">
      <c r="B384" s="12" t="s">
        <v>49</v>
      </c>
      <c r="C384" s="13" t="s">
        <v>50</v>
      </c>
      <c r="D384" s="14"/>
      <c r="E384" s="29">
        <v>2269</v>
      </c>
      <c r="F384" s="13" t="s">
        <v>1706</v>
      </c>
      <c r="H384" s="7">
        <f>VLOOKUP(B384,'Frey(2013)'!$B$2:$C$703,2,FALSE)</f>
        <v>4.5999999999999999E-3</v>
      </c>
    </row>
    <row r="385" spans="2:8" x14ac:dyDescent="0.3">
      <c r="B385" s="12" t="s">
        <v>15</v>
      </c>
      <c r="C385" s="13" t="s">
        <v>16</v>
      </c>
      <c r="D385" s="14"/>
      <c r="E385" s="29">
        <v>2269</v>
      </c>
      <c r="F385" s="13" t="s">
        <v>1706</v>
      </c>
      <c r="H385" s="7">
        <f>VLOOKUP(B385,'Frey(2013)'!$B$2:$C$703,2,FALSE)</f>
        <v>3.5000000000000001E-3</v>
      </c>
    </row>
    <row r="386" spans="2:8" x14ac:dyDescent="0.3">
      <c r="B386" s="12" t="s">
        <v>183</v>
      </c>
      <c r="C386" s="13" t="s">
        <v>184</v>
      </c>
      <c r="D386" s="14"/>
      <c r="E386" s="29">
        <v>2264</v>
      </c>
      <c r="F386" s="13" t="s">
        <v>1727</v>
      </c>
      <c r="H386" s="7">
        <f>VLOOKUP(B386,'Frey(2013)'!$B$2:$C$703,2,FALSE)</f>
        <v>2.1000000000000001E-2</v>
      </c>
    </row>
    <row r="387" spans="2:8" ht="31.5" x14ac:dyDescent="0.3">
      <c r="B387" s="13" t="s">
        <v>499</v>
      </c>
      <c r="C387" s="13" t="s">
        <v>500</v>
      </c>
      <c r="D387" s="19"/>
      <c r="E387" s="28">
        <v>3211</v>
      </c>
      <c r="F387" s="13" t="s">
        <v>1728</v>
      </c>
      <c r="H387" s="7">
        <f>VLOOKUP(B387,'Frey(2013)'!$B$2:$C$703,2,FALSE)</f>
        <v>0.34</v>
      </c>
    </row>
    <row r="388" spans="2:8" x14ac:dyDescent="0.3">
      <c r="B388" s="12" t="s">
        <v>5</v>
      </c>
      <c r="C388" s="13" t="s">
        <v>6</v>
      </c>
      <c r="D388" s="14"/>
      <c r="E388" s="29">
        <v>2269</v>
      </c>
      <c r="F388" s="13" t="s">
        <v>1706</v>
      </c>
      <c r="H388" s="7">
        <f>VLOOKUP(B388,'Frey(2013)'!$B$2:$C$703,2,FALSE)</f>
        <v>2.8E-3</v>
      </c>
    </row>
    <row r="389" spans="2:8" ht="31.5" x14ac:dyDescent="0.3">
      <c r="B389" s="12" t="s">
        <v>303</v>
      </c>
      <c r="C389" s="13" t="s">
        <v>304</v>
      </c>
      <c r="D389" s="14"/>
      <c r="E389" s="29">
        <v>3259</v>
      </c>
      <c r="F389" s="13" t="s">
        <v>1729</v>
      </c>
      <c r="H389" s="7">
        <f>VLOOKUP(B389,'Frey(2013)'!$B$2:$C$703,2,FALSE)</f>
        <v>6.6000000000000003E-2</v>
      </c>
    </row>
    <row r="390" spans="2:8" x14ac:dyDescent="0.3">
      <c r="B390" s="12" t="s">
        <v>65</v>
      </c>
      <c r="C390" s="13" t="s">
        <v>66</v>
      </c>
      <c r="D390" s="14"/>
      <c r="E390" s="29">
        <v>2266</v>
      </c>
      <c r="F390" s="13" t="s">
        <v>1730</v>
      </c>
      <c r="H390" s="7">
        <f>VLOOKUP(B390,'Frey(2013)'!$B$2:$C$703,2,FALSE)</f>
        <v>6.4000000000000003E-3</v>
      </c>
    </row>
    <row r="391" spans="2:8" x14ac:dyDescent="0.3">
      <c r="B391" s="12" t="s">
        <v>1731</v>
      </c>
      <c r="C391" s="13" t="s">
        <v>1732</v>
      </c>
      <c r="D391" s="14"/>
      <c r="E391" s="29">
        <v>2264</v>
      </c>
      <c r="F391" s="13" t="s">
        <v>1727</v>
      </c>
      <c r="G391" s="7" t="s">
        <v>1530</v>
      </c>
      <c r="H391" s="7" t="e">
        <f>VLOOKUP(B391,'Frey(2013)'!$B$2:$C$703,2,FALSE)</f>
        <v>#N/A</v>
      </c>
    </row>
    <row r="392" spans="2:8" x14ac:dyDescent="0.3">
      <c r="B392" s="12" t="s">
        <v>3674</v>
      </c>
      <c r="C392" s="13" t="s">
        <v>1733</v>
      </c>
      <c r="D392" s="14"/>
      <c r="E392" s="29">
        <v>2269</v>
      </c>
      <c r="F392" s="13" t="s">
        <v>1706</v>
      </c>
      <c r="H392" s="7" t="e">
        <f>VLOOKUP(B392,'Frey(2013)'!$B$2:$C$703,2,FALSE)</f>
        <v>#N/A</v>
      </c>
    </row>
    <row r="393" spans="2:8" x14ac:dyDescent="0.3">
      <c r="B393" s="12" t="s">
        <v>247</v>
      </c>
      <c r="C393" s="13" t="s">
        <v>248</v>
      </c>
      <c r="D393" s="14"/>
      <c r="E393" s="29">
        <v>2250</v>
      </c>
      <c r="F393" s="13" t="s">
        <v>248</v>
      </c>
      <c r="H393" s="7">
        <f>VLOOKUP(B393,'Frey(2013)'!$B$2:$C$703,2,FALSE)</f>
        <v>3.7999999999999999E-2</v>
      </c>
    </row>
    <row r="394" spans="2:8" x14ac:dyDescent="0.3">
      <c r="B394" s="12" t="s">
        <v>1734</v>
      </c>
      <c r="C394" s="13" t="s">
        <v>96</v>
      </c>
      <c r="D394" s="14"/>
      <c r="E394" s="29">
        <v>2221</v>
      </c>
      <c r="F394" s="13" t="s">
        <v>1735</v>
      </c>
      <c r="H394" s="7" t="e">
        <f>VLOOKUP(B394,'Frey(2013)'!$B$2:$C$703,2,FALSE)</f>
        <v>#N/A</v>
      </c>
    </row>
    <row r="395" spans="2:8" x14ac:dyDescent="0.3">
      <c r="B395" s="12" t="s">
        <v>1736</v>
      </c>
      <c r="C395" s="13" t="s">
        <v>1737</v>
      </c>
      <c r="D395" s="14"/>
      <c r="E395" s="29">
        <v>2221</v>
      </c>
      <c r="F395" s="13" t="s">
        <v>1735</v>
      </c>
      <c r="H395" s="7" t="e">
        <f>VLOOKUP(B395,'Frey(2013)'!$B$2:$C$703,2,FALSE)</f>
        <v>#N/A</v>
      </c>
    </row>
    <row r="396" spans="2:8" x14ac:dyDescent="0.3">
      <c r="B396" s="12" t="s">
        <v>3675</v>
      </c>
      <c r="C396" s="13" t="s">
        <v>1738</v>
      </c>
      <c r="D396" s="14"/>
      <c r="E396" s="29">
        <v>2222</v>
      </c>
      <c r="F396" s="13" t="s">
        <v>1739</v>
      </c>
      <c r="H396" s="7" t="e">
        <f>VLOOKUP(B396,'Frey(2013)'!$B$2:$C$703,2,FALSE)</f>
        <v>#N/A</v>
      </c>
    </row>
    <row r="397" spans="2:8" x14ac:dyDescent="0.3">
      <c r="B397" s="12" t="s">
        <v>3676</v>
      </c>
      <c r="C397" s="13" t="s">
        <v>1740</v>
      </c>
      <c r="D397" s="14"/>
      <c r="E397" s="29">
        <v>2221</v>
      </c>
      <c r="F397" s="13" t="s">
        <v>1735</v>
      </c>
      <c r="H397" s="7" t="e">
        <f>VLOOKUP(B397,'Frey(2013)'!$B$2:$C$703,2,FALSE)</f>
        <v>#N/A</v>
      </c>
    </row>
    <row r="398" spans="2:8" x14ac:dyDescent="0.3">
      <c r="B398" s="12" t="s">
        <v>13</v>
      </c>
      <c r="C398" s="13" t="s">
        <v>14</v>
      </c>
      <c r="D398" s="14"/>
      <c r="E398" s="29">
        <v>2266</v>
      </c>
      <c r="F398" s="13" t="s">
        <v>1730</v>
      </c>
      <c r="H398" s="7">
        <f>VLOOKUP(B398,'Frey(2013)'!$B$2:$C$703,2,FALSE)</f>
        <v>3.3E-3</v>
      </c>
    </row>
    <row r="399" spans="2:8" ht="31.5" x14ac:dyDescent="0.3">
      <c r="B399" s="12" t="s">
        <v>173</v>
      </c>
      <c r="C399" s="13" t="s">
        <v>174</v>
      </c>
      <c r="D399" s="14" t="s">
        <v>1415</v>
      </c>
      <c r="E399" s="29">
        <v>2230</v>
      </c>
      <c r="F399" s="13" t="s">
        <v>1741</v>
      </c>
      <c r="H399" s="7">
        <f>VLOOKUP(B399,'Frey(2013)'!$B$2:$C$703,2,FALSE)</f>
        <v>0.02</v>
      </c>
    </row>
    <row r="400" spans="2:8" ht="31.5" x14ac:dyDescent="0.3">
      <c r="B400" s="12" t="s">
        <v>173</v>
      </c>
      <c r="C400" s="13" t="s">
        <v>174</v>
      </c>
      <c r="D400" s="14" t="s">
        <v>1415</v>
      </c>
      <c r="E400" s="29">
        <v>2269</v>
      </c>
      <c r="F400" s="13" t="s">
        <v>1706</v>
      </c>
      <c r="H400" s="7">
        <f>VLOOKUP(B400,'Frey(2013)'!$B$2:$C$703,2,FALSE)</f>
        <v>0.02</v>
      </c>
    </row>
    <row r="401" spans="2:8" ht="31.5" x14ac:dyDescent="0.3">
      <c r="B401" s="12" t="s">
        <v>173</v>
      </c>
      <c r="C401" s="13" t="s">
        <v>174</v>
      </c>
      <c r="D401" s="14" t="s">
        <v>1415</v>
      </c>
      <c r="E401" s="29">
        <v>3255</v>
      </c>
      <c r="F401" s="13" t="s">
        <v>1742</v>
      </c>
      <c r="H401" s="7">
        <f>VLOOKUP(B401,'Frey(2013)'!$B$2:$C$703,2,FALSE)</f>
        <v>0.02</v>
      </c>
    </row>
    <row r="402" spans="2:8" x14ac:dyDescent="0.3">
      <c r="B402" s="12" t="s">
        <v>1069</v>
      </c>
      <c r="C402" s="13" t="s">
        <v>1070</v>
      </c>
      <c r="D402" s="14"/>
      <c r="E402" s="29">
        <v>3212</v>
      </c>
      <c r="F402" s="13" t="s">
        <v>1743</v>
      </c>
      <c r="H402" s="7">
        <f>VLOOKUP(B402,'Frey(2013)'!$B$2:$C$703,2,FALSE)</f>
        <v>0.9</v>
      </c>
    </row>
    <row r="403" spans="2:8" x14ac:dyDescent="0.3">
      <c r="B403" s="12" t="s">
        <v>579</v>
      </c>
      <c r="C403" s="13" t="s">
        <v>580</v>
      </c>
      <c r="D403" s="14"/>
      <c r="E403" s="29">
        <v>3212</v>
      </c>
      <c r="F403" s="13" t="s">
        <v>1743</v>
      </c>
      <c r="H403" s="7">
        <f>VLOOKUP(B403,'Frey(2013)'!$B$2:$C$703,2,FALSE)</f>
        <v>0.47</v>
      </c>
    </row>
    <row r="404" spans="2:8" x14ac:dyDescent="0.3">
      <c r="B404" s="12" t="s">
        <v>761</v>
      </c>
      <c r="C404" s="13" t="s">
        <v>762</v>
      </c>
      <c r="D404" s="14"/>
      <c r="E404" s="29">
        <v>3251</v>
      </c>
      <c r="F404" s="13" t="s">
        <v>1744</v>
      </c>
      <c r="H404" s="7">
        <f>VLOOKUP(B404,'Frey(2013)'!$B$2:$C$703,2,FALSE)</f>
        <v>0.68</v>
      </c>
    </row>
    <row r="405" spans="2:8" ht="31.5" x14ac:dyDescent="0.3">
      <c r="B405" s="12" t="s">
        <v>441</v>
      </c>
      <c r="C405" s="13" t="s">
        <v>442</v>
      </c>
      <c r="D405" s="14"/>
      <c r="E405" s="29">
        <v>3259</v>
      </c>
      <c r="F405" s="13" t="s">
        <v>1729</v>
      </c>
      <c r="H405" s="7">
        <f>VLOOKUP(B405,'Frey(2013)'!$B$2:$C$703,2,FALSE)</f>
        <v>0.23</v>
      </c>
    </row>
    <row r="406" spans="2:8" ht="31.5" x14ac:dyDescent="0.3">
      <c r="B406" s="12" t="s">
        <v>505</v>
      </c>
      <c r="C406" s="13" t="s">
        <v>506</v>
      </c>
      <c r="D406" s="14"/>
      <c r="E406" s="29">
        <v>3211</v>
      </c>
      <c r="F406" s="13" t="s">
        <v>1728</v>
      </c>
      <c r="H406" s="7">
        <f>VLOOKUP(B406,'Frey(2013)'!$B$2:$C$703,2,FALSE)</f>
        <v>0.35</v>
      </c>
    </row>
    <row r="407" spans="2:8" ht="31.5" x14ac:dyDescent="0.3">
      <c r="B407" s="12" t="s">
        <v>363</v>
      </c>
      <c r="C407" s="13" t="s">
        <v>364</v>
      </c>
      <c r="D407" s="14"/>
      <c r="E407" s="29">
        <v>3211</v>
      </c>
      <c r="F407" s="13" t="s">
        <v>1728</v>
      </c>
      <c r="H407" s="7">
        <f>VLOOKUP(B407,'Frey(2013)'!$B$2:$C$703,2,FALSE)</f>
        <v>0.13</v>
      </c>
    </row>
    <row r="408" spans="2:8" ht="31.5" x14ac:dyDescent="0.3">
      <c r="B408" s="12" t="s">
        <v>1745</v>
      </c>
      <c r="C408" s="13" t="s">
        <v>1746</v>
      </c>
      <c r="D408" s="14"/>
      <c r="E408" s="29">
        <v>3211</v>
      </c>
      <c r="F408" s="13" t="s">
        <v>1728</v>
      </c>
      <c r="H408" s="7" t="e">
        <f>VLOOKUP(B408,'Frey(2013)'!$B$2:$C$703,2,FALSE)</f>
        <v>#N/A</v>
      </c>
    </row>
    <row r="409" spans="2:8" ht="31.5" x14ac:dyDescent="0.3">
      <c r="B409" s="12" t="s">
        <v>3677</v>
      </c>
      <c r="C409" s="13" t="s">
        <v>1747</v>
      </c>
      <c r="D409" s="14"/>
      <c r="E409" s="29">
        <v>3211</v>
      </c>
      <c r="F409" s="13" t="s">
        <v>1728</v>
      </c>
      <c r="H409" s="7" t="e">
        <f>VLOOKUP(B409,'Frey(2013)'!$B$2:$C$703,2,FALSE)</f>
        <v>#N/A</v>
      </c>
    </row>
    <row r="410" spans="2:8" x14ac:dyDescent="0.3">
      <c r="B410" s="12" t="s">
        <v>281</v>
      </c>
      <c r="C410" s="13" t="s">
        <v>282</v>
      </c>
      <c r="D410" s="14"/>
      <c r="E410" s="29">
        <v>3258</v>
      </c>
      <c r="F410" s="13" t="s">
        <v>1748</v>
      </c>
      <c r="H410" s="7">
        <f>VLOOKUP(B410,'Frey(2013)'!$B$2:$C$703,2,FALSE)</f>
        <v>4.9000000000000002E-2</v>
      </c>
    </row>
    <row r="411" spans="2:8" ht="31.5" x14ac:dyDescent="0.3">
      <c r="B411" s="12" t="s">
        <v>369</v>
      </c>
      <c r="C411" s="13" t="s">
        <v>370</v>
      </c>
      <c r="D411" s="14"/>
      <c r="E411" s="29">
        <v>3259</v>
      </c>
      <c r="F411" s="13" t="s">
        <v>1729</v>
      </c>
      <c r="H411" s="7">
        <f>VLOOKUP(B411,'Frey(2013)'!$B$2:$C$703,2,FALSE)</f>
        <v>0.13</v>
      </c>
    </row>
    <row r="412" spans="2:8" x14ac:dyDescent="0.3">
      <c r="B412" s="12" t="s">
        <v>1127</v>
      </c>
      <c r="C412" s="13" t="s">
        <v>1128</v>
      </c>
      <c r="D412" s="14"/>
      <c r="E412" s="29">
        <v>3213</v>
      </c>
      <c r="F412" s="13" t="s">
        <v>1749</v>
      </c>
      <c r="H412" s="7">
        <f>VLOOKUP(B412,'Frey(2013)'!$B$2:$C$703,2,FALSE)</f>
        <v>0.92</v>
      </c>
    </row>
    <row r="413" spans="2:8" ht="31.5" x14ac:dyDescent="0.3">
      <c r="B413" s="12" t="s">
        <v>267</v>
      </c>
      <c r="C413" s="13" t="s">
        <v>268</v>
      </c>
      <c r="D413" s="14"/>
      <c r="E413" s="29">
        <v>3259</v>
      </c>
      <c r="F413" s="13" t="s">
        <v>1729</v>
      </c>
      <c r="H413" s="7">
        <f>VLOOKUP(B413,'Frey(2013)'!$B$2:$C$703,2,FALSE)</f>
        <v>4.2999999999999997E-2</v>
      </c>
    </row>
    <row r="414" spans="2:8" ht="31.5" x14ac:dyDescent="0.3">
      <c r="B414" s="12" t="s">
        <v>351</v>
      </c>
      <c r="C414" s="13" t="s">
        <v>352</v>
      </c>
      <c r="D414" s="14"/>
      <c r="E414" s="29">
        <v>3259</v>
      </c>
      <c r="F414" s="13" t="s">
        <v>1729</v>
      </c>
      <c r="H414" s="7">
        <f>VLOOKUP(B414,'Frey(2013)'!$B$2:$C$703,2,FALSE)</f>
        <v>0.1</v>
      </c>
    </row>
    <row r="415" spans="2:8" ht="31.5" x14ac:dyDescent="0.3">
      <c r="B415" s="12" t="s">
        <v>497</v>
      </c>
      <c r="C415" s="13" t="s">
        <v>498</v>
      </c>
      <c r="D415" s="14"/>
      <c r="E415" s="29">
        <v>3259</v>
      </c>
      <c r="F415" s="13" t="s">
        <v>1729</v>
      </c>
      <c r="H415" s="7">
        <f>VLOOKUP(B415,'Frey(2013)'!$B$2:$C$703,2,FALSE)</f>
        <v>0.34</v>
      </c>
    </row>
    <row r="416" spans="2:8" x14ac:dyDescent="0.3">
      <c r="B416" s="12" t="s">
        <v>215</v>
      </c>
      <c r="C416" s="13" t="s">
        <v>216</v>
      </c>
      <c r="D416" s="14"/>
      <c r="E416" s="29">
        <v>3240</v>
      </c>
      <c r="F416" s="13" t="s">
        <v>1750</v>
      </c>
      <c r="H416" s="7">
        <f>VLOOKUP(B416,'Frey(2013)'!$B$2:$C$703,2,FALSE)</f>
        <v>2.9000000000000001E-2</v>
      </c>
    </row>
    <row r="417" spans="2:8" x14ac:dyDescent="0.3">
      <c r="B417" s="12" t="s">
        <v>1751</v>
      </c>
      <c r="C417" s="13" t="s">
        <v>1752</v>
      </c>
      <c r="D417" s="14"/>
      <c r="E417" s="29">
        <v>3256</v>
      </c>
      <c r="F417" s="13" t="s">
        <v>1753</v>
      </c>
      <c r="H417" s="7" t="e">
        <f>VLOOKUP(B417,'Frey(2013)'!$B$2:$C$703,2,FALSE)</f>
        <v>#N/A</v>
      </c>
    </row>
    <row r="418" spans="2:8" ht="31.5" x14ac:dyDescent="0.3">
      <c r="B418" s="12" t="s">
        <v>291</v>
      </c>
      <c r="C418" s="13" t="s">
        <v>292</v>
      </c>
      <c r="D418" s="14"/>
      <c r="E418" s="29">
        <v>3221</v>
      </c>
      <c r="F418" s="13" t="s">
        <v>1754</v>
      </c>
      <c r="H418" s="7">
        <f>VLOOKUP(B418,'Frey(2013)'!$B$2:$C$703,2,FALSE)</f>
        <v>5.8000000000000003E-2</v>
      </c>
    </row>
    <row r="419" spans="2:8" ht="31.5" x14ac:dyDescent="0.3">
      <c r="B419" s="12" t="s">
        <v>1103</v>
      </c>
      <c r="C419" s="13" t="s">
        <v>1104</v>
      </c>
      <c r="D419" s="14"/>
      <c r="E419" s="29">
        <v>3252</v>
      </c>
      <c r="F419" s="13" t="s">
        <v>1755</v>
      </c>
      <c r="H419" s="7">
        <f>VLOOKUP(B419,'Frey(2013)'!$B$2:$C$703,2,FALSE)</f>
        <v>0.91</v>
      </c>
    </row>
    <row r="420" spans="2:8" x14ac:dyDescent="0.3">
      <c r="B420" s="12" t="s">
        <v>785</v>
      </c>
      <c r="C420" s="13" t="s">
        <v>786</v>
      </c>
      <c r="D420" s="14"/>
      <c r="E420" s="29">
        <v>3254</v>
      </c>
      <c r="F420" s="13" t="s">
        <v>1756</v>
      </c>
      <c r="H420" s="7">
        <f>VLOOKUP(B420,'Frey(2013)'!$B$2:$C$703,2,FALSE)</f>
        <v>0.71</v>
      </c>
    </row>
    <row r="421" spans="2:8" x14ac:dyDescent="0.3">
      <c r="B421" s="12" t="s">
        <v>17</v>
      </c>
      <c r="C421" s="13" t="s">
        <v>18</v>
      </c>
      <c r="D421" s="14"/>
      <c r="E421" s="29">
        <v>3214</v>
      </c>
      <c r="F421" s="13" t="s">
        <v>1757</v>
      </c>
      <c r="H421" s="7">
        <f>VLOOKUP(B421,'Frey(2013)'!$B$2:$C$703,2,FALSE)</f>
        <v>3.5000000000000001E-3</v>
      </c>
    </row>
    <row r="422" spans="2:8" x14ac:dyDescent="0.3">
      <c r="B422" s="12" t="s">
        <v>3678</v>
      </c>
      <c r="C422" s="13" t="s">
        <v>1758</v>
      </c>
      <c r="D422" s="14"/>
      <c r="E422" s="29">
        <v>3214</v>
      </c>
      <c r="F422" s="13" t="s">
        <v>1757</v>
      </c>
      <c r="H422" s="7" t="e">
        <f>VLOOKUP(B422,'Frey(2013)'!$B$2:$C$703,2,FALSE)</f>
        <v>#N/A</v>
      </c>
    </row>
    <row r="423" spans="2:8" ht="31.5" x14ac:dyDescent="0.3">
      <c r="B423" s="12" t="s">
        <v>1759</v>
      </c>
      <c r="C423" s="13" t="s">
        <v>550</v>
      </c>
      <c r="D423" s="14"/>
      <c r="E423" s="29">
        <v>3259</v>
      </c>
      <c r="F423" s="13" t="s">
        <v>1729</v>
      </c>
      <c r="H423" s="7" t="e">
        <f>VLOOKUP(B423,'Frey(2013)'!$B$2:$C$703,2,FALSE)</f>
        <v>#N/A</v>
      </c>
    </row>
    <row r="424" spans="2:8" ht="31.5" x14ac:dyDescent="0.3">
      <c r="B424" s="12" t="s">
        <v>395</v>
      </c>
      <c r="C424" s="13" t="s">
        <v>396</v>
      </c>
      <c r="D424" s="14"/>
      <c r="E424" s="29">
        <v>2263</v>
      </c>
      <c r="F424" s="13" t="s">
        <v>1557</v>
      </c>
      <c r="H424" s="7">
        <f>VLOOKUP(B424,'Frey(2013)'!$B$2:$C$703,2,FALSE)</f>
        <v>0.17</v>
      </c>
    </row>
    <row r="425" spans="2:8" ht="31.5" x14ac:dyDescent="0.3">
      <c r="B425" s="12" t="s">
        <v>449</v>
      </c>
      <c r="C425" s="13" t="s">
        <v>450</v>
      </c>
      <c r="D425" s="14"/>
      <c r="E425" s="29">
        <v>3257</v>
      </c>
      <c r="F425" s="13" t="s">
        <v>1760</v>
      </c>
      <c r="H425" s="7">
        <f>VLOOKUP(B425,'Frey(2013)'!$B$2:$C$703,2,FALSE)</f>
        <v>0.25</v>
      </c>
    </row>
    <row r="426" spans="2:8" ht="31.5" x14ac:dyDescent="0.3">
      <c r="B426" s="12" t="s">
        <v>73</v>
      </c>
      <c r="C426" s="13" t="s">
        <v>74</v>
      </c>
      <c r="D426" s="14"/>
      <c r="E426" s="29">
        <v>3423</v>
      </c>
      <c r="F426" s="13" t="s">
        <v>1667</v>
      </c>
      <c r="H426" s="7">
        <f>VLOOKUP(B426,'Frey(2013)'!$B$2:$C$703,2,FALSE)</f>
        <v>7.1000000000000004E-3</v>
      </c>
    </row>
    <row r="427" spans="2:8" x14ac:dyDescent="0.3">
      <c r="B427" s="12" t="s">
        <v>3679</v>
      </c>
      <c r="C427" s="13" t="s">
        <v>1761</v>
      </c>
      <c r="D427" s="14"/>
      <c r="E427" s="29">
        <v>2269</v>
      </c>
      <c r="F427" s="13" t="s">
        <v>1706</v>
      </c>
      <c r="H427" s="7" t="e">
        <f>VLOOKUP(B427,'Frey(2013)'!$B$2:$C$703,2,FALSE)</f>
        <v>#N/A</v>
      </c>
    </row>
    <row r="428" spans="2:8" ht="31.5" x14ac:dyDescent="0.3">
      <c r="B428" s="13" t="s">
        <v>1762</v>
      </c>
      <c r="C428" s="13" t="s">
        <v>288</v>
      </c>
      <c r="D428" s="14" t="s">
        <v>1415</v>
      </c>
      <c r="E428" s="28">
        <v>3222</v>
      </c>
      <c r="F428" s="13" t="s">
        <v>1763</v>
      </c>
      <c r="H428" s="7" t="e">
        <f>VLOOKUP(B428,'Frey(2013)'!$B$2:$C$703,2,FALSE)</f>
        <v>#N/A</v>
      </c>
    </row>
    <row r="429" spans="2:8" ht="31.5" x14ac:dyDescent="0.3">
      <c r="B429" s="12" t="s">
        <v>1762</v>
      </c>
      <c r="C429" s="13" t="s">
        <v>288</v>
      </c>
      <c r="D429" s="14" t="s">
        <v>1415</v>
      </c>
      <c r="E429" s="29">
        <v>3230</v>
      </c>
      <c r="F429" s="13" t="s">
        <v>1764</v>
      </c>
      <c r="H429" s="7" t="e">
        <f>VLOOKUP(B429,'Frey(2013)'!$B$2:$C$703,2,FALSE)</f>
        <v>#N/A</v>
      </c>
    </row>
    <row r="430" spans="2:8" ht="31.5" x14ac:dyDescent="0.3">
      <c r="B430" s="12" t="s">
        <v>1762</v>
      </c>
      <c r="C430" s="13" t="s">
        <v>288</v>
      </c>
      <c r="D430" s="14" t="s">
        <v>1415</v>
      </c>
      <c r="E430" s="29">
        <v>3259</v>
      </c>
      <c r="F430" s="13" t="s">
        <v>1729</v>
      </c>
      <c r="H430" s="7" t="e">
        <f>VLOOKUP(B430,'Frey(2013)'!$B$2:$C$703,2,FALSE)</f>
        <v>#N/A</v>
      </c>
    </row>
    <row r="431" spans="2:8" x14ac:dyDescent="0.3">
      <c r="B431" s="12" t="s">
        <v>535</v>
      </c>
      <c r="C431" s="13" t="s">
        <v>536</v>
      </c>
      <c r="D431" s="14"/>
      <c r="E431" s="29">
        <v>5322</v>
      </c>
      <c r="F431" s="13" t="s">
        <v>1765</v>
      </c>
      <c r="H431" s="7">
        <f>VLOOKUP(B431,'Frey(2013)'!$B$2:$C$703,2,FALSE)</f>
        <v>0.39</v>
      </c>
    </row>
    <row r="432" spans="2:8" x14ac:dyDescent="0.3">
      <c r="B432" s="12" t="s">
        <v>577</v>
      </c>
      <c r="C432" s="13" t="s">
        <v>578</v>
      </c>
      <c r="D432" s="14"/>
      <c r="E432" s="29">
        <v>5321</v>
      </c>
      <c r="F432" s="13" t="s">
        <v>1766</v>
      </c>
      <c r="H432" s="7">
        <f>VLOOKUP(B432,'Frey(2013)'!$B$2:$C$703,2,FALSE)</f>
        <v>0.47</v>
      </c>
    </row>
    <row r="433" spans="2:8" x14ac:dyDescent="0.3">
      <c r="B433" s="12" t="s">
        <v>3680</v>
      </c>
      <c r="C433" s="13" t="s">
        <v>1767</v>
      </c>
      <c r="D433" s="14"/>
      <c r="E433" s="29">
        <v>5321</v>
      </c>
      <c r="F433" s="13" t="s">
        <v>1766</v>
      </c>
      <c r="H433" s="7" t="e">
        <f>VLOOKUP(B433,'Frey(2013)'!$B$2:$C$703,2,FALSE)</f>
        <v>#N/A</v>
      </c>
    </row>
    <row r="434" spans="2:8" ht="31.5" x14ac:dyDescent="0.3">
      <c r="B434" s="12" t="s">
        <v>3681</v>
      </c>
      <c r="C434" s="13" t="s">
        <v>1768</v>
      </c>
      <c r="D434" s="14"/>
      <c r="E434" s="29">
        <v>5329</v>
      </c>
      <c r="F434" s="13" t="s">
        <v>1769</v>
      </c>
      <c r="H434" s="7" t="e">
        <f>VLOOKUP(B434,'Frey(2013)'!$B$2:$C$703,2,FALSE)</f>
        <v>#N/A</v>
      </c>
    </row>
    <row r="435" spans="2:8" ht="31.5" x14ac:dyDescent="0.3">
      <c r="B435" s="12" t="s">
        <v>205</v>
      </c>
      <c r="C435" s="13" t="s">
        <v>206</v>
      </c>
      <c r="D435" s="14"/>
      <c r="E435" s="29">
        <v>3259</v>
      </c>
      <c r="F435" s="13" t="s">
        <v>1729</v>
      </c>
      <c r="H435" s="7">
        <f>VLOOKUP(B435,'Frey(2013)'!$B$2:$C$703,2,FALSE)</f>
        <v>2.8000000000000001E-2</v>
      </c>
    </row>
    <row r="436" spans="2:8" ht="31.5" x14ac:dyDescent="0.3">
      <c r="B436" s="13" t="s">
        <v>465</v>
      </c>
      <c r="C436" s="13" t="s">
        <v>466</v>
      </c>
      <c r="D436" s="19"/>
      <c r="E436" s="28">
        <v>5329</v>
      </c>
      <c r="F436" s="13" t="s">
        <v>1769</v>
      </c>
      <c r="H436" s="7">
        <f>VLOOKUP(B436,'Frey(2013)'!$B$2:$C$703,2,FALSE)</f>
        <v>0.27</v>
      </c>
    </row>
    <row r="437" spans="2:8" x14ac:dyDescent="0.3">
      <c r="B437" s="12" t="s">
        <v>169</v>
      </c>
      <c r="C437" s="13" t="s">
        <v>170</v>
      </c>
      <c r="D437" s="14"/>
      <c r="E437" s="29">
        <v>3255</v>
      </c>
      <c r="F437" s="13" t="s">
        <v>1742</v>
      </c>
      <c r="H437" s="7">
        <f>VLOOKUP(B437,'Frey(2013)'!$B$2:$C$703,2,FALSE)</f>
        <v>1.7999999999999999E-2</v>
      </c>
    </row>
    <row r="438" spans="2:8" ht="31.5" x14ac:dyDescent="0.3">
      <c r="B438" s="13" t="s">
        <v>673</v>
      </c>
      <c r="C438" s="13" t="s">
        <v>674</v>
      </c>
      <c r="D438" s="19"/>
      <c r="E438" s="28">
        <v>5329</v>
      </c>
      <c r="F438" s="13" t="s">
        <v>1769</v>
      </c>
      <c r="H438" s="7">
        <f>VLOOKUP(B438,'Frey(2013)'!$B$2:$C$703,2,FALSE)</f>
        <v>0.61</v>
      </c>
    </row>
    <row r="439" spans="2:8" x14ac:dyDescent="0.3">
      <c r="B439" s="12" t="s">
        <v>625</v>
      </c>
      <c r="C439" s="13" t="s">
        <v>626</v>
      </c>
      <c r="D439" s="14"/>
      <c r="E439" s="29">
        <v>3255</v>
      </c>
      <c r="F439" s="13" t="s">
        <v>1742</v>
      </c>
      <c r="H439" s="7">
        <f>VLOOKUP(B439,'Frey(2013)'!$B$2:$C$703,2,FALSE)</f>
        <v>0.54</v>
      </c>
    </row>
    <row r="440" spans="2:8" x14ac:dyDescent="0.3">
      <c r="B440" s="13" t="s">
        <v>609</v>
      </c>
      <c r="C440" s="13" t="s">
        <v>610</v>
      </c>
      <c r="D440" s="14" t="s">
        <v>1415</v>
      </c>
      <c r="E440" s="29">
        <v>3251</v>
      </c>
      <c r="F440" s="12" t="s">
        <v>1744</v>
      </c>
      <c r="H440" s="7">
        <f>VLOOKUP(B440,'Frey(2013)'!$B$2:$C$703,2,FALSE)</f>
        <v>0.51</v>
      </c>
    </row>
    <row r="441" spans="2:8" ht="31.5" x14ac:dyDescent="0.3">
      <c r="B441" s="12" t="s">
        <v>609</v>
      </c>
      <c r="C441" s="13" t="s">
        <v>610</v>
      </c>
      <c r="D441" s="14" t="s">
        <v>1415</v>
      </c>
      <c r="E441" s="29">
        <v>5329</v>
      </c>
      <c r="F441" s="13" t="s">
        <v>1769</v>
      </c>
      <c r="H441" s="7">
        <f>VLOOKUP(B441,'Frey(2013)'!$B$2:$C$703,2,FALSE)</f>
        <v>0.51</v>
      </c>
    </row>
    <row r="442" spans="2:8" x14ac:dyDescent="0.3">
      <c r="B442" s="12" t="s">
        <v>481</v>
      </c>
      <c r="C442" s="13" t="s">
        <v>482</v>
      </c>
      <c r="D442" s="14"/>
      <c r="E442" s="29">
        <v>3256</v>
      </c>
      <c r="F442" s="13" t="s">
        <v>1753</v>
      </c>
      <c r="H442" s="7">
        <f>VLOOKUP(B442,'Frey(2013)'!$B$2:$C$703,2,FALSE)</f>
        <v>0.3</v>
      </c>
    </row>
    <row r="443" spans="2:8" ht="31.5" x14ac:dyDescent="0.3">
      <c r="B443" s="12" t="s">
        <v>855</v>
      </c>
      <c r="C443" s="13" t="s">
        <v>856</v>
      </c>
      <c r="D443" s="14"/>
      <c r="E443" s="29">
        <v>5329</v>
      </c>
      <c r="F443" s="13" t="s">
        <v>1769</v>
      </c>
      <c r="H443" s="7">
        <f>VLOOKUP(B443,'Frey(2013)'!$B$2:$C$703,2,FALSE)</f>
        <v>0.78</v>
      </c>
    </row>
    <row r="444" spans="2:8" x14ac:dyDescent="0.3">
      <c r="B444" s="12" t="s">
        <v>1049</v>
      </c>
      <c r="C444" s="13" t="s">
        <v>1050</v>
      </c>
      <c r="D444" s="14"/>
      <c r="E444" s="29">
        <v>3344</v>
      </c>
      <c r="F444" s="13" t="s">
        <v>1770</v>
      </c>
      <c r="H444" s="7">
        <f>VLOOKUP(B444,'Frey(2013)'!$B$2:$C$703,2,FALSE)</f>
        <v>0.89</v>
      </c>
    </row>
    <row r="445" spans="2:8" ht="31.5" x14ac:dyDescent="0.3">
      <c r="B445" s="12" t="s">
        <v>791</v>
      </c>
      <c r="C445" s="13" t="s">
        <v>792</v>
      </c>
      <c r="D445" s="14"/>
      <c r="E445" s="29">
        <v>5329</v>
      </c>
      <c r="F445" s="13" t="s">
        <v>1769</v>
      </c>
      <c r="H445" s="7">
        <f>VLOOKUP(B445,'Frey(2013)'!$B$2:$C$703,2,FALSE)</f>
        <v>0.72</v>
      </c>
    </row>
    <row r="446" spans="2:8" ht="31.5" x14ac:dyDescent="0.3">
      <c r="B446" s="12" t="s">
        <v>993</v>
      </c>
      <c r="C446" s="13" t="s">
        <v>994</v>
      </c>
      <c r="D446" s="14" t="s">
        <v>1415</v>
      </c>
      <c r="E446" s="29">
        <v>3240</v>
      </c>
      <c r="F446" s="13" t="s">
        <v>1750</v>
      </c>
      <c r="H446" s="7">
        <f>VLOOKUP(B446,'Frey(2013)'!$B$2:$C$703,2,FALSE)</f>
        <v>0.86</v>
      </c>
    </row>
    <row r="447" spans="2:8" ht="31.5" x14ac:dyDescent="0.3">
      <c r="B447" s="12" t="s">
        <v>993</v>
      </c>
      <c r="C447" s="13" t="s">
        <v>994</v>
      </c>
      <c r="D447" s="14" t="s">
        <v>1415</v>
      </c>
      <c r="E447" s="29">
        <v>5164</v>
      </c>
      <c r="F447" s="13" t="s">
        <v>1771</v>
      </c>
      <c r="H447" s="7">
        <f>VLOOKUP(B447,'Frey(2013)'!$B$2:$C$703,2,FALSE)</f>
        <v>0.86</v>
      </c>
    </row>
    <row r="448" spans="2:8" ht="31.5" x14ac:dyDescent="0.3">
      <c r="B448" s="12" t="s">
        <v>3682</v>
      </c>
      <c r="C448" s="13" t="s">
        <v>1772</v>
      </c>
      <c r="D448" s="14"/>
      <c r="E448" s="29">
        <v>5329</v>
      </c>
      <c r="F448" s="13" t="s">
        <v>1769</v>
      </c>
      <c r="H448" s="7" t="e">
        <f>VLOOKUP(B448,'Frey(2013)'!$B$2:$C$703,2,FALSE)</f>
        <v>#N/A</v>
      </c>
    </row>
    <row r="449" spans="2:8" ht="31.5" x14ac:dyDescent="0.3">
      <c r="B449" s="12" t="s">
        <v>1773</v>
      </c>
      <c r="C449" s="13" t="s">
        <v>700</v>
      </c>
      <c r="D449" s="14" t="s">
        <v>1415</v>
      </c>
      <c r="E449" s="29">
        <v>3259</v>
      </c>
      <c r="F449" s="13" t="s">
        <v>1729</v>
      </c>
      <c r="H449" s="7" t="e">
        <f>VLOOKUP(B449,'Frey(2013)'!$B$2:$C$703,2,FALSE)</f>
        <v>#N/A</v>
      </c>
    </row>
    <row r="450" spans="2:8" ht="31.5" x14ac:dyDescent="0.3">
      <c r="B450" s="13" t="s">
        <v>1773</v>
      </c>
      <c r="C450" s="13" t="s">
        <v>700</v>
      </c>
      <c r="D450" s="14" t="s">
        <v>1415</v>
      </c>
      <c r="E450" s="28">
        <v>5329</v>
      </c>
      <c r="F450" s="13" t="s">
        <v>1769</v>
      </c>
      <c r="H450" s="7" t="e">
        <f>VLOOKUP(B450,'Frey(2013)'!$B$2:$C$703,2,FALSE)</f>
        <v>#N/A</v>
      </c>
    </row>
    <row r="451" spans="2:8" x14ac:dyDescent="0.3">
      <c r="B451" s="13" t="s">
        <v>195</v>
      </c>
      <c r="C451" s="13" t="s">
        <v>196</v>
      </c>
      <c r="D451" s="14"/>
      <c r="E451" s="28">
        <v>5413</v>
      </c>
      <c r="F451" s="13" t="s">
        <v>1774</v>
      </c>
      <c r="H451" s="7">
        <f>VLOOKUP(B451,'Frey(2013)'!$B$2:$C$703,2,FALSE)</f>
        <v>2.5000000000000001E-2</v>
      </c>
    </row>
    <row r="452" spans="2:8" x14ac:dyDescent="0.3">
      <c r="B452" s="13" t="s">
        <v>39</v>
      </c>
      <c r="C452" s="13" t="s">
        <v>40</v>
      </c>
      <c r="D452" s="14" t="s">
        <v>1415</v>
      </c>
      <c r="E452" s="28">
        <v>3351</v>
      </c>
      <c r="F452" s="13" t="s">
        <v>1458</v>
      </c>
      <c r="H452" s="7">
        <f>VLOOKUP(B452,'Frey(2013)'!$B$2:$C$703,2,FALSE)</f>
        <v>4.4000000000000003E-3</v>
      </c>
    </row>
    <row r="453" spans="2:8" x14ac:dyDescent="0.3">
      <c r="B453" s="13" t="s">
        <v>39</v>
      </c>
      <c r="C453" s="13" t="s">
        <v>40</v>
      </c>
      <c r="D453" s="14" t="s">
        <v>1415</v>
      </c>
      <c r="E453" s="28">
        <v>3355</v>
      </c>
      <c r="F453" s="13" t="s">
        <v>1775</v>
      </c>
      <c r="H453" s="7">
        <f>VLOOKUP(B453,'Frey(2013)'!$B$2:$C$703,2,FALSE)</f>
        <v>4.4000000000000003E-3</v>
      </c>
    </row>
    <row r="454" spans="2:8" x14ac:dyDescent="0.3">
      <c r="B454" s="13" t="s">
        <v>39</v>
      </c>
      <c r="C454" s="13" t="s">
        <v>40</v>
      </c>
      <c r="D454" s="14" t="s">
        <v>1415</v>
      </c>
      <c r="E454" s="28">
        <v>5412</v>
      </c>
      <c r="F454" s="13" t="s">
        <v>1776</v>
      </c>
      <c r="H454" s="7">
        <f>VLOOKUP(B454,'Frey(2013)'!$B$2:$C$703,2,FALSE)</f>
        <v>4.4000000000000003E-3</v>
      </c>
    </row>
    <row r="455" spans="2:8" ht="31.5" x14ac:dyDescent="0.3">
      <c r="B455" s="13" t="s">
        <v>23</v>
      </c>
      <c r="C455" s="13" t="s">
        <v>24</v>
      </c>
      <c r="D455" s="14" t="s">
        <v>1415</v>
      </c>
      <c r="E455" s="28">
        <v>3112</v>
      </c>
      <c r="F455" s="13" t="s">
        <v>1521</v>
      </c>
      <c r="H455" s="7">
        <f>VLOOKUP(B455,'Frey(2013)'!$B$2:$C$703,2,FALSE)</f>
        <v>3.5999999999999999E-3</v>
      </c>
    </row>
    <row r="456" spans="2:8" ht="31.5" x14ac:dyDescent="0.3">
      <c r="B456" s="13" t="s">
        <v>23</v>
      </c>
      <c r="C456" s="13" t="s">
        <v>24</v>
      </c>
      <c r="D456" s="14" t="s">
        <v>1415</v>
      </c>
      <c r="E456" s="28">
        <v>3119</v>
      </c>
      <c r="F456" s="13" t="s">
        <v>1526</v>
      </c>
      <c r="H456" s="7">
        <f>VLOOKUP(B456,'Frey(2013)'!$B$2:$C$703,2,FALSE)</f>
        <v>3.5999999999999999E-3</v>
      </c>
    </row>
    <row r="457" spans="2:8" ht="31.5" x14ac:dyDescent="0.3">
      <c r="B457" s="13" t="s">
        <v>23</v>
      </c>
      <c r="C457" s="13" t="s">
        <v>24</v>
      </c>
      <c r="D457" s="14" t="s">
        <v>1415</v>
      </c>
      <c r="E457" s="28">
        <v>5411</v>
      </c>
      <c r="F457" s="13" t="s">
        <v>1777</v>
      </c>
      <c r="H457" s="7">
        <f>VLOOKUP(B457,'Frey(2013)'!$B$2:$C$703,2,FALSE)</f>
        <v>3.5999999999999999E-3</v>
      </c>
    </row>
    <row r="458" spans="2:8" ht="31.5" x14ac:dyDescent="0.3">
      <c r="B458" s="13" t="s">
        <v>1778</v>
      </c>
      <c r="C458" s="13" t="s">
        <v>1779</v>
      </c>
      <c r="D458" s="14" t="s">
        <v>1415</v>
      </c>
      <c r="E458" s="28">
        <v>5414</v>
      </c>
      <c r="F458" s="13" t="s">
        <v>1780</v>
      </c>
      <c r="H458" s="7" t="e">
        <f>VLOOKUP(B458,'Frey(2013)'!$B$2:$C$703,2,FALSE)</f>
        <v>#N/A</v>
      </c>
    </row>
    <row r="459" spans="2:8" ht="31.5" x14ac:dyDescent="0.3">
      <c r="B459" s="13" t="s">
        <v>1778</v>
      </c>
      <c r="C459" s="13" t="s">
        <v>1779</v>
      </c>
      <c r="D459" s="14" t="s">
        <v>1415</v>
      </c>
      <c r="E459" s="28">
        <v>5419</v>
      </c>
      <c r="F459" s="13" t="s">
        <v>1781</v>
      </c>
      <c r="H459" s="7" t="e">
        <f>VLOOKUP(B459,'Frey(2013)'!$B$2:$C$703,2,FALSE)</f>
        <v>#N/A</v>
      </c>
    </row>
    <row r="460" spans="2:8" x14ac:dyDescent="0.3">
      <c r="B460" s="12" t="s">
        <v>397</v>
      </c>
      <c r="C460" s="13" t="s">
        <v>398</v>
      </c>
      <c r="D460" s="14"/>
      <c r="E460" s="29">
        <v>5411</v>
      </c>
      <c r="F460" s="13" t="s">
        <v>1777</v>
      </c>
      <c r="H460" s="7">
        <f>VLOOKUP(B460,'Frey(2013)'!$B$2:$C$703,2,FALSE)</f>
        <v>0.17</v>
      </c>
    </row>
    <row r="461" spans="2:8" x14ac:dyDescent="0.3">
      <c r="B461" s="12" t="s">
        <v>581</v>
      </c>
      <c r="C461" s="13" t="s">
        <v>582</v>
      </c>
      <c r="D461" s="14" t="s">
        <v>1415</v>
      </c>
      <c r="E461" s="29">
        <v>3112</v>
      </c>
      <c r="F461" s="13" t="s">
        <v>1521</v>
      </c>
      <c r="H461" s="7">
        <f>VLOOKUP(B461,'Frey(2013)'!$B$2:$C$703,2,FALSE)</f>
        <v>0.48</v>
      </c>
    </row>
    <row r="462" spans="2:8" ht="31.5" x14ac:dyDescent="0.3">
      <c r="B462" s="12" t="s">
        <v>581</v>
      </c>
      <c r="C462" s="13" t="s">
        <v>582</v>
      </c>
      <c r="D462" s="14" t="s">
        <v>1415</v>
      </c>
      <c r="E462" s="29">
        <v>3119</v>
      </c>
      <c r="F462" s="13" t="s">
        <v>1526</v>
      </c>
      <c r="H462" s="7">
        <f>VLOOKUP(B462,'Frey(2013)'!$B$2:$C$703,2,FALSE)</f>
        <v>0.48</v>
      </c>
    </row>
    <row r="463" spans="2:8" ht="31.5" x14ac:dyDescent="0.3">
      <c r="B463" s="12" t="s">
        <v>279</v>
      </c>
      <c r="C463" s="13" t="s">
        <v>280</v>
      </c>
      <c r="D463" s="14"/>
      <c r="E463" s="29">
        <v>3119</v>
      </c>
      <c r="F463" s="13" t="s">
        <v>1526</v>
      </c>
      <c r="H463" s="7">
        <f>VLOOKUP(B463,'Frey(2013)'!$B$2:$C$703,2,FALSE)</f>
        <v>4.8000000000000001E-2</v>
      </c>
    </row>
    <row r="464" spans="2:8" x14ac:dyDescent="0.3">
      <c r="B464" s="12" t="s">
        <v>507</v>
      </c>
      <c r="C464" s="13" t="s">
        <v>508</v>
      </c>
      <c r="D464" s="14"/>
      <c r="E464" s="29">
        <v>3411</v>
      </c>
      <c r="F464" s="13" t="s">
        <v>1567</v>
      </c>
      <c r="H464" s="7">
        <f>VLOOKUP(B464,'Frey(2013)'!$B$2:$C$703,2,FALSE)</f>
        <v>0.36</v>
      </c>
    </row>
    <row r="465" spans="2:8" x14ac:dyDescent="0.3">
      <c r="B465" s="12" t="s">
        <v>665</v>
      </c>
      <c r="C465" s="13" t="s">
        <v>666</v>
      </c>
      <c r="D465" s="14"/>
      <c r="E465" s="29">
        <v>5413</v>
      </c>
      <c r="F465" s="13" t="s">
        <v>1774</v>
      </c>
      <c r="H465" s="7">
        <f>VLOOKUP(B465,'Frey(2013)'!$B$2:$C$703,2,FALSE)</f>
        <v>0.6</v>
      </c>
    </row>
    <row r="466" spans="2:8" x14ac:dyDescent="0.3">
      <c r="B466" s="12" t="s">
        <v>495</v>
      </c>
      <c r="C466" s="13" t="s">
        <v>496</v>
      </c>
      <c r="D466" s="14"/>
      <c r="E466" s="29">
        <v>3355</v>
      </c>
      <c r="F466" s="13" t="s">
        <v>1775</v>
      </c>
      <c r="H466" s="7">
        <f>VLOOKUP(B466,'Frey(2013)'!$B$2:$C$703,2,FALSE)</f>
        <v>0.34</v>
      </c>
    </row>
    <row r="467" spans="2:8" ht="31.5" x14ac:dyDescent="0.3">
      <c r="B467" s="12" t="s">
        <v>323</v>
      </c>
      <c r="C467" s="13" t="s">
        <v>324</v>
      </c>
      <c r="D467" s="14"/>
      <c r="E467" s="29">
        <v>5419</v>
      </c>
      <c r="F467" s="13" t="s">
        <v>1781</v>
      </c>
      <c r="H467" s="7">
        <f>VLOOKUP(B467,'Frey(2013)'!$B$2:$C$703,2,FALSE)</f>
        <v>0.08</v>
      </c>
    </row>
    <row r="468" spans="2:8" ht="31.5" x14ac:dyDescent="0.3">
      <c r="B468" s="12" t="s">
        <v>967</v>
      </c>
      <c r="C468" s="13" t="s">
        <v>968</v>
      </c>
      <c r="D468" s="14"/>
      <c r="E468" s="29">
        <v>5419</v>
      </c>
      <c r="F468" s="13" t="s">
        <v>1781</v>
      </c>
      <c r="H468" s="7">
        <f>VLOOKUP(B468,'Frey(2013)'!$B$2:$C$703,2,FALSE)</f>
        <v>0.84</v>
      </c>
    </row>
    <row r="469" spans="2:8" x14ac:dyDescent="0.3">
      <c r="B469" s="12" t="s">
        <v>337</v>
      </c>
      <c r="C469" s="13" t="s">
        <v>1782</v>
      </c>
      <c r="D469" s="14" t="s">
        <v>1415</v>
      </c>
      <c r="E469" s="29">
        <v>3351</v>
      </c>
      <c r="F469" s="13" t="s">
        <v>1458</v>
      </c>
      <c r="H469" s="7">
        <f>VLOOKUP(B469,'Frey(2013)'!$B$2:$C$703,2,FALSE)</f>
        <v>9.8000000000000004E-2</v>
      </c>
    </row>
    <row r="470" spans="2:8" x14ac:dyDescent="0.3">
      <c r="B470" s="12" t="s">
        <v>337</v>
      </c>
      <c r="C470" s="13" t="s">
        <v>1782</v>
      </c>
      <c r="D470" s="14" t="s">
        <v>1415</v>
      </c>
      <c r="E470" s="29">
        <v>5412</v>
      </c>
      <c r="F470" s="13" t="s">
        <v>1776</v>
      </c>
      <c r="H470" s="7">
        <f>VLOOKUP(B470,'Frey(2013)'!$B$2:$C$703,2,FALSE)</f>
        <v>9.8000000000000004E-2</v>
      </c>
    </row>
    <row r="471" spans="2:8" x14ac:dyDescent="0.3">
      <c r="B471" s="12" t="s">
        <v>647</v>
      </c>
      <c r="C471" s="13" t="s">
        <v>648</v>
      </c>
      <c r="D471" s="14"/>
      <c r="E471" s="29">
        <v>5412</v>
      </c>
      <c r="F471" s="13" t="s">
        <v>1776</v>
      </c>
      <c r="H471" s="7">
        <f>VLOOKUP(B471,'Frey(2013)'!$B$2:$C$703,2,FALSE)</f>
        <v>0.56999999999999995</v>
      </c>
    </row>
    <row r="472" spans="2:8" ht="31.5" x14ac:dyDescent="0.3">
      <c r="B472" s="12" t="s">
        <v>423</v>
      </c>
      <c r="C472" s="13" t="s">
        <v>424</v>
      </c>
      <c r="D472" s="14"/>
      <c r="E472" s="29">
        <v>5419</v>
      </c>
      <c r="F472" s="13" t="s">
        <v>1781</v>
      </c>
      <c r="H472" s="7">
        <f>VLOOKUP(B472,'Frey(2013)'!$B$2:$C$703,2,FALSE)</f>
        <v>0.21</v>
      </c>
    </row>
    <row r="473" spans="2:8" x14ac:dyDescent="0.3">
      <c r="B473" s="12" t="s">
        <v>489</v>
      </c>
      <c r="C473" s="13" t="s">
        <v>490</v>
      </c>
      <c r="D473" s="14"/>
      <c r="E473" s="29">
        <v>3411</v>
      </c>
      <c r="F473" s="13" t="s">
        <v>1567</v>
      </c>
      <c r="H473" s="7">
        <f>VLOOKUP(B473,'Frey(2013)'!$B$2:$C$703,2,FALSE)</f>
        <v>0.31</v>
      </c>
    </row>
    <row r="474" spans="2:8" ht="31.5" x14ac:dyDescent="0.3">
      <c r="B474" s="12" t="s">
        <v>1233</v>
      </c>
      <c r="C474" s="13" t="s">
        <v>1234</v>
      </c>
      <c r="D474" s="14" t="s">
        <v>1415</v>
      </c>
      <c r="E474" s="29">
        <v>3411</v>
      </c>
      <c r="F474" s="13" t="s">
        <v>1567</v>
      </c>
      <c r="H474" s="7">
        <f>VLOOKUP(B474,'Frey(2013)'!$B$2:$C$703,2,FALSE)</f>
        <v>0.95</v>
      </c>
    </row>
    <row r="475" spans="2:8" ht="31.5" x14ac:dyDescent="0.3">
      <c r="B475" s="12" t="s">
        <v>1233</v>
      </c>
      <c r="C475" s="13" t="s">
        <v>1234</v>
      </c>
      <c r="D475" s="14" t="s">
        <v>1415</v>
      </c>
      <c r="E475" s="29">
        <v>5414</v>
      </c>
      <c r="F475" s="13" t="s">
        <v>1780</v>
      </c>
      <c r="H475" s="7">
        <f>VLOOKUP(B475,'Frey(2013)'!$B$2:$C$703,2,FALSE)</f>
        <v>0.95</v>
      </c>
    </row>
    <row r="476" spans="2:8" x14ac:dyDescent="0.3">
      <c r="B476" s="12" t="s">
        <v>959</v>
      </c>
      <c r="C476" s="13" t="s">
        <v>960</v>
      </c>
      <c r="D476" s="14"/>
      <c r="E476" s="29">
        <v>5414</v>
      </c>
      <c r="F476" s="13" t="s">
        <v>1780</v>
      </c>
      <c r="H476" s="7">
        <f>VLOOKUP(B476,'Frey(2013)'!$B$2:$C$703,2,FALSE)</f>
        <v>0.84</v>
      </c>
    </row>
    <row r="477" spans="2:8" ht="31.5" x14ac:dyDescent="0.3">
      <c r="B477" s="12" t="s">
        <v>591</v>
      </c>
      <c r="C477" s="13" t="s">
        <v>592</v>
      </c>
      <c r="D477" s="14"/>
      <c r="E477" s="29">
        <v>5419</v>
      </c>
      <c r="F477" s="13" t="s">
        <v>1781</v>
      </c>
      <c r="H477" s="7">
        <f>VLOOKUP(B477,'Frey(2013)'!$B$2:$C$703,2,FALSE)</f>
        <v>0.49</v>
      </c>
    </row>
    <row r="478" spans="2:8" ht="31.5" x14ac:dyDescent="0.3">
      <c r="B478" s="12" t="s">
        <v>749</v>
      </c>
      <c r="C478" s="13" t="s">
        <v>1783</v>
      </c>
      <c r="D478" s="14"/>
      <c r="E478" s="29">
        <v>5419</v>
      </c>
      <c r="F478" s="13" t="s">
        <v>1781</v>
      </c>
      <c r="H478" s="7">
        <f>VLOOKUP(B478,'Frey(2013)'!$B$2:$C$703,2,FALSE)</f>
        <v>0.67</v>
      </c>
    </row>
    <row r="479" spans="2:8" x14ac:dyDescent="0.3">
      <c r="B479" s="12" t="s">
        <v>3683</v>
      </c>
      <c r="C479" s="13" t="s">
        <v>1784</v>
      </c>
      <c r="D479" s="14"/>
      <c r="E479" s="29">
        <v>5414</v>
      </c>
      <c r="F479" s="13" t="s">
        <v>1780</v>
      </c>
      <c r="H479" s="7" t="e">
        <f>VLOOKUP(B479,'Frey(2013)'!$B$2:$C$703,2,FALSE)</f>
        <v>#N/A</v>
      </c>
    </row>
    <row r="480" spans="2:8" ht="31.5" x14ac:dyDescent="0.3">
      <c r="B480" s="12" t="s">
        <v>1785</v>
      </c>
      <c r="C480" s="13" t="s">
        <v>1786</v>
      </c>
      <c r="D480" s="14"/>
      <c r="E480" s="29">
        <v>5419</v>
      </c>
      <c r="F480" s="13" t="s">
        <v>1781</v>
      </c>
      <c r="H480" s="7" t="e">
        <f>VLOOKUP(B480,'Frey(2013)'!$B$2:$C$703,2,FALSE)</f>
        <v>#N/A</v>
      </c>
    </row>
    <row r="481" spans="2:8" x14ac:dyDescent="0.3">
      <c r="B481" s="12" t="s">
        <v>341</v>
      </c>
      <c r="C481" s="13" t="s">
        <v>342</v>
      </c>
      <c r="D481" s="14"/>
      <c r="E481" s="29">
        <v>3434</v>
      </c>
      <c r="F481" s="13" t="s">
        <v>1787</v>
      </c>
      <c r="H481" s="7">
        <f>VLOOKUP(B481,'Frey(2013)'!$B$2:$C$703,2,FALSE)</f>
        <v>0.1</v>
      </c>
    </row>
    <row r="482" spans="2:8" ht="31.5" x14ac:dyDescent="0.3">
      <c r="B482" s="12" t="s">
        <v>701</v>
      </c>
      <c r="C482" s="13" t="s">
        <v>702</v>
      </c>
      <c r="D482" s="14" t="s">
        <v>1415</v>
      </c>
      <c r="E482" s="29">
        <v>3434</v>
      </c>
      <c r="F482" s="13" t="s">
        <v>1787</v>
      </c>
      <c r="H482" s="7">
        <f>VLOOKUP(B482,'Frey(2013)'!$B$2:$C$703,2,FALSE)</f>
        <v>0.63</v>
      </c>
    </row>
    <row r="483" spans="2:8" ht="31.5" x14ac:dyDescent="0.3">
      <c r="B483" s="13" t="s">
        <v>701</v>
      </c>
      <c r="C483" s="13" t="s">
        <v>702</v>
      </c>
      <c r="D483" s="14" t="s">
        <v>1415</v>
      </c>
      <c r="E483" s="28">
        <v>5120</v>
      </c>
      <c r="F483" s="13" t="s">
        <v>1788</v>
      </c>
      <c r="H483" s="7">
        <f>VLOOKUP(B483,'Frey(2013)'!$B$2:$C$703,2,FALSE)</f>
        <v>0.63</v>
      </c>
    </row>
    <row r="484" spans="2:8" x14ac:dyDescent="0.3">
      <c r="B484" s="12" t="s">
        <v>885</v>
      </c>
      <c r="C484" s="13" t="s">
        <v>886</v>
      </c>
      <c r="D484" s="14"/>
      <c r="E484" s="29">
        <v>9411</v>
      </c>
      <c r="F484" s="13" t="s">
        <v>1789</v>
      </c>
      <c r="H484" s="7">
        <f>VLOOKUP(B484,'Frey(2013)'!$B$2:$C$703,2,FALSE)</f>
        <v>0.81</v>
      </c>
    </row>
    <row r="485" spans="2:8" x14ac:dyDescent="0.3">
      <c r="B485" s="12" t="s">
        <v>923</v>
      </c>
      <c r="C485" s="13" t="s">
        <v>924</v>
      </c>
      <c r="D485" s="14"/>
      <c r="E485" s="29">
        <v>5120</v>
      </c>
      <c r="F485" s="13" t="s">
        <v>1788</v>
      </c>
      <c r="H485" s="7">
        <f>VLOOKUP(B485,'Frey(2013)'!$B$2:$C$703,2,FALSE)</f>
        <v>0.83</v>
      </c>
    </row>
    <row r="486" spans="2:8" x14ac:dyDescent="0.3">
      <c r="B486" s="12" t="s">
        <v>485</v>
      </c>
      <c r="C486" s="13" t="s">
        <v>486</v>
      </c>
      <c r="D486" s="14"/>
      <c r="E486" s="29">
        <v>5120</v>
      </c>
      <c r="F486" s="13" t="s">
        <v>1788</v>
      </c>
      <c r="H486" s="7">
        <f>VLOOKUP(B486,'Frey(2013)'!$B$2:$C$703,2,FALSE)</f>
        <v>0.3</v>
      </c>
    </row>
    <row r="487" spans="2:8" x14ac:dyDescent="0.3">
      <c r="B487" s="12" t="s">
        <v>1285</v>
      </c>
      <c r="C487" s="13" t="s">
        <v>1286</v>
      </c>
      <c r="D487" s="14"/>
      <c r="E487" s="29">
        <v>5120</v>
      </c>
      <c r="F487" s="13" t="s">
        <v>1788</v>
      </c>
      <c r="H487" s="7">
        <f>VLOOKUP(B487,'Frey(2013)'!$B$2:$C$703,2,FALSE)</f>
        <v>0.96</v>
      </c>
    </row>
    <row r="488" spans="2:8" x14ac:dyDescent="0.3">
      <c r="B488" s="12" t="s">
        <v>1205</v>
      </c>
      <c r="C488" s="13" t="s">
        <v>1206</v>
      </c>
      <c r="D488" s="14" t="s">
        <v>1415</v>
      </c>
      <c r="E488" s="29">
        <v>5120</v>
      </c>
      <c r="F488" s="13" t="s">
        <v>1788</v>
      </c>
      <c r="H488" s="7">
        <f>VLOOKUP(B488,'Frey(2013)'!$B$2:$C$703,2,FALSE)</f>
        <v>0.94</v>
      </c>
    </row>
    <row r="489" spans="2:8" x14ac:dyDescent="0.3">
      <c r="B489" s="12" t="s">
        <v>1205</v>
      </c>
      <c r="C489" s="13" t="s">
        <v>1206</v>
      </c>
      <c r="D489" s="14" t="s">
        <v>1415</v>
      </c>
      <c r="E489" s="29">
        <v>9411</v>
      </c>
      <c r="F489" s="13" t="s">
        <v>1789</v>
      </c>
      <c r="H489" s="7">
        <f>VLOOKUP(B489,'Frey(2013)'!$B$2:$C$703,2,FALSE)</f>
        <v>0.94</v>
      </c>
    </row>
    <row r="490" spans="2:8" x14ac:dyDescent="0.3">
      <c r="B490" s="12" t="s">
        <v>1790</v>
      </c>
      <c r="C490" s="13" t="s">
        <v>1791</v>
      </c>
      <c r="D490" s="14"/>
      <c r="E490" s="29">
        <v>5120</v>
      </c>
      <c r="F490" s="13" t="s">
        <v>1788</v>
      </c>
      <c r="H490" s="7" t="e">
        <f>VLOOKUP(B490,'Frey(2013)'!$B$2:$C$703,2,FALSE)</f>
        <v>#N/A</v>
      </c>
    </row>
    <row r="491" spans="2:8" x14ac:dyDescent="0.3">
      <c r="B491" s="13" t="s">
        <v>1019</v>
      </c>
      <c r="C491" s="13" t="s">
        <v>1020</v>
      </c>
      <c r="D491" s="19"/>
      <c r="E491" s="28">
        <v>9412</v>
      </c>
      <c r="F491" s="13" t="s">
        <v>1792</v>
      </c>
      <c r="H491" s="7">
        <f>VLOOKUP(B491,'Frey(2013)'!$B$2:$C$703,2,FALSE)</f>
        <v>0.87</v>
      </c>
    </row>
    <row r="492" spans="2:8" x14ac:dyDescent="0.3">
      <c r="B492" s="12" t="s">
        <v>847</v>
      </c>
      <c r="C492" s="13" t="s">
        <v>848</v>
      </c>
      <c r="D492" s="14"/>
      <c r="E492" s="29">
        <v>5132</v>
      </c>
      <c r="F492" s="13" t="s">
        <v>848</v>
      </c>
      <c r="H492" s="7">
        <f>VLOOKUP(B492,'Frey(2013)'!$B$2:$C$703,2,FALSE)</f>
        <v>0.77</v>
      </c>
    </row>
    <row r="493" spans="2:8" ht="31.5" x14ac:dyDescent="0.3">
      <c r="B493" s="12" t="s">
        <v>1145</v>
      </c>
      <c r="C493" s="13" t="s">
        <v>1146</v>
      </c>
      <c r="D493" s="14"/>
      <c r="E493" s="29">
        <v>5246</v>
      </c>
      <c r="F493" s="13" t="s">
        <v>1793</v>
      </c>
      <c r="H493" s="7">
        <f>VLOOKUP(B493,'Frey(2013)'!$B$2:$C$703,2,FALSE)</f>
        <v>0.92</v>
      </c>
    </row>
    <row r="494" spans="2:8" ht="31.5" x14ac:dyDescent="0.3">
      <c r="B494" s="12" t="s">
        <v>1267</v>
      </c>
      <c r="C494" s="13" t="s">
        <v>1268</v>
      </c>
      <c r="D494" s="14"/>
      <c r="E494" s="29">
        <v>5246</v>
      </c>
      <c r="F494" s="13" t="s">
        <v>1793</v>
      </c>
      <c r="H494" s="7">
        <f>VLOOKUP(B494,'Frey(2013)'!$B$2:$C$703,2,FALSE)</f>
        <v>0.96</v>
      </c>
    </row>
    <row r="495" spans="2:8" x14ac:dyDescent="0.3">
      <c r="B495" s="12" t="s">
        <v>1187</v>
      </c>
      <c r="C495" s="13" t="s">
        <v>1188</v>
      </c>
      <c r="D495" s="14"/>
      <c r="E495" s="29">
        <v>5131</v>
      </c>
      <c r="F495" s="13" t="s">
        <v>1794</v>
      </c>
      <c r="H495" s="7">
        <f>VLOOKUP(B495,'Frey(2013)'!$B$2:$C$703,2,FALSE)</f>
        <v>0.94</v>
      </c>
    </row>
    <row r="496" spans="2:8" x14ac:dyDescent="0.3">
      <c r="B496" s="12" t="s">
        <v>987</v>
      </c>
      <c r="C496" s="13" t="s">
        <v>988</v>
      </c>
      <c r="D496" s="14" t="s">
        <v>1415</v>
      </c>
      <c r="E496" s="29">
        <v>5212</v>
      </c>
      <c r="F496" s="13" t="s">
        <v>1795</v>
      </c>
      <c r="H496" s="7">
        <f>VLOOKUP(B496,'Frey(2013)'!$B$2:$C$703,2,FALSE)</f>
        <v>0.86</v>
      </c>
    </row>
    <row r="497" spans="2:8" x14ac:dyDescent="0.3">
      <c r="B497" s="12" t="s">
        <v>987</v>
      </c>
      <c r="C497" s="13" t="s">
        <v>988</v>
      </c>
      <c r="D497" s="14" t="s">
        <v>1415</v>
      </c>
      <c r="E497" s="29">
        <v>5131</v>
      </c>
      <c r="F497" s="13" t="s">
        <v>1794</v>
      </c>
      <c r="H497" s="7">
        <f>VLOOKUP(B497,'Frey(2013)'!$B$2:$C$703,2,FALSE)</f>
        <v>0.86</v>
      </c>
    </row>
    <row r="498" spans="2:8" ht="31.5" x14ac:dyDescent="0.3">
      <c r="B498" s="12" t="s">
        <v>1113</v>
      </c>
      <c r="C498" s="13" t="s">
        <v>1114</v>
      </c>
      <c r="D498" s="14" t="s">
        <v>1415</v>
      </c>
      <c r="E498" s="29">
        <v>5246</v>
      </c>
      <c r="F498" s="13" t="s">
        <v>1793</v>
      </c>
      <c r="H498" s="7">
        <f>VLOOKUP(B498,'Frey(2013)'!$B$2:$C$703,2,FALSE)</f>
        <v>0.91</v>
      </c>
    </row>
    <row r="499" spans="2:8" ht="31.5" x14ac:dyDescent="0.3">
      <c r="B499" s="12" t="s">
        <v>1113</v>
      </c>
      <c r="C499" s="13" t="s">
        <v>1114</v>
      </c>
      <c r="D499" s="14" t="s">
        <v>1415</v>
      </c>
      <c r="E499" s="29">
        <v>9412</v>
      </c>
      <c r="F499" s="13" t="s">
        <v>1792</v>
      </c>
      <c r="H499" s="7">
        <f>VLOOKUP(B499,'Frey(2013)'!$B$2:$C$703,2,FALSE)</f>
        <v>0.91</v>
      </c>
    </row>
    <row r="500" spans="2:8" x14ac:dyDescent="0.3">
      <c r="B500" s="12" t="s">
        <v>851</v>
      </c>
      <c r="C500" s="13" t="s">
        <v>852</v>
      </c>
      <c r="D500" s="14"/>
      <c r="E500" s="29">
        <v>9412</v>
      </c>
      <c r="F500" s="13" t="s">
        <v>1792</v>
      </c>
      <c r="H500" s="7">
        <f>VLOOKUP(B500,'Frey(2013)'!$B$2:$C$703,2,FALSE)</f>
        <v>0.77</v>
      </c>
    </row>
    <row r="501" spans="2:8" ht="31.5" x14ac:dyDescent="0.3">
      <c r="B501" s="12" t="s">
        <v>1340</v>
      </c>
      <c r="C501" s="13" t="s">
        <v>1341</v>
      </c>
      <c r="D501" s="14"/>
      <c r="E501" s="29">
        <v>5169</v>
      </c>
      <c r="F501" s="13" t="s">
        <v>1796</v>
      </c>
      <c r="H501" s="7">
        <f>VLOOKUP(B501,'Frey(2013)'!$B$2:$C$703,2,FALSE)</f>
        <v>0.97</v>
      </c>
    </row>
    <row r="502" spans="2:8" ht="31.5" x14ac:dyDescent="0.3">
      <c r="B502" s="12" t="s">
        <v>3684</v>
      </c>
      <c r="C502" s="13" t="s">
        <v>1797</v>
      </c>
      <c r="D502" s="14"/>
      <c r="E502" s="29">
        <v>9412</v>
      </c>
      <c r="F502" s="13" t="s">
        <v>1792</v>
      </c>
      <c r="H502" s="7" t="e">
        <f>VLOOKUP(B502,'Frey(2013)'!$B$2:$C$703,2,FALSE)</f>
        <v>#N/A</v>
      </c>
    </row>
    <row r="503" spans="2:8" ht="31.5" x14ac:dyDescent="0.3">
      <c r="B503" s="12" t="s">
        <v>1217</v>
      </c>
      <c r="C503" s="13" t="s">
        <v>1218</v>
      </c>
      <c r="D503" s="14"/>
      <c r="E503" s="29">
        <v>5151</v>
      </c>
      <c r="F503" s="13" t="s">
        <v>1798</v>
      </c>
      <c r="H503" s="7">
        <f>VLOOKUP(B503,'Frey(2013)'!$B$2:$C$703,2,FALSE)</f>
        <v>0.94</v>
      </c>
    </row>
    <row r="504" spans="2:8" ht="31.5" x14ac:dyDescent="0.3">
      <c r="B504" s="12" t="s">
        <v>1217</v>
      </c>
      <c r="C504" s="13" t="s">
        <v>1218</v>
      </c>
      <c r="D504" s="14"/>
      <c r="E504" s="29">
        <v>5152</v>
      </c>
      <c r="F504" s="13" t="s">
        <v>1799</v>
      </c>
      <c r="H504" s="7">
        <f>VLOOKUP(B504,'Frey(2013)'!$B$2:$C$703,2,FALSE)</f>
        <v>0.94</v>
      </c>
    </row>
    <row r="505" spans="2:8" ht="31.5" x14ac:dyDescent="0.3">
      <c r="B505" s="13" t="s">
        <v>649</v>
      </c>
      <c r="C505" s="13" t="s">
        <v>1800</v>
      </c>
      <c r="D505" s="14" t="s">
        <v>1415</v>
      </c>
      <c r="E505" s="28">
        <v>6113</v>
      </c>
      <c r="F505" s="13" t="s">
        <v>1801</v>
      </c>
      <c r="H505" s="7">
        <f>VLOOKUP(B505,'Frey(2013)'!$B$2:$C$703,2,FALSE)</f>
        <v>0.56999999999999995</v>
      </c>
    </row>
    <row r="506" spans="2:8" ht="31.5" x14ac:dyDescent="0.3">
      <c r="B506" s="13" t="s">
        <v>649</v>
      </c>
      <c r="C506" s="13" t="s">
        <v>1800</v>
      </c>
      <c r="D506" s="14" t="s">
        <v>1415</v>
      </c>
      <c r="E506" s="29">
        <v>7544</v>
      </c>
      <c r="F506" s="13" t="s">
        <v>1802</v>
      </c>
      <c r="G506" s="7" t="s">
        <v>1803</v>
      </c>
      <c r="H506" s="7">
        <f>VLOOKUP(B506,'Frey(2013)'!$B$2:$C$703,2,FALSE)</f>
        <v>0.56999999999999995</v>
      </c>
    </row>
    <row r="507" spans="2:8" ht="31.5" x14ac:dyDescent="0.3">
      <c r="B507" s="12" t="s">
        <v>737</v>
      </c>
      <c r="C507" s="13" t="s">
        <v>738</v>
      </c>
      <c r="D507" s="14" t="s">
        <v>1415</v>
      </c>
      <c r="E507" s="29">
        <v>5153</v>
      </c>
      <c r="F507" s="13" t="s">
        <v>1804</v>
      </c>
      <c r="H507" s="7">
        <f>VLOOKUP(B507,'Frey(2013)'!$B$2:$C$703,2,FALSE)</f>
        <v>0.66</v>
      </c>
    </row>
    <row r="508" spans="2:8" ht="31.5" x14ac:dyDescent="0.3">
      <c r="B508" s="12" t="s">
        <v>737</v>
      </c>
      <c r="C508" s="13" t="s">
        <v>738</v>
      </c>
      <c r="D508" s="14" t="s">
        <v>1415</v>
      </c>
      <c r="E508" s="29">
        <v>9112</v>
      </c>
      <c r="F508" s="13" t="s">
        <v>1805</v>
      </c>
      <c r="H508" s="7">
        <f>VLOOKUP(B508,'Frey(2013)'!$B$2:$C$703,2,FALSE)</f>
        <v>0.66</v>
      </c>
    </row>
    <row r="509" spans="2:8" ht="31.5" x14ac:dyDescent="0.3">
      <c r="B509" s="12" t="s">
        <v>737</v>
      </c>
      <c r="C509" s="13" t="s">
        <v>738</v>
      </c>
      <c r="D509" s="14" t="s">
        <v>1415</v>
      </c>
      <c r="E509" s="29">
        <v>9123</v>
      </c>
      <c r="F509" s="13" t="s">
        <v>1806</v>
      </c>
      <c r="H509" s="7">
        <f>VLOOKUP(B509,'Frey(2013)'!$B$2:$C$703,2,FALSE)</f>
        <v>0.66</v>
      </c>
    </row>
    <row r="510" spans="2:8" x14ac:dyDescent="0.3">
      <c r="B510" s="12" t="s">
        <v>765</v>
      </c>
      <c r="C510" s="13" t="s">
        <v>766</v>
      </c>
      <c r="D510" s="14" t="s">
        <v>1415</v>
      </c>
      <c r="E510" s="29">
        <v>9111</v>
      </c>
      <c r="F510" s="13" t="s">
        <v>1807</v>
      </c>
      <c r="H510" s="7">
        <f>VLOOKUP(B510,'Frey(2013)'!$B$2:$C$703,2,FALSE)</f>
        <v>0.69</v>
      </c>
    </row>
    <row r="511" spans="2:8" ht="31.5" x14ac:dyDescent="0.3">
      <c r="B511" s="12" t="s">
        <v>765</v>
      </c>
      <c r="C511" s="13" t="s">
        <v>766</v>
      </c>
      <c r="D511" s="14" t="s">
        <v>1415</v>
      </c>
      <c r="E511" s="29">
        <v>9112</v>
      </c>
      <c r="F511" s="13" t="s">
        <v>1805</v>
      </c>
      <c r="H511" s="7">
        <f>VLOOKUP(B511,'Frey(2013)'!$B$2:$C$703,2,FALSE)</f>
        <v>0.69</v>
      </c>
    </row>
    <row r="512" spans="2:8" x14ac:dyDescent="0.3">
      <c r="B512" s="12" t="s">
        <v>1808</v>
      </c>
      <c r="C512" s="13" t="s">
        <v>1809</v>
      </c>
      <c r="D512" s="14" t="s">
        <v>1415</v>
      </c>
      <c r="E512" s="29">
        <v>7133</v>
      </c>
      <c r="F512" s="13" t="s">
        <v>1810</v>
      </c>
      <c r="H512" s="7" t="e">
        <f>VLOOKUP(B512,'Frey(2013)'!$B$2:$C$703,2,FALSE)</f>
        <v>#N/A</v>
      </c>
    </row>
    <row r="513" spans="2:8" x14ac:dyDescent="0.3">
      <c r="B513" s="12" t="s">
        <v>1808</v>
      </c>
      <c r="C513" s="13" t="s">
        <v>1809</v>
      </c>
      <c r="D513" s="14" t="s">
        <v>1415</v>
      </c>
      <c r="E513" s="29">
        <v>9129</v>
      </c>
      <c r="F513" s="13" t="s">
        <v>1811</v>
      </c>
      <c r="H513" s="7" t="e">
        <f>VLOOKUP(B513,'Frey(2013)'!$B$2:$C$703,2,FALSE)</f>
        <v>#N/A</v>
      </c>
    </row>
    <row r="514" spans="2:8" x14ac:dyDescent="0.3">
      <c r="B514" s="12" t="s">
        <v>731</v>
      </c>
      <c r="C514" s="13" t="s">
        <v>732</v>
      </c>
      <c r="D514" s="14"/>
      <c r="E514" s="29">
        <v>7544</v>
      </c>
      <c r="F514" s="13" t="s">
        <v>1802</v>
      </c>
      <c r="H514" s="7">
        <f>VLOOKUP(B514,'Frey(2013)'!$B$2:$C$703,2,FALSE)</f>
        <v>0.66</v>
      </c>
    </row>
    <row r="515" spans="2:8" x14ac:dyDescent="0.3">
      <c r="B515" s="12" t="s">
        <v>1249</v>
      </c>
      <c r="C515" s="13" t="s">
        <v>1250</v>
      </c>
      <c r="D515" s="14"/>
      <c r="E515" s="29">
        <v>9214</v>
      </c>
      <c r="F515" s="13" t="s">
        <v>1812</v>
      </c>
      <c r="H515" s="7">
        <f>VLOOKUP(B515,'Frey(2013)'!$B$2:$C$703,2,FALSE)</f>
        <v>0.95</v>
      </c>
    </row>
    <row r="516" spans="2:8" ht="31.5" x14ac:dyDescent="0.3">
      <c r="B516" s="12" t="s">
        <v>1312</v>
      </c>
      <c r="C516" s="13" t="s">
        <v>1313</v>
      </c>
      <c r="D516" s="14"/>
      <c r="E516" s="29">
        <v>7544</v>
      </c>
      <c r="F516" s="13" t="s">
        <v>1802</v>
      </c>
      <c r="H516" s="7">
        <f>VLOOKUP(B516,'Frey(2013)'!$B$2:$C$703,2,FALSE)</f>
        <v>0.97</v>
      </c>
    </row>
    <row r="517" spans="2:8" s="21" customFormat="1" x14ac:dyDescent="0.3">
      <c r="B517" s="12" t="s">
        <v>845</v>
      </c>
      <c r="C517" s="13" t="s">
        <v>846</v>
      </c>
      <c r="D517" s="14"/>
      <c r="E517" s="29">
        <v>6113</v>
      </c>
      <c r="F517" s="13" t="s">
        <v>1801</v>
      </c>
      <c r="G517" s="20"/>
      <c r="H517" s="7">
        <f>VLOOKUP(B517,'Frey(2013)'!$B$2:$C$703,2,FALSE)</f>
        <v>0.77</v>
      </c>
    </row>
    <row r="518" spans="2:8" s="21" customFormat="1" x14ac:dyDescent="0.3">
      <c r="B518" s="12" t="s">
        <v>1813</v>
      </c>
      <c r="C518" s="13" t="s">
        <v>1814</v>
      </c>
      <c r="D518" s="14" t="s">
        <v>1415</v>
      </c>
      <c r="E518" s="29">
        <v>9214</v>
      </c>
      <c r="F518" s="13" t="s">
        <v>1812</v>
      </c>
      <c r="G518" s="20"/>
      <c r="H518" s="7" t="e">
        <f>VLOOKUP(B518,'Frey(2013)'!$B$2:$C$703,2,FALSE)</f>
        <v>#N/A</v>
      </c>
    </row>
    <row r="519" spans="2:8" s="21" customFormat="1" x14ac:dyDescent="0.3">
      <c r="B519" s="12" t="s">
        <v>1813</v>
      </c>
      <c r="C519" s="13" t="s">
        <v>1814</v>
      </c>
      <c r="D519" s="14" t="s">
        <v>1415</v>
      </c>
      <c r="E519" s="29">
        <v>9613</v>
      </c>
      <c r="F519" s="13" t="s">
        <v>1815</v>
      </c>
      <c r="G519" s="20"/>
      <c r="H519" s="7" t="e">
        <f>VLOOKUP(B519,'Frey(2013)'!$B$2:$C$703,2,FALSE)</f>
        <v>#N/A</v>
      </c>
    </row>
    <row r="520" spans="2:8" x14ac:dyDescent="0.3">
      <c r="B520" s="12" t="s">
        <v>1813</v>
      </c>
      <c r="C520" s="13" t="s">
        <v>1814</v>
      </c>
      <c r="D520" s="14" t="s">
        <v>1415</v>
      </c>
      <c r="E520" s="29">
        <v>9622</v>
      </c>
      <c r="F520" s="13" t="s">
        <v>1816</v>
      </c>
      <c r="H520" s="7" t="e">
        <f>VLOOKUP(B520,'Frey(2013)'!$B$2:$C$703,2,FALSE)</f>
        <v>#N/A</v>
      </c>
    </row>
    <row r="521" spans="2:8" ht="31.5" x14ac:dyDescent="0.3">
      <c r="B521" s="13" t="s">
        <v>473</v>
      </c>
      <c r="C521" s="13" t="s">
        <v>474</v>
      </c>
      <c r="D521" s="19"/>
      <c r="E521" s="28">
        <v>4212</v>
      </c>
      <c r="F521" s="13" t="s">
        <v>1817</v>
      </c>
      <c r="H521" s="7">
        <f>VLOOKUP(B521,'Frey(2013)'!$B$2:$C$703,2,FALSE)</f>
        <v>0.28000000000000003</v>
      </c>
    </row>
    <row r="522" spans="2:8" s="21" customFormat="1" ht="31.5" x14ac:dyDescent="0.3">
      <c r="B522" s="13" t="s">
        <v>623</v>
      </c>
      <c r="C522" s="13" t="s">
        <v>624</v>
      </c>
      <c r="D522" s="19"/>
      <c r="E522" s="28">
        <v>4212</v>
      </c>
      <c r="F522" s="13" t="s">
        <v>1817</v>
      </c>
      <c r="G522" s="20"/>
      <c r="H522" s="7">
        <f>VLOOKUP(B522,'Frey(2013)'!$B$2:$C$703,2,FALSE)</f>
        <v>0.54</v>
      </c>
    </row>
    <row r="523" spans="2:8" ht="31.5" x14ac:dyDescent="0.3">
      <c r="B523" s="13" t="s">
        <v>317</v>
      </c>
      <c r="C523" s="13" t="s">
        <v>318</v>
      </c>
      <c r="D523" s="14" t="s">
        <v>1415</v>
      </c>
      <c r="E523" s="28">
        <v>3423</v>
      </c>
      <c r="F523" s="13" t="s">
        <v>1667</v>
      </c>
      <c r="H523" s="7">
        <f>VLOOKUP(B523,'Frey(2013)'!$B$2:$C$703,2,FALSE)</f>
        <v>7.5999999999999998E-2</v>
      </c>
    </row>
    <row r="524" spans="2:8" x14ac:dyDescent="0.3">
      <c r="B524" s="13" t="s">
        <v>317</v>
      </c>
      <c r="C524" s="13" t="s">
        <v>318</v>
      </c>
      <c r="D524" s="14" t="s">
        <v>1415</v>
      </c>
      <c r="E524" s="28">
        <v>4414</v>
      </c>
      <c r="F524" s="13" t="s">
        <v>1818</v>
      </c>
      <c r="H524" s="7">
        <f>VLOOKUP(B524,'Frey(2013)'!$B$2:$C$703,2,FALSE)</f>
        <v>7.5999999999999998E-2</v>
      </c>
    </row>
    <row r="525" spans="2:8" x14ac:dyDescent="0.3">
      <c r="B525" s="13" t="s">
        <v>317</v>
      </c>
      <c r="C525" s="13" t="s">
        <v>318</v>
      </c>
      <c r="D525" s="14" t="s">
        <v>1415</v>
      </c>
      <c r="E525" s="28">
        <v>5113</v>
      </c>
      <c r="F525" s="13" t="s">
        <v>1819</v>
      </c>
      <c r="H525" s="7">
        <f>VLOOKUP(B525,'Frey(2013)'!$B$2:$C$703,2,FALSE)</f>
        <v>7.5999999999999998E-2</v>
      </c>
    </row>
    <row r="526" spans="2:8" x14ac:dyDescent="0.3">
      <c r="B526" s="13" t="s">
        <v>317</v>
      </c>
      <c r="C526" s="13" t="s">
        <v>318</v>
      </c>
      <c r="D526" s="14" t="s">
        <v>1415</v>
      </c>
      <c r="E526" s="28">
        <v>5141</v>
      </c>
      <c r="F526" s="13" t="s">
        <v>1820</v>
      </c>
      <c r="H526" s="7">
        <f>VLOOKUP(B526,'Frey(2013)'!$B$2:$C$703,2,FALSE)</f>
        <v>7.5999999999999998E-2</v>
      </c>
    </row>
    <row r="527" spans="2:8" x14ac:dyDescent="0.3">
      <c r="B527" s="13" t="s">
        <v>317</v>
      </c>
      <c r="C527" s="13" t="s">
        <v>318</v>
      </c>
      <c r="D527" s="14" t="s">
        <v>1415</v>
      </c>
      <c r="E527" s="28">
        <v>5142</v>
      </c>
      <c r="F527" s="13" t="s">
        <v>1821</v>
      </c>
      <c r="H527" s="7">
        <f>VLOOKUP(B527,'Frey(2013)'!$B$2:$C$703,2,FALSE)</f>
        <v>7.5999999999999998E-2</v>
      </c>
    </row>
    <row r="528" spans="2:8" x14ac:dyDescent="0.3">
      <c r="B528" s="13" t="s">
        <v>317</v>
      </c>
      <c r="C528" s="13" t="s">
        <v>318</v>
      </c>
      <c r="D528" s="14" t="s">
        <v>1415</v>
      </c>
      <c r="E528" s="28">
        <v>5162</v>
      </c>
      <c r="F528" s="13" t="s">
        <v>1822</v>
      </c>
      <c r="H528" s="7">
        <f>VLOOKUP(B528,'Frey(2013)'!$B$2:$C$703,2,FALSE)</f>
        <v>7.5999999999999998E-2</v>
      </c>
    </row>
    <row r="529" spans="2:8" x14ac:dyDescent="0.3">
      <c r="B529" s="13" t="s">
        <v>317</v>
      </c>
      <c r="C529" s="13" t="s">
        <v>318</v>
      </c>
      <c r="D529" s="14" t="s">
        <v>1415</v>
      </c>
      <c r="E529" s="28">
        <v>5164</v>
      </c>
      <c r="F529" s="13" t="s">
        <v>1771</v>
      </c>
      <c r="H529" s="7">
        <f>VLOOKUP(B529,'Frey(2013)'!$B$2:$C$703,2,FALSE)</f>
        <v>7.5999999999999998E-2</v>
      </c>
    </row>
    <row r="530" spans="2:8" x14ac:dyDescent="0.3">
      <c r="B530" s="13" t="s">
        <v>317</v>
      </c>
      <c r="C530" s="13" t="s">
        <v>318</v>
      </c>
      <c r="D530" s="14" t="s">
        <v>1415</v>
      </c>
      <c r="E530" s="28">
        <v>5169</v>
      </c>
      <c r="F530" s="13" t="s">
        <v>1796</v>
      </c>
      <c r="H530" s="7">
        <f>VLOOKUP(B530,'Frey(2013)'!$B$2:$C$703,2,FALSE)</f>
        <v>7.5999999999999998E-2</v>
      </c>
    </row>
    <row r="531" spans="2:8" x14ac:dyDescent="0.3">
      <c r="B531" s="13" t="s">
        <v>317</v>
      </c>
      <c r="C531" s="13" t="s">
        <v>318</v>
      </c>
      <c r="D531" s="14" t="s">
        <v>1415</v>
      </c>
      <c r="E531" s="28">
        <v>5311</v>
      </c>
      <c r="F531" s="13" t="s">
        <v>1823</v>
      </c>
      <c r="H531" s="7">
        <f>VLOOKUP(B531,'Frey(2013)'!$B$2:$C$703,2,FALSE)</f>
        <v>7.5999999999999998E-2</v>
      </c>
    </row>
    <row r="532" spans="2:8" x14ac:dyDescent="0.3">
      <c r="B532" s="13" t="s">
        <v>317</v>
      </c>
      <c r="C532" s="13" t="s">
        <v>318</v>
      </c>
      <c r="D532" s="14" t="s">
        <v>1415</v>
      </c>
      <c r="E532" s="28">
        <v>5322</v>
      </c>
      <c r="F532" s="13" t="s">
        <v>1765</v>
      </c>
      <c r="H532" s="7">
        <f>VLOOKUP(B532,'Frey(2013)'!$B$2:$C$703,2,FALSE)</f>
        <v>7.5999999999999998E-2</v>
      </c>
    </row>
    <row r="533" spans="2:8" x14ac:dyDescent="0.3">
      <c r="B533" s="12" t="s">
        <v>343</v>
      </c>
      <c r="C533" s="13" t="s">
        <v>344</v>
      </c>
      <c r="D533" s="14"/>
      <c r="E533" s="29">
        <v>5164</v>
      </c>
      <c r="F533" s="13" t="s">
        <v>1771</v>
      </c>
      <c r="H533" s="7">
        <f>VLOOKUP(B533,'Frey(2013)'!$B$2:$C$703,2,FALSE)</f>
        <v>0.1</v>
      </c>
    </row>
    <row r="534" spans="2:8" x14ac:dyDescent="0.3">
      <c r="B534" s="12" t="s">
        <v>907</v>
      </c>
      <c r="C534" s="13" t="s">
        <v>908</v>
      </c>
      <c r="D534" s="14"/>
      <c r="E534" s="29">
        <v>5164</v>
      </c>
      <c r="F534" s="13" t="s">
        <v>1771</v>
      </c>
      <c r="H534" s="7">
        <f>VLOOKUP(B534,'Frey(2013)'!$B$2:$C$703,2,FALSE)</f>
        <v>0.82</v>
      </c>
    </row>
    <row r="535" spans="2:8" ht="31.5" x14ac:dyDescent="0.3">
      <c r="B535" s="12" t="s">
        <v>1281</v>
      </c>
      <c r="C535" s="13" t="s">
        <v>1282</v>
      </c>
      <c r="D535" s="14"/>
      <c r="E535" s="29">
        <v>4212</v>
      </c>
      <c r="F535" s="13" t="s">
        <v>1817</v>
      </c>
      <c r="H535" s="7">
        <f>VLOOKUP(B535,'Frey(2013)'!$B$2:$C$703,2,FALSE)</f>
        <v>0.96</v>
      </c>
    </row>
    <row r="536" spans="2:8" ht="31.5" x14ac:dyDescent="0.3">
      <c r="B536" s="12" t="s">
        <v>1091</v>
      </c>
      <c r="C536" s="13" t="s">
        <v>1092</v>
      </c>
      <c r="D536" s="14"/>
      <c r="E536" s="29">
        <v>4212</v>
      </c>
      <c r="F536" s="13" t="s">
        <v>1817</v>
      </c>
      <c r="H536" s="7">
        <f>VLOOKUP(B536,'Frey(2013)'!$B$2:$C$703,2,FALSE)</f>
        <v>0.91</v>
      </c>
    </row>
    <row r="537" spans="2:8" ht="31.5" x14ac:dyDescent="0.3">
      <c r="B537" s="12" t="s">
        <v>1824</v>
      </c>
      <c r="C537" s="13" t="s">
        <v>1825</v>
      </c>
      <c r="D537" s="14"/>
      <c r="E537" s="29">
        <v>4212</v>
      </c>
      <c r="F537" s="13" t="s">
        <v>1817</v>
      </c>
      <c r="H537" s="7" t="e">
        <f>VLOOKUP(B537,'Frey(2013)'!$B$2:$C$703,2,FALSE)</f>
        <v>#N/A</v>
      </c>
    </row>
    <row r="538" spans="2:8" x14ac:dyDescent="0.3">
      <c r="B538" s="12" t="s">
        <v>1322</v>
      </c>
      <c r="C538" s="13" t="s">
        <v>1323</v>
      </c>
      <c r="D538" s="14"/>
      <c r="E538" s="29">
        <v>9629</v>
      </c>
      <c r="F538" s="13" t="s">
        <v>1826</v>
      </c>
      <c r="H538" s="7">
        <f>VLOOKUP(B538,'Frey(2013)'!$B$2:$C$703,2,FALSE)</f>
        <v>0.97</v>
      </c>
    </row>
    <row r="539" spans="2:8" x14ac:dyDescent="0.3">
      <c r="B539" s="12" t="s">
        <v>1287</v>
      </c>
      <c r="C539" s="13" t="s">
        <v>1288</v>
      </c>
      <c r="D539" s="14"/>
      <c r="E539" s="29">
        <v>9629</v>
      </c>
      <c r="F539" s="13" t="s">
        <v>1826</v>
      </c>
      <c r="H539" s="7">
        <f>VLOOKUP(B539,'Frey(2013)'!$B$2:$C$703,2,FALSE)</f>
        <v>0.96</v>
      </c>
    </row>
    <row r="540" spans="2:8" x14ac:dyDescent="0.3">
      <c r="B540" s="12" t="s">
        <v>789</v>
      </c>
      <c r="C540" s="13" t="s">
        <v>790</v>
      </c>
      <c r="D540" s="14" t="s">
        <v>1415</v>
      </c>
      <c r="E540" s="29">
        <v>8343</v>
      </c>
      <c r="F540" s="13" t="s">
        <v>1827</v>
      </c>
      <c r="H540" s="7">
        <f>VLOOKUP(B540,'Frey(2013)'!$B$2:$C$703,2,FALSE)</f>
        <v>0.72</v>
      </c>
    </row>
    <row r="541" spans="2:8" x14ac:dyDescent="0.3">
      <c r="B541" s="12" t="s">
        <v>789</v>
      </c>
      <c r="C541" s="13" t="s">
        <v>790</v>
      </c>
      <c r="D541" s="14" t="s">
        <v>1415</v>
      </c>
      <c r="E541" s="29">
        <v>9629</v>
      </c>
      <c r="F541" s="13" t="s">
        <v>1826</v>
      </c>
      <c r="H541" s="7">
        <f>VLOOKUP(B541,'Frey(2013)'!$B$2:$C$703,2,FALSE)</f>
        <v>0.72</v>
      </c>
    </row>
    <row r="542" spans="2:8" x14ac:dyDescent="0.3">
      <c r="B542" s="12" t="s">
        <v>675</v>
      </c>
      <c r="C542" s="13" t="s">
        <v>676</v>
      </c>
      <c r="D542" s="14"/>
      <c r="E542" s="29">
        <v>3435</v>
      </c>
      <c r="F542" s="13" t="s">
        <v>1685</v>
      </c>
      <c r="H542" s="7">
        <f>VLOOKUP(B542,'Frey(2013)'!$B$2:$C$703,2,FALSE)</f>
        <v>0.61</v>
      </c>
    </row>
    <row r="543" spans="2:8" ht="31.5" x14ac:dyDescent="0.3">
      <c r="B543" s="12" t="s">
        <v>563</v>
      </c>
      <c r="C543" s="13" t="s">
        <v>564</v>
      </c>
      <c r="D543" s="14"/>
      <c r="E543" s="29">
        <v>9629</v>
      </c>
      <c r="F543" s="13" t="s">
        <v>1826</v>
      </c>
      <c r="H543" s="7">
        <f>VLOOKUP(B543,'Frey(2013)'!$B$2:$C$703,2,FALSE)</f>
        <v>0.43</v>
      </c>
    </row>
    <row r="544" spans="2:8" ht="31.5" x14ac:dyDescent="0.3">
      <c r="B544" s="12" t="s">
        <v>3685</v>
      </c>
      <c r="C544" s="13" t="s">
        <v>1828</v>
      </c>
      <c r="D544" s="14"/>
      <c r="E544" s="29">
        <v>3435</v>
      </c>
      <c r="F544" s="13" t="s">
        <v>1685</v>
      </c>
      <c r="H544" s="7" t="e">
        <f>VLOOKUP(B544,'Frey(2013)'!$B$2:$C$703,2,FALSE)</f>
        <v>#N/A</v>
      </c>
    </row>
    <row r="545" spans="2:8" x14ac:dyDescent="0.3">
      <c r="B545" s="12" t="s">
        <v>619</v>
      </c>
      <c r="C545" s="13" t="s">
        <v>620</v>
      </c>
      <c r="D545" s="14"/>
      <c r="E545" s="29">
        <v>5163</v>
      </c>
      <c r="F545" s="13" t="s">
        <v>1829</v>
      </c>
      <c r="H545" s="7">
        <f>VLOOKUP(B545,'Frey(2013)'!$B$2:$C$703,2,FALSE)</f>
        <v>0.54</v>
      </c>
    </row>
    <row r="546" spans="2:8" x14ac:dyDescent="0.3">
      <c r="B546" s="12" t="s">
        <v>517</v>
      </c>
      <c r="C546" s="13" t="s">
        <v>518</v>
      </c>
      <c r="D546" s="14"/>
      <c r="E546" s="29">
        <v>5163</v>
      </c>
      <c r="F546" s="13" t="s">
        <v>1829</v>
      </c>
      <c r="H546" s="7">
        <f>VLOOKUP(B546,'Frey(2013)'!$B$2:$C$703,2,FALSE)</f>
        <v>0.37</v>
      </c>
    </row>
    <row r="547" spans="2:8" x14ac:dyDescent="0.3">
      <c r="B547" s="12" t="s">
        <v>1830</v>
      </c>
      <c r="C547" s="13" t="s">
        <v>1831</v>
      </c>
      <c r="D547" s="14"/>
      <c r="E547" s="29">
        <v>5163</v>
      </c>
      <c r="F547" s="13" t="s">
        <v>1829</v>
      </c>
      <c r="H547" s="7" t="e">
        <f>VLOOKUP(B547,'Frey(2013)'!$B$2:$C$703,2,FALSE)</f>
        <v>#N/A</v>
      </c>
    </row>
    <row r="548" spans="2:8" x14ac:dyDescent="0.3">
      <c r="B548" s="12" t="s">
        <v>881</v>
      </c>
      <c r="C548" s="13" t="s">
        <v>882</v>
      </c>
      <c r="D548" s="14"/>
      <c r="E548" s="29">
        <v>5141</v>
      </c>
      <c r="F548" s="13" t="s">
        <v>1820</v>
      </c>
      <c r="H548" s="7">
        <f>VLOOKUP(B548,'Frey(2013)'!$B$2:$C$703,2,FALSE)</f>
        <v>0.8</v>
      </c>
    </row>
    <row r="549" spans="2:8" x14ac:dyDescent="0.3">
      <c r="B549" s="12" t="s">
        <v>355</v>
      </c>
      <c r="C549" s="13" t="s">
        <v>356</v>
      </c>
      <c r="D549" s="14" t="s">
        <v>1415</v>
      </c>
      <c r="E549" s="29">
        <v>5141</v>
      </c>
      <c r="F549" s="13" t="s">
        <v>1820</v>
      </c>
      <c r="H549" s="7">
        <f>VLOOKUP(B549,'Frey(2013)'!$B$2:$C$703,2,FALSE)</f>
        <v>0.11</v>
      </c>
    </row>
    <row r="550" spans="2:8" x14ac:dyDescent="0.3">
      <c r="B550" s="12" t="s">
        <v>355</v>
      </c>
      <c r="C550" s="13" t="s">
        <v>356</v>
      </c>
      <c r="D550" s="14" t="s">
        <v>1415</v>
      </c>
      <c r="E550" s="29">
        <v>5142</v>
      </c>
      <c r="F550" s="13" t="s">
        <v>1821</v>
      </c>
      <c r="H550" s="7">
        <f>VLOOKUP(B550,'Frey(2013)'!$B$2:$C$703,2,FALSE)</f>
        <v>0.11</v>
      </c>
    </row>
    <row r="551" spans="2:8" x14ac:dyDescent="0.3">
      <c r="B551" s="12" t="s">
        <v>103</v>
      </c>
      <c r="C551" s="13" t="s">
        <v>104</v>
      </c>
      <c r="D551" s="14"/>
      <c r="E551" s="29">
        <v>5142</v>
      </c>
      <c r="F551" s="13" t="s">
        <v>1821</v>
      </c>
      <c r="H551" s="7">
        <f>VLOOKUP(B551,'Frey(2013)'!$B$2:$C$703,2,FALSE)</f>
        <v>0.01</v>
      </c>
    </row>
    <row r="552" spans="2:8" x14ac:dyDescent="0.3">
      <c r="B552" s="12" t="s">
        <v>1223</v>
      </c>
      <c r="C552" s="13" t="s">
        <v>1224</v>
      </c>
      <c r="D552" s="14"/>
      <c r="E552" s="29">
        <v>5142</v>
      </c>
      <c r="F552" s="13" t="s">
        <v>1821</v>
      </c>
      <c r="H552" s="7">
        <f>VLOOKUP(B552,'Frey(2013)'!$B$2:$C$703,2,FALSE)</f>
        <v>0.95</v>
      </c>
    </row>
    <row r="553" spans="2:8" x14ac:dyDescent="0.3">
      <c r="B553" s="12" t="s">
        <v>867</v>
      </c>
      <c r="C553" s="13" t="s">
        <v>868</v>
      </c>
      <c r="D553" s="14"/>
      <c r="E553" s="29">
        <v>5142</v>
      </c>
      <c r="F553" s="13" t="s">
        <v>1821</v>
      </c>
      <c r="H553" s="7">
        <f>VLOOKUP(B553,'Frey(2013)'!$B$2:$C$703,2,FALSE)</f>
        <v>0.79</v>
      </c>
    </row>
    <row r="554" spans="2:8" x14ac:dyDescent="0.3">
      <c r="B554" s="12" t="s">
        <v>475</v>
      </c>
      <c r="C554" s="13" t="s">
        <v>476</v>
      </c>
      <c r="D554" s="14"/>
      <c r="E554" s="29">
        <v>5142</v>
      </c>
      <c r="F554" s="13" t="s">
        <v>1821</v>
      </c>
      <c r="H554" s="7">
        <f>VLOOKUP(B554,'Frey(2013)'!$B$2:$C$703,2,FALSE)</f>
        <v>0.28999999999999998</v>
      </c>
    </row>
    <row r="555" spans="2:8" ht="31.5" x14ac:dyDescent="0.3">
      <c r="B555" s="12" t="s">
        <v>941</v>
      </c>
      <c r="C555" s="13" t="s">
        <v>942</v>
      </c>
      <c r="D555" s="14"/>
      <c r="E555" s="29">
        <v>9621</v>
      </c>
      <c r="F555" s="13" t="s">
        <v>1832</v>
      </c>
      <c r="H555" s="7">
        <f>VLOOKUP(B555,'Frey(2013)'!$B$2:$C$703,2,FALSE)</f>
        <v>0.83</v>
      </c>
    </row>
    <row r="556" spans="2:8" x14ac:dyDescent="0.3">
      <c r="B556" s="12" t="s">
        <v>425</v>
      </c>
      <c r="C556" s="13" t="s">
        <v>426</v>
      </c>
      <c r="D556" s="14"/>
      <c r="E556" s="29">
        <v>4224</v>
      </c>
      <c r="F556" s="13" t="s">
        <v>1833</v>
      </c>
      <c r="H556" s="7">
        <f>VLOOKUP(B556,'Frey(2013)'!$B$2:$C$703,2,FALSE)</f>
        <v>0.21</v>
      </c>
    </row>
    <row r="557" spans="2:8" s="21" customFormat="1" x14ac:dyDescent="0.3">
      <c r="B557" s="12" t="s">
        <v>1095</v>
      </c>
      <c r="C557" s="13" t="s">
        <v>1096</v>
      </c>
      <c r="D557" s="14"/>
      <c r="E557" s="29">
        <v>5113</v>
      </c>
      <c r="F557" s="13" t="s">
        <v>1819</v>
      </c>
      <c r="G557" s="20"/>
      <c r="H557" s="7">
        <f>VLOOKUP(B557,'Frey(2013)'!$B$2:$C$703,2,FALSE)</f>
        <v>0.91</v>
      </c>
    </row>
    <row r="558" spans="2:8" s="21" customFormat="1" x14ac:dyDescent="0.3">
      <c r="B558" s="12" t="s">
        <v>289</v>
      </c>
      <c r="C558" s="13" t="s">
        <v>290</v>
      </c>
      <c r="D558" s="14"/>
      <c r="E558" s="29">
        <v>5113</v>
      </c>
      <c r="F558" s="13" t="s">
        <v>1819</v>
      </c>
      <c r="G558" s="20"/>
      <c r="H558" s="7">
        <f>VLOOKUP(B558,'Frey(2013)'!$B$2:$C$703,2,FALSE)</f>
        <v>5.7000000000000002E-2</v>
      </c>
    </row>
    <row r="559" spans="2:8" s="21" customFormat="1" x14ac:dyDescent="0.3">
      <c r="B559" s="12" t="s">
        <v>329</v>
      </c>
      <c r="C559" s="13" t="s">
        <v>330</v>
      </c>
      <c r="D559" s="14"/>
      <c r="E559" s="29">
        <v>5311</v>
      </c>
      <c r="F559" s="13" t="s">
        <v>1823</v>
      </c>
      <c r="G559" s="20"/>
      <c r="H559" s="7">
        <f>VLOOKUP(B559,'Frey(2013)'!$B$2:$C$703,2,FALSE)</f>
        <v>8.4000000000000005E-2</v>
      </c>
    </row>
    <row r="560" spans="2:8" s="21" customFormat="1" x14ac:dyDescent="0.3">
      <c r="B560" s="12" t="s">
        <v>815</v>
      </c>
      <c r="C560" s="13" t="s">
        <v>816</v>
      </c>
      <c r="D560" s="14" t="s">
        <v>1415</v>
      </c>
      <c r="E560" s="29">
        <v>5322</v>
      </c>
      <c r="F560" s="13" t="s">
        <v>1765</v>
      </c>
      <c r="G560" s="20"/>
      <c r="H560" s="7">
        <f>VLOOKUP(B560,'Frey(2013)'!$B$2:$C$703,2,FALSE)</f>
        <v>0.74</v>
      </c>
    </row>
    <row r="561" spans="2:8" s="21" customFormat="1" x14ac:dyDescent="0.3">
      <c r="B561" s="12" t="s">
        <v>815</v>
      </c>
      <c r="C561" s="13" t="s">
        <v>816</v>
      </c>
      <c r="D561" s="14" t="s">
        <v>1415</v>
      </c>
      <c r="E561" s="29">
        <v>4414</v>
      </c>
      <c r="F561" s="13" t="s">
        <v>1818</v>
      </c>
      <c r="G561" s="20"/>
      <c r="H561" s="7">
        <f>VLOOKUP(B561,'Frey(2013)'!$B$2:$C$703,2,FALSE)</f>
        <v>0.74</v>
      </c>
    </row>
    <row r="562" spans="2:8" s="21" customFormat="1" x14ac:dyDescent="0.3">
      <c r="B562" s="12" t="s">
        <v>815</v>
      </c>
      <c r="C562" s="13" t="s">
        <v>816</v>
      </c>
      <c r="D562" s="14" t="s">
        <v>1415</v>
      </c>
      <c r="E562" s="29">
        <v>5162</v>
      </c>
      <c r="F562" s="13" t="s">
        <v>1822</v>
      </c>
      <c r="G562" s="20"/>
      <c r="H562" s="7">
        <f>VLOOKUP(B562,'Frey(2013)'!$B$2:$C$703,2,FALSE)</f>
        <v>0.74</v>
      </c>
    </row>
    <row r="563" spans="2:8" s="21" customFormat="1" ht="31.5" x14ac:dyDescent="0.3">
      <c r="B563" s="12" t="s">
        <v>331</v>
      </c>
      <c r="C563" s="13" t="s">
        <v>332</v>
      </c>
      <c r="D563" s="14"/>
      <c r="E563" s="29">
        <v>3423</v>
      </c>
      <c r="F563" s="13" t="s">
        <v>1667</v>
      </c>
      <c r="G563" s="20"/>
      <c r="H563" s="7">
        <f>VLOOKUP(B563,'Frey(2013)'!$B$2:$C$703,2,FALSE)</f>
        <v>8.5000000000000006E-2</v>
      </c>
    </row>
    <row r="564" spans="2:8" s="21" customFormat="1" x14ac:dyDescent="0.3">
      <c r="B564" s="12" t="s">
        <v>61</v>
      </c>
      <c r="C564" s="13" t="s">
        <v>62</v>
      </c>
      <c r="D564" s="14"/>
      <c r="E564" s="29">
        <v>5169</v>
      </c>
      <c r="F564" s="13" t="s">
        <v>1796</v>
      </c>
      <c r="G564" s="20"/>
      <c r="H564" s="7">
        <f>VLOOKUP(B564,'Frey(2013)'!$B$2:$C$703,2,FALSE)</f>
        <v>6.1000000000000004E-3</v>
      </c>
    </row>
    <row r="565" spans="2:8" s="21" customFormat="1" x14ac:dyDescent="0.3">
      <c r="B565" s="12" t="s">
        <v>299</v>
      </c>
      <c r="C565" s="13" t="s">
        <v>300</v>
      </c>
      <c r="D565" s="14"/>
      <c r="E565" s="29">
        <v>5169</v>
      </c>
      <c r="F565" s="13" t="s">
        <v>1796</v>
      </c>
      <c r="G565" s="20"/>
      <c r="H565" s="7">
        <f>VLOOKUP(B565,'Frey(2013)'!$B$2:$C$703,2,FALSE)</f>
        <v>6.4000000000000001E-2</v>
      </c>
    </row>
    <row r="566" spans="2:8" x14ac:dyDescent="0.3">
      <c r="B566" s="12" t="s">
        <v>1834</v>
      </c>
      <c r="C566" s="13" t="s">
        <v>1835</v>
      </c>
      <c r="D566" s="14" t="s">
        <v>1415</v>
      </c>
      <c r="E566" s="29">
        <v>5162</v>
      </c>
      <c r="F566" s="13" t="s">
        <v>1822</v>
      </c>
      <c r="H566" s="7" t="e">
        <f>VLOOKUP(B566,'Frey(2013)'!$B$2:$C$703,2,FALSE)</f>
        <v>#N/A</v>
      </c>
    </row>
    <row r="567" spans="2:8" x14ac:dyDescent="0.3">
      <c r="B567" s="12" t="s">
        <v>1834</v>
      </c>
      <c r="C567" s="13" t="s">
        <v>1835</v>
      </c>
      <c r="D567" s="14" t="s">
        <v>1415</v>
      </c>
      <c r="E567" s="29">
        <v>5169</v>
      </c>
      <c r="F567" s="13" t="s">
        <v>1796</v>
      </c>
      <c r="H567" s="7" t="e">
        <f>VLOOKUP(B567,'Frey(2013)'!$B$2:$C$703,2,FALSE)</f>
        <v>#N/A</v>
      </c>
    </row>
    <row r="568" spans="2:8" x14ac:dyDescent="0.3">
      <c r="B568" s="12" t="s">
        <v>1834</v>
      </c>
      <c r="C568" s="13" t="s">
        <v>1835</v>
      </c>
      <c r="D568" s="14" t="s">
        <v>1415</v>
      </c>
      <c r="E568" s="29">
        <v>9510</v>
      </c>
      <c r="F568" s="13" t="s">
        <v>1836</v>
      </c>
      <c r="H568" s="7" t="e">
        <f>VLOOKUP(B568,'Frey(2013)'!$B$2:$C$703,2,FALSE)</f>
        <v>#N/A</v>
      </c>
    </row>
    <row r="569" spans="2:8" x14ac:dyDescent="0.3">
      <c r="B569" s="12" t="s">
        <v>1834</v>
      </c>
      <c r="C569" s="13" t="s">
        <v>1835</v>
      </c>
      <c r="D569" s="14" t="s">
        <v>1415</v>
      </c>
      <c r="E569" s="29">
        <v>5152</v>
      </c>
      <c r="F569" s="13" t="s">
        <v>1799</v>
      </c>
      <c r="H569" s="7" t="e">
        <f>VLOOKUP(B569,'Frey(2013)'!$B$2:$C$703,2,FALSE)</f>
        <v>#N/A</v>
      </c>
    </row>
    <row r="570" spans="2:8" x14ac:dyDescent="0.3">
      <c r="B570" s="12" t="s">
        <v>469</v>
      </c>
      <c r="C570" s="13" t="s">
        <v>470</v>
      </c>
      <c r="D570" s="14"/>
      <c r="E570" s="29">
        <v>5222</v>
      </c>
      <c r="F570" s="13" t="s">
        <v>1837</v>
      </c>
      <c r="H570" s="7">
        <f>VLOOKUP(B570,'Frey(2013)'!$B$2:$C$703,2,FALSE)</f>
        <v>0.28000000000000003</v>
      </c>
    </row>
    <row r="571" spans="2:8" ht="31.5" x14ac:dyDescent="0.3">
      <c r="B571" s="13" t="s">
        <v>315</v>
      </c>
      <c r="C571" s="13" t="s">
        <v>316</v>
      </c>
      <c r="D571" s="14" t="s">
        <v>1415</v>
      </c>
      <c r="E571" s="28">
        <v>2433</v>
      </c>
      <c r="F571" s="13" t="s">
        <v>1838</v>
      </c>
      <c r="H571" s="7">
        <f>VLOOKUP(B571,'Frey(2013)'!$B$2:$C$703,2,FALSE)</f>
        <v>7.4999999999999997E-2</v>
      </c>
    </row>
    <row r="572" spans="2:8" ht="31.5" x14ac:dyDescent="0.3">
      <c r="B572" s="13" t="s">
        <v>315</v>
      </c>
      <c r="C572" s="13" t="s">
        <v>316</v>
      </c>
      <c r="D572" s="14" t="s">
        <v>1415</v>
      </c>
      <c r="E572" s="28">
        <v>2434</v>
      </c>
      <c r="F572" s="13" t="s">
        <v>1839</v>
      </c>
      <c r="H572" s="7">
        <f>VLOOKUP(B572,'Frey(2013)'!$B$2:$C$703,2,FALSE)</f>
        <v>7.4999999999999997E-2</v>
      </c>
    </row>
    <row r="573" spans="2:8" x14ac:dyDescent="0.3">
      <c r="B573" s="13" t="s">
        <v>315</v>
      </c>
      <c r="C573" s="13" t="s">
        <v>316</v>
      </c>
      <c r="D573" s="14" t="s">
        <v>1415</v>
      </c>
      <c r="E573" s="28">
        <v>3311</v>
      </c>
      <c r="F573" s="13" t="s">
        <v>1840</v>
      </c>
      <c r="H573" s="7">
        <f>VLOOKUP(B573,'Frey(2013)'!$B$2:$C$703,2,FALSE)</f>
        <v>7.4999999999999997E-2</v>
      </c>
    </row>
    <row r="574" spans="2:8" x14ac:dyDescent="0.3">
      <c r="B574" s="13" t="s">
        <v>315</v>
      </c>
      <c r="C574" s="13" t="s">
        <v>316</v>
      </c>
      <c r="D574" s="14" t="s">
        <v>1415</v>
      </c>
      <c r="E574" s="28">
        <v>3321</v>
      </c>
      <c r="F574" s="13" t="s">
        <v>1477</v>
      </c>
      <c r="H574" s="7">
        <f>VLOOKUP(B574,'Frey(2013)'!$B$2:$C$703,2,FALSE)</f>
        <v>7.4999999999999997E-2</v>
      </c>
    </row>
    <row r="575" spans="2:8" x14ac:dyDescent="0.3">
      <c r="B575" s="13" t="s">
        <v>315</v>
      </c>
      <c r="C575" s="13" t="s">
        <v>316</v>
      </c>
      <c r="D575" s="14" t="s">
        <v>1415</v>
      </c>
      <c r="E575" s="28">
        <v>3322</v>
      </c>
      <c r="F575" s="13" t="s">
        <v>1841</v>
      </c>
      <c r="H575" s="7">
        <f>VLOOKUP(B575,'Frey(2013)'!$B$2:$C$703,2,FALSE)</f>
        <v>7.4999999999999997E-2</v>
      </c>
    </row>
    <row r="576" spans="2:8" x14ac:dyDescent="0.3">
      <c r="B576" s="13" t="s">
        <v>315</v>
      </c>
      <c r="C576" s="13" t="s">
        <v>316</v>
      </c>
      <c r="D576" s="14" t="s">
        <v>1415</v>
      </c>
      <c r="E576" s="28">
        <v>3324</v>
      </c>
      <c r="F576" s="13" t="s">
        <v>1842</v>
      </c>
      <c r="H576" s="7">
        <f>VLOOKUP(B576,'Frey(2013)'!$B$2:$C$703,2,FALSE)</f>
        <v>7.4999999999999997E-2</v>
      </c>
    </row>
    <row r="577" spans="2:8" x14ac:dyDescent="0.3">
      <c r="B577" s="13" t="s">
        <v>315</v>
      </c>
      <c r="C577" s="13" t="s">
        <v>316</v>
      </c>
      <c r="D577" s="14" t="s">
        <v>1415</v>
      </c>
      <c r="E577" s="28">
        <v>3334</v>
      </c>
      <c r="F577" s="13" t="s">
        <v>1449</v>
      </c>
      <c r="H577" s="7">
        <f>VLOOKUP(B577,'Frey(2013)'!$B$2:$C$703,2,FALSE)</f>
        <v>7.4999999999999997E-2</v>
      </c>
    </row>
    <row r="578" spans="2:8" x14ac:dyDescent="0.3">
      <c r="B578" s="13" t="s">
        <v>315</v>
      </c>
      <c r="C578" s="13" t="s">
        <v>316</v>
      </c>
      <c r="D578" s="14" t="s">
        <v>1415</v>
      </c>
      <c r="E578" s="28">
        <v>3339</v>
      </c>
      <c r="F578" s="13" t="s">
        <v>1455</v>
      </c>
      <c r="H578" s="7">
        <f>VLOOKUP(B578,'Frey(2013)'!$B$2:$C$703,2,FALSE)</f>
        <v>7.4999999999999997E-2</v>
      </c>
    </row>
    <row r="579" spans="2:8" x14ac:dyDescent="0.3">
      <c r="B579" s="13" t="s">
        <v>315</v>
      </c>
      <c r="C579" s="13" t="s">
        <v>316</v>
      </c>
      <c r="D579" s="14" t="s">
        <v>1415</v>
      </c>
      <c r="E579" s="28">
        <v>4221</v>
      </c>
      <c r="F579" s="13" t="s">
        <v>1843</v>
      </c>
      <c r="H579" s="7">
        <f>VLOOKUP(B579,'Frey(2013)'!$B$2:$C$703,2,FALSE)</f>
        <v>7.4999999999999997E-2</v>
      </c>
    </row>
    <row r="580" spans="2:8" x14ac:dyDescent="0.3">
      <c r="B580" s="12" t="s">
        <v>1318</v>
      </c>
      <c r="C580" s="13" t="s">
        <v>1319</v>
      </c>
      <c r="D580" s="14"/>
      <c r="E580" s="29">
        <v>5230</v>
      </c>
      <c r="F580" s="13" t="s">
        <v>1844</v>
      </c>
      <c r="H580" s="7">
        <f>VLOOKUP(B580,'Frey(2013)'!$B$2:$C$703,2,FALSE)</f>
        <v>0.97</v>
      </c>
    </row>
    <row r="581" spans="2:8" x14ac:dyDescent="0.3">
      <c r="B581" s="12" t="s">
        <v>943</v>
      </c>
      <c r="C581" s="13" t="s">
        <v>944</v>
      </c>
      <c r="D581" s="14"/>
      <c r="E581" s="29">
        <v>5230</v>
      </c>
      <c r="F581" s="13" t="s">
        <v>1844</v>
      </c>
      <c r="H581" s="7">
        <f>VLOOKUP(B581,'Frey(2013)'!$B$2:$C$703,2,FALSE)</f>
        <v>0.83</v>
      </c>
    </row>
    <row r="582" spans="2:8" x14ac:dyDescent="0.3">
      <c r="B582" s="12" t="s">
        <v>1326</v>
      </c>
      <c r="C582" s="13" t="s">
        <v>1327</v>
      </c>
      <c r="D582" s="14"/>
      <c r="E582" s="29">
        <v>5249</v>
      </c>
      <c r="F582" s="13" t="s">
        <v>1845</v>
      </c>
      <c r="H582" s="7">
        <f>VLOOKUP(B582,'Frey(2013)'!$B$2:$C$703,2,FALSE)</f>
        <v>0.97</v>
      </c>
    </row>
    <row r="583" spans="2:8" x14ac:dyDescent="0.3">
      <c r="B583" s="12" t="s">
        <v>1356</v>
      </c>
      <c r="C583" s="13" t="s">
        <v>1357</v>
      </c>
      <c r="D583" s="14"/>
      <c r="E583" s="29">
        <v>5223</v>
      </c>
      <c r="F583" s="13" t="s">
        <v>1846</v>
      </c>
      <c r="H583" s="7">
        <f>VLOOKUP(B583,'Frey(2013)'!$B$2:$C$703,2,FALSE)</f>
        <v>0.98</v>
      </c>
    </row>
    <row r="584" spans="2:8" x14ac:dyDescent="0.3">
      <c r="B584" s="12" t="s">
        <v>1143</v>
      </c>
      <c r="C584" s="13" t="s">
        <v>1144</v>
      </c>
      <c r="D584" s="14"/>
      <c r="E584" s="29">
        <v>5223</v>
      </c>
      <c r="F584" s="13" t="s">
        <v>1846</v>
      </c>
      <c r="H584" s="7">
        <f>VLOOKUP(B584,'Frey(2013)'!$B$2:$C$703,2,FALSE)</f>
        <v>0.92</v>
      </c>
    </row>
    <row r="585" spans="2:8" x14ac:dyDescent="0.3">
      <c r="B585" s="12" t="s">
        <v>627</v>
      </c>
      <c r="C585" s="13" t="s">
        <v>628</v>
      </c>
      <c r="D585" s="14"/>
      <c r="E585" s="29">
        <v>3339</v>
      </c>
      <c r="F585" s="13" t="s">
        <v>1455</v>
      </c>
      <c r="H585" s="7">
        <f>VLOOKUP(B585,'Frey(2013)'!$B$2:$C$703,2,FALSE)</f>
        <v>0.54</v>
      </c>
    </row>
    <row r="586" spans="2:8" x14ac:dyDescent="0.3">
      <c r="B586" s="12" t="s">
        <v>1133</v>
      </c>
      <c r="C586" s="13" t="s">
        <v>1134</v>
      </c>
      <c r="D586" s="14"/>
      <c r="E586" s="29">
        <v>3321</v>
      </c>
      <c r="F586" s="13" t="s">
        <v>1477</v>
      </c>
      <c r="H586" s="7">
        <f>VLOOKUP(B586,'Frey(2013)'!$B$2:$C$703,2,FALSE)</f>
        <v>0.92</v>
      </c>
    </row>
    <row r="587" spans="2:8" ht="31.5" x14ac:dyDescent="0.3">
      <c r="B587" s="12" t="s">
        <v>151</v>
      </c>
      <c r="C587" s="13" t="s">
        <v>152</v>
      </c>
      <c r="D587" s="14" t="s">
        <v>1415</v>
      </c>
      <c r="E587" s="29">
        <v>3311</v>
      </c>
      <c r="F587" s="13" t="s">
        <v>1840</v>
      </c>
      <c r="H587" s="7">
        <f>VLOOKUP(B587,'Frey(2013)'!$B$2:$C$703,2,FALSE)</f>
        <v>1.6E-2</v>
      </c>
    </row>
    <row r="588" spans="2:8" ht="31.5" x14ac:dyDescent="0.3">
      <c r="B588" s="12" t="s">
        <v>151</v>
      </c>
      <c r="C588" s="13" t="s">
        <v>152</v>
      </c>
      <c r="D588" s="14" t="s">
        <v>1415</v>
      </c>
      <c r="E588" s="29">
        <v>3324</v>
      </c>
      <c r="F588" s="13" t="s">
        <v>1842</v>
      </c>
      <c r="H588" s="7">
        <f>VLOOKUP(B588,'Frey(2013)'!$B$2:$C$703,2,FALSE)</f>
        <v>1.6E-2</v>
      </c>
    </row>
    <row r="589" spans="2:8" x14ac:dyDescent="0.3">
      <c r="B589" s="12" t="s">
        <v>339</v>
      </c>
      <c r="C589" s="13" t="s">
        <v>340</v>
      </c>
      <c r="D589" s="14" t="s">
        <v>1415</v>
      </c>
      <c r="E589" s="29">
        <v>3339</v>
      </c>
      <c r="F589" s="13" t="s">
        <v>1455</v>
      </c>
      <c r="H589" s="7">
        <f>VLOOKUP(B589,'Frey(2013)'!$B$2:$C$703,2,FALSE)</f>
        <v>9.9000000000000005E-2</v>
      </c>
    </row>
    <row r="590" spans="2:8" x14ac:dyDescent="0.3">
      <c r="B590" s="12" t="s">
        <v>339</v>
      </c>
      <c r="C590" s="13" t="s">
        <v>340</v>
      </c>
      <c r="D590" s="14" t="s">
        <v>1415</v>
      </c>
      <c r="E590" s="29">
        <v>4221</v>
      </c>
      <c r="F590" s="13" t="s">
        <v>1843</v>
      </c>
      <c r="H590" s="7">
        <f>VLOOKUP(B590,'Frey(2013)'!$B$2:$C$703,2,FALSE)</f>
        <v>9.9000000000000005E-2</v>
      </c>
    </row>
    <row r="591" spans="2:8" x14ac:dyDescent="0.3">
      <c r="B591" s="12" t="s">
        <v>3686</v>
      </c>
      <c r="C591" s="13" t="s">
        <v>1847</v>
      </c>
      <c r="D591" s="14"/>
      <c r="E591" s="29">
        <v>3322</v>
      </c>
      <c r="F591" s="13" t="s">
        <v>1841</v>
      </c>
      <c r="H591" s="7" t="e">
        <f>VLOOKUP(B591,'Frey(2013)'!$B$2:$C$703,2,FALSE)</f>
        <v>#N/A</v>
      </c>
    </row>
    <row r="592" spans="2:8" ht="31.5" x14ac:dyDescent="0.3">
      <c r="B592" s="12" t="s">
        <v>459</v>
      </c>
      <c r="C592" s="13" t="s">
        <v>1848</v>
      </c>
      <c r="D592" s="14" t="s">
        <v>1415</v>
      </c>
      <c r="E592" s="29">
        <v>2433</v>
      </c>
      <c r="F592" s="13" t="s">
        <v>1838</v>
      </c>
      <c r="H592" s="7">
        <f>VLOOKUP(B592,'Frey(2013)'!$B$2:$C$703,2,FALSE)</f>
        <v>0.25</v>
      </c>
    </row>
    <row r="593" spans="2:8" ht="31.5" x14ac:dyDescent="0.3">
      <c r="B593" s="12" t="s">
        <v>459</v>
      </c>
      <c r="C593" s="13" t="s">
        <v>1848</v>
      </c>
      <c r="D593" s="14" t="s">
        <v>1415</v>
      </c>
      <c r="E593" s="29">
        <v>2434</v>
      </c>
      <c r="F593" s="13" t="s">
        <v>1839</v>
      </c>
      <c r="H593" s="7">
        <f>VLOOKUP(B593,'Frey(2013)'!$B$2:$C$703,2,FALSE)</f>
        <v>0.25</v>
      </c>
    </row>
    <row r="594" spans="2:8" ht="31.5" x14ac:dyDescent="0.3">
      <c r="B594" s="12" t="s">
        <v>459</v>
      </c>
      <c r="C594" s="13" t="s">
        <v>1848</v>
      </c>
      <c r="D594" s="14" t="s">
        <v>1415</v>
      </c>
      <c r="E594" s="29">
        <v>3322</v>
      </c>
      <c r="F594" s="13" t="s">
        <v>1841</v>
      </c>
      <c r="H594" s="7">
        <f>VLOOKUP(B594,'Frey(2013)'!$B$2:$C$703,2,FALSE)</f>
        <v>0.25</v>
      </c>
    </row>
    <row r="595" spans="2:8" ht="46.5" x14ac:dyDescent="0.3">
      <c r="B595" s="12" t="s">
        <v>971</v>
      </c>
      <c r="C595" s="13" t="s">
        <v>1849</v>
      </c>
      <c r="D595" s="14"/>
      <c r="E595" s="29">
        <v>3322</v>
      </c>
      <c r="F595" s="13" t="s">
        <v>1841</v>
      </c>
      <c r="H595" s="7">
        <f>VLOOKUP(B595,'Frey(2013)'!$B$2:$C$703,2,FALSE)</f>
        <v>0.85</v>
      </c>
    </row>
    <row r="596" spans="2:8" x14ac:dyDescent="0.3">
      <c r="B596" s="12" t="s">
        <v>607</v>
      </c>
      <c r="C596" s="13" t="s">
        <v>608</v>
      </c>
      <c r="D596" s="14"/>
      <c r="E596" s="29">
        <v>5242</v>
      </c>
      <c r="F596" s="13" t="s">
        <v>1850</v>
      </c>
      <c r="H596" s="7">
        <f>VLOOKUP(B596,'Frey(2013)'!$B$2:$C$703,2,FALSE)</f>
        <v>0.51</v>
      </c>
    </row>
    <row r="597" spans="2:8" x14ac:dyDescent="0.3">
      <c r="B597" s="12" t="s">
        <v>1342</v>
      </c>
      <c r="C597" s="13" t="s">
        <v>1343</v>
      </c>
      <c r="D597" s="14"/>
      <c r="E597" s="29">
        <v>5241</v>
      </c>
      <c r="F597" s="13" t="s">
        <v>1851</v>
      </c>
      <c r="H597" s="7">
        <f>VLOOKUP(B597,'Frey(2013)'!$B$2:$C$703,2,FALSE)</f>
        <v>0.98</v>
      </c>
    </row>
    <row r="598" spans="2:8" x14ac:dyDescent="0.3">
      <c r="B598" s="12" t="s">
        <v>1330</v>
      </c>
      <c r="C598" s="13" t="s">
        <v>1331</v>
      </c>
      <c r="D598" s="14"/>
      <c r="E598" s="29">
        <v>3334</v>
      </c>
      <c r="F598" s="13" t="s">
        <v>1449</v>
      </c>
      <c r="H598" s="7">
        <f>VLOOKUP(B598,'Frey(2013)'!$B$2:$C$703,2,FALSE)</f>
        <v>0.97</v>
      </c>
    </row>
    <row r="599" spans="2:8" x14ac:dyDescent="0.3">
      <c r="B599" s="12" t="s">
        <v>997</v>
      </c>
      <c r="C599" s="13" t="s">
        <v>998</v>
      </c>
      <c r="D599" s="14"/>
      <c r="E599" s="29">
        <v>3334</v>
      </c>
      <c r="F599" s="13" t="s">
        <v>1449</v>
      </c>
      <c r="H599" s="7">
        <f>VLOOKUP(B599,'Frey(2013)'!$B$2:$C$703,2,FALSE)</f>
        <v>0.86</v>
      </c>
    </row>
    <row r="600" spans="2:8" ht="31.5" x14ac:dyDescent="0.3">
      <c r="B600" s="12" t="s">
        <v>31</v>
      </c>
      <c r="C600" s="13" t="s">
        <v>32</v>
      </c>
      <c r="D600" s="14"/>
      <c r="E600" s="29">
        <v>2434</v>
      </c>
      <c r="F600" s="13" t="s">
        <v>1839</v>
      </c>
      <c r="H600" s="7">
        <f>VLOOKUP(B600,'Frey(2013)'!$B$2:$C$703,2,FALSE)</f>
        <v>4.1000000000000003E-3</v>
      </c>
    </row>
    <row r="601" spans="2:8" x14ac:dyDescent="0.3">
      <c r="B601" s="12" t="s">
        <v>1408</v>
      </c>
      <c r="C601" s="13" t="s">
        <v>1409</v>
      </c>
      <c r="D601" s="14"/>
      <c r="E601" s="29">
        <v>5244</v>
      </c>
      <c r="F601" s="13" t="s">
        <v>1852</v>
      </c>
      <c r="H601" s="7">
        <f>VLOOKUP(B601,'Frey(2013)'!$B$2:$C$703,2,FALSE)</f>
        <v>0.99</v>
      </c>
    </row>
    <row r="602" spans="2:8" ht="31.5" x14ac:dyDescent="0.3">
      <c r="B602" s="12" t="s">
        <v>1215</v>
      </c>
      <c r="C602" s="13" t="s">
        <v>1853</v>
      </c>
      <c r="D602" s="14" t="s">
        <v>1415</v>
      </c>
      <c r="E602" s="29">
        <v>5211</v>
      </c>
      <c r="F602" s="13" t="s">
        <v>1854</v>
      </c>
      <c r="H602" s="7">
        <f>VLOOKUP(B602,'Frey(2013)'!$B$2:$C$703,2,FALSE)</f>
        <v>0.94</v>
      </c>
    </row>
    <row r="603" spans="2:8" ht="31.5" x14ac:dyDescent="0.3">
      <c r="B603" s="12" t="s">
        <v>1215</v>
      </c>
      <c r="C603" s="13" t="s">
        <v>1853</v>
      </c>
      <c r="D603" s="14" t="s">
        <v>1415</v>
      </c>
      <c r="E603" s="29">
        <v>5212</v>
      </c>
      <c r="F603" s="13" t="s">
        <v>1795</v>
      </c>
      <c r="H603" s="7">
        <f>VLOOKUP(B603,'Frey(2013)'!$B$2:$C$703,2,FALSE)</f>
        <v>0.94</v>
      </c>
    </row>
    <row r="604" spans="2:8" ht="31.5" x14ac:dyDescent="0.3">
      <c r="B604" s="12" t="s">
        <v>1215</v>
      </c>
      <c r="C604" s="13" t="s">
        <v>1853</v>
      </c>
      <c r="D604" s="14" t="s">
        <v>1415</v>
      </c>
      <c r="E604" s="29">
        <v>5243</v>
      </c>
      <c r="F604" s="13" t="s">
        <v>1855</v>
      </c>
      <c r="H604" s="7">
        <f>VLOOKUP(B604,'Frey(2013)'!$B$2:$C$703,2,FALSE)</f>
        <v>0.94</v>
      </c>
    </row>
    <row r="605" spans="2:8" ht="31.5" x14ac:dyDescent="0.3">
      <c r="B605" s="12" t="s">
        <v>1215</v>
      </c>
      <c r="C605" s="13" t="s">
        <v>1853</v>
      </c>
      <c r="D605" s="14" t="s">
        <v>1415</v>
      </c>
      <c r="E605" s="29">
        <v>9520</v>
      </c>
      <c r="F605" s="13" t="s">
        <v>1856</v>
      </c>
      <c r="H605" s="7">
        <f>VLOOKUP(B605,'Frey(2013)'!$B$2:$C$703,2,FALSE)</f>
        <v>0.94</v>
      </c>
    </row>
    <row r="606" spans="2:8" x14ac:dyDescent="0.3">
      <c r="B606" s="12" t="s">
        <v>3687</v>
      </c>
      <c r="C606" s="13" t="s">
        <v>1857</v>
      </c>
      <c r="D606" s="14" t="s">
        <v>1415</v>
      </c>
      <c r="E606" s="29">
        <v>3339</v>
      </c>
      <c r="F606" s="13" t="s">
        <v>1455</v>
      </c>
      <c r="H606" s="7" t="e">
        <f>VLOOKUP(B606,'Frey(2013)'!$B$2:$C$703,2,FALSE)</f>
        <v>#N/A</v>
      </c>
    </row>
    <row r="607" spans="2:8" x14ac:dyDescent="0.3">
      <c r="B607" s="12" t="s">
        <v>3687</v>
      </c>
      <c r="C607" s="13" t="s">
        <v>1857</v>
      </c>
      <c r="D607" s="14" t="s">
        <v>1415</v>
      </c>
      <c r="E607" s="29">
        <v>4213</v>
      </c>
      <c r="F607" s="13" t="s">
        <v>1858</v>
      </c>
      <c r="H607" s="7" t="e">
        <f>VLOOKUP(B607,'Frey(2013)'!$B$2:$C$703,2,FALSE)</f>
        <v>#N/A</v>
      </c>
    </row>
    <row r="608" spans="2:8" x14ac:dyDescent="0.3">
      <c r="B608" s="12" t="s">
        <v>3687</v>
      </c>
      <c r="C608" s="13" t="s">
        <v>1857</v>
      </c>
      <c r="D608" s="14" t="s">
        <v>1415</v>
      </c>
      <c r="E608" s="29">
        <v>5249</v>
      </c>
      <c r="F608" s="13" t="s">
        <v>1845</v>
      </c>
      <c r="H608" s="7" t="e">
        <f>VLOOKUP(B608,'Frey(2013)'!$B$2:$C$703,2,FALSE)</f>
        <v>#N/A</v>
      </c>
    </row>
    <row r="609" spans="2:8" ht="31.5" x14ac:dyDescent="0.3">
      <c r="B609" s="12" t="s">
        <v>133</v>
      </c>
      <c r="C609" s="13" t="s">
        <v>134</v>
      </c>
      <c r="D609" s="14"/>
      <c r="E609" s="29">
        <v>3341</v>
      </c>
      <c r="F609" s="13" t="s">
        <v>1859</v>
      </c>
      <c r="H609" s="7">
        <f>VLOOKUP(B609,'Frey(2013)'!$B$2:$C$703,2,FALSE)</f>
        <v>1.4E-2</v>
      </c>
    </row>
    <row r="610" spans="2:8" ht="31.5" x14ac:dyDescent="0.3">
      <c r="B610" s="12" t="s">
        <v>1265</v>
      </c>
      <c r="C610" s="13" t="s">
        <v>1266</v>
      </c>
      <c r="D610" s="14"/>
      <c r="E610" s="29">
        <v>4223</v>
      </c>
      <c r="F610" s="13" t="s">
        <v>1860</v>
      </c>
      <c r="H610" s="7">
        <f>VLOOKUP(B610,'Frey(2013)'!$B$2:$C$703,2,FALSE)</f>
        <v>0.96</v>
      </c>
    </row>
    <row r="611" spans="2:8" x14ac:dyDescent="0.3">
      <c r="B611" s="13" t="s">
        <v>1332</v>
      </c>
      <c r="C611" s="13" t="s">
        <v>1333</v>
      </c>
      <c r="D611" s="13"/>
      <c r="E611" s="28">
        <v>4223</v>
      </c>
      <c r="F611" s="13" t="s">
        <v>1860</v>
      </c>
      <c r="H611" s="7">
        <f>VLOOKUP(B611,'Frey(2013)'!$B$2:$C$703,2,FALSE)</f>
        <v>0.97</v>
      </c>
    </row>
    <row r="612" spans="2:8" x14ac:dyDescent="0.3">
      <c r="B612" s="13" t="s">
        <v>1861</v>
      </c>
      <c r="C612" s="13" t="s">
        <v>1862</v>
      </c>
      <c r="D612" s="13"/>
      <c r="E612" s="28">
        <v>4229</v>
      </c>
      <c r="F612" s="13" t="s">
        <v>1863</v>
      </c>
      <c r="H612" s="7" t="e">
        <f>VLOOKUP(B612,'Frey(2013)'!$B$2:$C$703,2,FALSE)</f>
        <v>#N/A</v>
      </c>
    </row>
    <row r="613" spans="2:8" x14ac:dyDescent="0.3">
      <c r="B613" s="13" t="s">
        <v>1229</v>
      </c>
      <c r="C613" s="13" t="s">
        <v>1230</v>
      </c>
      <c r="D613" s="13"/>
      <c r="E613" s="28">
        <v>4214</v>
      </c>
      <c r="F613" s="13" t="s">
        <v>1469</v>
      </c>
      <c r="H613" s="7">
        <f>VLOOKUP(B613,'Frey(2013)'!$B$2:$C$703,2,FALSE)</f>
        <v>0.95</v>
      </c>
    </row>
    <row r="614" spans="2:8" x14ac:dyDescent="0.3">
      <c r="B614" s="13" t="s">
        <v>1289</v>
      </c>
      <c r="C614" s="13" t="s">
        <v>1290</v>
      </c>
      <c r="D614" s="13"/>
      <c r="E614" s="28">
        <v>4311</v>
      </c>
      <c r="F614" s="13" t="s">
        <v>1864</v>
      </c>
      <c r="H614" s="7">
        <f>VLOOKUP(B614,'Frey(2013)'!$B$2:$C$703,2,FALSE)</f>
        <v>0.96</v>
      </c>
    </row>
    <row r="615" spans="2:8" x14ac:dyDescent="0.3">
      <c r="B615" s="13" t="s">
        <v>1346</v>
      </c>
      <c r="C615" s="13" t="s">
        <v>1347</v>
      </c>
      <c r="D615" s="13" t="s">
        <v>1415</v>
      </c>
      <c r="E615" s="28">
        <v>3313</v>
      </c>
      <c r="F615" s="13" t="s">
        <v>1865</v>
      </c>
      <c r="H615" s="7">
        <f>VLOOKUP(B615,'Frey(2013)'!$B$2:$C$703,2,FALSE)</f>
        <v>0.98</v>
      </c>
    </row>
    <row r="616" spans="2:8" x14ac:dyDescent="0.3">
      <c r="B616" s="12" t="s">
        <v>1346</v>
      </c>
      <c r="C616" s="13" t="s">
        <v>1347</v>
      </c>
      <c r="D616" s="14" t="s">
        <v>1415</v>
      </c>
      <c r="E616" s="29">
        <v>4311</v>
      </c>
      <c r="F616" s="13" t="s">
        <v>1864</v>
      </c>
      <c r="H616" s="7">
        <f>VLOOKUP(B616,'Frey(2013)'!$B$2:$C$703,2,FALSE)</f>
        <v>0.98</v>
      </c>
    </row>
    <row r="617" spans="2:8" ht="31.5" x14ac:dyDescent="0.3">
      <c r="B617" s="12" t="s">
        <v>541</v>
      </c>
      <c r="C617" s="13" t="s">
        <v>542</v>
      </c>
      <c r="D617" s="14"/>
      <c r="E617" s="29">
        <v>4212</v>
      </c>
      <c r="F617" s="13" t="s">
        <v>1817</v>
      </c>
      <c r="H617" s="7">
        <f>VLOOKUP(B617,'Frey(2013)'!$B$2:$C$703,2,FALSE)</f>
        <v>0.39</v>
      </c>
    </row>
    <row r="618" spans="2:8" x14ac:dyDescent="0.3">
      <c r="B618" s="12" t="s">
        <v>1336</v>
      </c>
      <c r="C618" s="13" t="s">
        <v>1337</v>
      </c>
      <c r="D618" s="14"/>
      <c r="E618" s="29">
        <v>4313</v>
      </c>
      <c r="F618" s="13" t="s">
        <v>1866</v>
      </c>
      <c r="H618" s="7">
        <f>VLOOKUP(B618,'Frey(2013)'!$B$2:$C$703,2,FALSE)</f>
        <v>0.97</v>
      </c>
    </row>
    <row r="619" spans="2:8" x14ac:dyDescent="0.3">
      <c r="B619" s="12" t="s">
        <v>1364</v>
      </c>
      <c r="C619" s="13" t="s">
        <v>1365</v>
      </c>
      <c r="D619" s="25"/>
      <c r="E619" s="29">
        <v>4110</v>
      </c>
      <c r="F619" s="13" t="s">
        <v>1867</v>
      </c>
      <c r="H619" s="7">
        <f>VLOOKUP(B619,'Frey(2013)'!$B$2:$C$703,2,FALSE)</f>
        <v>0.98</v>
      </c>
    </row>
    <row r="620" spans="2:8" x14ac:dyDescent="0.3">
      <c r="B620" s="12" t="s">
        <v>1370</v>
      </c>
      <c r="C620" s="13" t="s">
        <v>1371</v>
      </c>
      <c r="D620" s="14"/>
      <c r="E620" s="29">
        <v>4211</v>
      </c>
      <c r="F620" s="13" t="s">
        <v>1868</v>
      </c>
      <c r="H620" s="7">
        <f>VLOOKUP(B620,'Frey(2013)'!$B$2:$C$703,2,FALSE)</f>
        <v>0.98</v>
      </c>
    </row>
    <row r="621" spans="2:8" x14ac:dyDescent="0.3">
      <c r="B621" s="12" t="s">
        <v>3688</v>
      </c>
      <c r="C621" s="13" t="s">
        <v>1869</v>
      </c>
      <c r="D621" s="14" t="s">
        <v>1415</v>
      </c>
      <c r="E621" s="29">
        <v>4213</v>
      </c>
      <c r="F621" s="13" t="s">
        <v>1858</v>
      </c>
      <c r="H621" s="7" t="e">
        <f>VLOOKUP(B621,'Frey(2013)'!$B$2:$C$703,2,FALSE)</f>
        <v>#N/A</v>
      </c>
    </row>
    <row r="622" spans="2:8" x14ac:dyDescent="0.3">
      <c r="B622" s="12" t="s">
        <v>3688</v>
      </c>
      <c r="C622" s="13" t="s">
        <v>1869</v>
      </c>
      <c r="D622" s="14" t="s">
        <v>1415</v>
      </c>
      <c r="E622" s="29">
        <v>4312</v>
      </c>
      <c r="F622" s="13" t="s">
        <v>1870</v>
      </c>
      <c r="H622" s="7" t="e">
        <f>VLOOKUP(B622,'Frey(2013)'!$B$2:$C$703,2,FALSE)</f>
        <v>#N/A</v>
      </c>
    </row>
    <row r="623" spans="2:8" x14ac:dyDescent="0.3">
      <c r="B623" s="12" t="s">
        <v>1380</v>
      </c>
      <c r="C623" s="13" t="s">
        <v>1381</v>
      </c>
      <c r="D623" s="14"/>
      <c r="E623" s="29">
        <v>4312</v>
      </c>
      <c r="F623" s="13" t="s">
        <v>1870</v>
      </c>
      <c r="H623" s="7">
        <f>VLOOKUP(B623,'Frey(2013)'!$B$2:$C$703,2,FALSE)</f>
        <v>0.98</v>
      </c>
    </row>
    <row r="624" spans="2:8" x14ac:dyDescent="0.3">
      <c r="B624" s="12" t="s">
        <v>1003</v>
      </c>
      <c r="C624" s="13" t="s">
        <v>1004</v>
      </c>
      <c r="D624" s="14" t="s">
        <v>1415</v>
      </c>
      <c r="E624" s="29">
        <v>4225</v>
      </c>
      <c r="F624" s="13" t="s">
        <v>1871</v>
      </c>
      <c r="H624" s="7">
        <f>VLOOKUP(B624,'Frey(2013)'!$B$2:$C$703,2,FALSE)</f>
        <v>0.86</v>
      </c>
    </row>
    <row r="625" spans="2:8" x14ac:dyDescent="0.3">
      <c r="B625" s="12" t="s">
        <v>1003</v>
      </c>
      <c r="C625" s="13" t="s">
        <v>1004</v>
      </c>
      <c r="D625" s="14" t="s">
        <v>1415</v>
      </c>
      <c r="E625" s="29">
        <v>4419</v>
      </c>
      <c r="F625" s="13" t="s">
        <v>1872</v>
      </c>
      <c r="H625" s="7">
        <f>VLOOKUP(B625,'Frey(2013)'!$B$2:$C$703,2,FALSE)</f>
        <v>0.86</v>
      </c>
    </row>
    <row r="626" spans="2:8" x14ac:dyDescent="0.3">
      <c r="B626" s="12" t="s">
        <v>573</v>
      </c>
      <c r="C626" s="13" t="s">
        <v>574</v>
      </c>
      <c r="D626" s="14"/>
      <c r="E626" s="29">
        <v>3354</v>
      </c>
      <c r="F626" s="13" t="s">
        <v>1460</v>
      </c>
      <c r="H626" s="7">
        <f>VLOOKUP(B626,'Frey(2013)'!$B$2:$C$703,2,FALSE)</f>
        <v>0.46</v>
      </c>
    </row>
    <row r="627" spans="2:8" x14ac:dyDescent="0.3">
      <c r="B627" s="12" t="s">
        <v>1338</v>
      </c>
      <c r="C627" s="13" t="s">
        <v>1339</v>
      </c>
      <c r="D627" s="14"/>
      <c r="E627" s="29">
        <v>4312</v>
      </c>
      <c r="F627" s="13" t="s">
        <v>1870</v>
      </c>
      <c r="H627" s="7">
        <f>VLOOKUP(B627,'Frey(2013)'!$B$2:$C$703,2,FALSE)</f>
        <v>0.97</v>
      </c>
    </row>
    <row r="628" spans="2:8" x14ac:dyDescent="0.3">
      <c r="B628" s="12" t="s">
        <v>633</v>
      </c>
      <c r="C628" s="13" t="s">
        <v>634</v>
      </c>
      <c r="D628" s="14"/>
      <c r="E628" s="29">
        <v>4222</v>
      </c>
      <c r="F628" s="13" t="s">
        <v>1873</v>
      </c>
      <c r="H628" s="7">
        <f>VLOOKUP(B628,'Frey(2013)'!$B$2:$C$703,2,FALSE)</f>
        <v>0.55000000000000004</v>
      </c>
    </row>
    <row r="629" spans="2:8" x14ac:dyDescent="0.3">
      <c r="B629" s="12" t="s">
        <v>769</v>
      </c>
      <c r="C629" s="13" t="s">
        <v>770</v>
      </c>
      <c r="D629" s="14" t="s">
        <v>1415</v>
      </c>
      <c r="E629" s="29">
        <v>3353</v>
      </c>
      <c r="F629" s="13" t="s">
        <v>1459</v>
      </c>
      <c r="H629" s="7">
        <f>VLOOKUP(B629,'Frey(2013)'!$B$2:$C$703,2,FALSE)</f>
        <v>0.7</v>
      </c>
    </row>
    <row r="630" spans="2:8" x14ac:dyDescent="0.3">
      <c r="B630" s="12" t="s">
        <v>769</v>
      </c>
      <c r="C630" s="13" t="s">
        <v>770</v>
      </c>
      <c r="D630" s="14" t="s">
        <v>1415</v>
      </c>
      <c r="E630" s="29">
        <v>4229</v>
      </c>
      <c r="F630" s="13" t="s">
        <v>1863</v>
      </c>
      <c r="H630" s="7">
        <f>VLOOKUP(B630,'Frey(2013)'!$B$2:$C$703,2,FALSE)</f>
        <v>0.7</v>
      </c>
    </row>
    <row r="631" spans="2:8" x14ac:dyDescent="0.3">
      <c r="B631" s="12" t="s">
        <v>1328</v>
      </c>
      <c r="C631" s="13" t="s">
        <v>1329</v>
      </c>
      <c r="D631" s="14"/>
      <c r="E631" s="29">
        <v>4415</v>
      </c>
      <c r="F631" s="13" t="s">
        <v>1874</v>
      </c>
      <c r="H631" s="7">
        <f>VLOOKUP(B631,'Frey(2013)'!$B$2:$C$703,2,FALSE)</f>
        <v>0.97</v>
      </c>
    </row>
    <row r="632" spans="2:8" x14ac:dyDescent="0.3">
      <c r="B632" s="12" t="s">
        <v>1211</v>
      </c>
      <c r="C632" s="13" t="s">
        <v>1212</v>
      </c>
      <c r="D632" s="14"/>
      <c r="E632" s="29">
        <v>4224</v>
      </c>
      <c r="F632" s="13" t="s">
        <v>1833</v>
      </c>
      <c r="H632" s="7">
        <f>VLOOKUP(B632,'Frey(2013)'!$B$2:$C$703,2,FALSE)</f>
        <v>0.94</v>
      </c>
    </row>
    <row r="633" spans="2:8" x14ac:dyDescent="0.3">
      <c r="B633" s="12" t="s">
        <v>1203</v>
      </c>
      <c r="C633" s="13" t="s">
        <v>1204</v>
      </c>
      <c r="D633" s="14"/>
      <c r="E633" s="29">
        <v>4227</v>
      </c>
      <c r="F633" s="13" t="s">
        <v>1875</v>
      </c>
      <c r="H633" s="7">
        <f>VLOOKUP(B633,'Frey(2013)'!$B$2:$C$703,2,FALSE)</f>
        <v>0.94</v>
      </c>
    </row>
    <row r="634" spans="2:8" x14ac:dyDescent="0.3">
      <c r="B634" s="12" t="s">
        <v>1235</v>
      </c>
      <c r="C634" s="13" t="s">
        <v>1236</v>
      </c>
      <c r="D634" s="14"/>
      <c r="E634" s="29">
        <v>4411</v>
      </c>
      <c r="F634" s="13" t="s">
        <v>1673</v>
      </c>
      <c r="H634" s="7">
        <f>VLOOKUP(B634,'Frey(2013)'!$B$2:$C$703,2,FALSE)</f>
        <v>0.95</v>
      </c>
    </row>
    <row r="635" spans="2:8" x14ac:dyDescent="0.3">
      <c r="B635" s="12" t="s">
        <v>1129</v>
      </c>
      <c r="C635" s="13" t="s">
        <v>1130</v>
      </c>
      <c r="D635" s="14"/>
      <c r="E635" s="29">
        <v>4312</v>
      </c>
      <c r="F635" s="13" t="s">
        <v>1870</v>
      </c>
      <c r="H635" s="7">
        <f>VLOOKUP(B635,'Frey(2013)'!$B$2:$C$703,2,FALSE)</f>
        <v>0.92</v>
      </c>
    </row>
    <row r="636" spans="2:8" x14ac:dyDescent="0.3">
      <c r="B636" s="12" t="s">
        <v>1390</v>
      </c>
      <c r="C636" s="13" t="s">
        <v>1391</v>
      </c>
      <c r="D636" s="14"/>
      <c r="E636" s="29">
        <v>4312</v>
      </c>
      <c r="F636" s="13" t="s">
        <v>1870</v>
      </c>
      <c r="H636" s="7">
        <f>VLOOKUP(B636,'Frey(2013)'!$B$2:$C$703,2,FALSE)</f>
        <v>0.99</v>
      </c>
    </row>
    <row r="637" spans="2:8" x14ac:dyDescent="0.3">
      <c r="B637" s="12" t="s">
        <v>1378</v>
      </c>
      <c r="C637" s="13" t="s">
        <v>1379</v>
      </c>
      <c r="D637" s="14"/>
      <c r="E637" s="29">
        <v>4419</v>
      </c>
      <c r="F637" s="13" t="s">
        <v>1872</v>
      </c>
      <c r="H637" s="7">
        <f>VLOOKUP(B637,'Frey(2013)'!$B$2:$C$703,2,FALSE)</f>
        <v>0.98</v>
      </c>
    </row>
    <row r="638" spans="2:8" ht="31.5" x14ac:dyDescent="0.3">
      <c r="B638" s="12" t="s">
        <v>1067</v>
      </c>
      <c r="C638" s="13" t="s">
        <v>1068</v>
      </c>
      <c r="D638" s="14"/>
      <c r="E638" s="29">
        <v>4416</v>
      </c>
      <c r="F638" s="13" t="s">
        <v>1876</v>
      </c>
      <c r="H638" s="7">
        <f>VLOOKUP(B638,'Frey(2013)'!$B$2:$C$703,2,FALSE)</f>
        <v>0.9</v>
      </c>
    </row>
    <row r="639" spans="2:8" x14ac:dyDescent="0.3">
      <c r="B639" s="12" t="s">
        <v>1259</v>
      </c>
      <c r="C639" s="13" t="s">
        <v>1260</v>
      </c>
      <c r="D639" s="14" t="s">
        <v>1415</v>
      </c>
      <c r="E639" s="29">
        <v>4225</v>
      </c>
      <c r="F639" s="13" t="s">
        <v>1871</v>
      </c>
      <c r="H639" s="7">
        <f>VLOOKUP(B639,'Frey(2013)'!$B$2:$C$703,2,FALSE)</f>
        <v>0.96</v>
      </c>
    </row>
    <row r="640" spans="2:8" x14ac:dyDescent="0.3">
      <c r="B640" s="12" t="s">
        <v>1259</v>
      </c>
      <c r="C640" s="13" t="s">
        <v>1260</v>
      </c>
      <c r="D640" s="14" t="s">
        <v>1415</v>
      </c>
      <c r="E640" s="29">
        <v>4226</v>
      </c>
      <c r="F640" s="13" t="s">
        <v>1877</v>
      </c>
      <c r="H640" s="7">
        <f>VLOOKUP(B640,'Frey(2013)'!$B$2:$C$703,2,FALSE)</f>
        <v>0.96</v>
      </c>
    </row>
    <row r="641" spans="2:8" x14ac:dyDescent="0.3">
      <c r="B641" s="12" t="s">
        <v>1259</v>
      </c>
      <c r="C641" s="13" t="s">
        <v>1260</v>
      </c>
      <c r="D641" s="14" t="s">
        <v>1415</v>
      </c>
      <c r="E641" s="29">
        <v>4222</v>
      </c>
      <c r="F641" s="13" t="s">
        <v>1873</v>
      </c>
      <c r="H641" s="7">
        <f>VLOOKUP(B641,'Frey(2013)'!$B$2:$C$703,2,FALSE)</f>
        <v>0.96</v>
      </c>
    </row>
    <row r="642" spans="2:8" ht="31.5" x14ac:dyDescent="0.3">
      <c r="B642" s="12" t="s">
        <v>679</v>
      </c>
      <c r="C642" s="13" t="s">
        <v>680</v>
      </c>
      <c r="D642" s="14"/>
      <c r="E642" s="29">
        <v>4221</v>
      </c>
      <c r="F642" s="13" t="s">
        <v>1843</v>
      </c>
      <c r="H642" s="7">
        <f>VLOOKUP(B642,'Frey(2013)'!$B$2:$C$703,2,FALSE)</f>
        <v>0.61</v>
      </c>
    </row>
    <row r="643" spans="2:8" x14ac:dyDescent="0.3">
      <c r="B643" s="12" t="s">
        <v>3689</v>
      </c>
      <c r="C643" s="13" t="s">
        <v>1878</v>
      </c>
      <c r="D643" s="14" t="s">
        <v>1415</v>
      </c>
      <c r="E643" s="29">
        <v>4229</v>
      </c>
      <c r="F643" s="13" t="s">
        <v>1863</v>
      </c>
      <c r="H643" s="7" t="e">
        <f>VLOOKUP(B643,'Frey(2013)'!$B$2:$C$703,2,FALSE)</f>
        <v>#N/A</v>
      </c>
    </row>
    <row r="644" spans="2:8" x14ac:dyDescent="0.3">
      <c r="B644" s="12" t="s">
        <v>3689</v>
      </c>
      <c r="C644" s="13" t="s">
        <v>1878</v>
      </c>
      <c r="D644" s="14" t="s">
        <v>1415</v>
      </c>
      <c r="E644" s="29">
        <v>4419</v>
      </c>
      <c r="F644" s="13" t="s">
        <v>1872</v>
      </c>
      <c r="H644" s="7" t="e">
        <f>VLOOKUP(B644,'Frey(2013)'!$B$2:$C$703,2,FALSE)</f>
        <v>#N/A</v>
      </c>
    </row>
    <row r="645" spans="2:8" x14ac:dyDescent="0.3">
      <c r="B645" s="12" t="s">
        <v>1396</v>
      </c>
      <c r="C645" s="13" t="s">
        <v>1397</v>
      </c>
      <c r="D645" s="14" t="s">
        <v>1415</v>
      </c>
      <c r="E645" s="29">
        <v>3324</v>
      </c>
      <c r="F645" s="13" t="s">
        <v>1842</v>
      </c>
      <c r="H645" s="7">
        <f>VLOOKUP(B645,'Frey(2013)'!$B$2:$C$703,2,FALSE)</f>
        <v>0.99</v>
      </c>
    </row>
    <row r="646" spans="2:8" x14ac:dyDescent="0.3">
      <c r="B646" s="12" t="s">
        <v>1396</v>
      </c>
      <c r="C646" s="13" t="s">
        <v>1397</v>
      </c>
      <c r="D646" s="14" t="s">
        <v>1415</v>
      </c>
      <c r="E646" s="29">
        <v>3331</v>
      </c>
      <c r="F646" s="13" t="s">
        <v>1879</v>
      </c>
      <c r="H646" s="7">
        <f>VLOOKUP(B646,'Frey(2013)'!$B$2:$C$703,2,FALSE)</f>
        <v>0.99</v>
      </c>
    </row>
    <row r="647" spans="2:8" x14ac:dyDescent="0.3">
      <c r="B647" s="12" t="s">
        <v>1201</v>
      </c>
      <c r="C647" s="13" t="s">
        <v>1202</v>
      </c>
      <c r="D647" s="14" t="s">
        <v>1415</v>
      </c>
      <c r="E647" s="29">
        <v>4412</v>
      </c>
      <c r="F647" s="13" t="s">
        <v>1880</v>
      </c>
      <c r="H647" s="7">
        <f>VLOOKUP(B647,'Frey(2013)'!$B$2:$C$703,2,FALSE)</f>
        <v>0.94</v>
      </c>
    </row>
    <row r="648" spans="2:8" x14ac:dyDescent="0.3">
      <c r="B648" s="12" t="s">
        <v>1201</v>
      </c>
      <c r="C648" s="13" t="s">
        <v>1202</v>
      </c>
      <c r="D648" s="14" t="s">
        <v>1415</v>
      </c>
      <c r="E648" s="29">
        <v>8321</v>
      </c>
      <c r="F648" s="13" t="s">
        <v>1881</v>
      </c>
      <c r="H648" s="7">
        <f>VLOOKUP(B648,'Frey(2013)'!$B$2:$C$703,2,FALSE)</f>
        <v>0.94</v>
      </c>
    </row>
    <row r="649" spans="2:8" x14ac:dyDescent="0.3">
      <c r="B649" s="12" t="s">
        <v>1201</v>
      </c>
      <c r="C649" s="13" t="s">
        <v>1202</v>
      </c>
      <c r="D649" s="14" t="s">
        <v>1415</v>
      </c>
      <c r="E649" s="29">
        <v>9331</v>
      </c>
      <c r="F649" s="13" t="s">
        <v>1882</v>
      </c>
      <c r="H649" s="7">
        <f>VLOOKUP(B649,'Frey(2013)'!$B$2:$C$703,2,FALSE)</f>
        <v>0.94</v>
      </c>
    </row>
    <row r="650" spans="2:8" ht="31.5" x14ac:dyDescent="0.3">
      <c r="B650" s="12" t="s">
        <v>1201</v>
      </c>
      <c r="C650" s="13" t="s">
        <v>1202</v>
      </c>
      <c r="D650" s="14" t="s">
        <v>1415</v>
      </c>
      <c r="E650" s="29">
        <v>9621</v>
      </c>
      <c r="F650" s="13" t="s">
        <v>1832</v>
      </c>
      <c r="H650" s="7">
        <f>VLOOKUP(B650,'Frey(2013)'!$B$2:$C$703,2,FALSE)</f>
        <v>0.94</v>
      </c>
    </row>
    <row r="651" spans="2:8" ht="31.5" x14ac:dyDescent="0.3">
      <c r="B651" s="12" t="s">
        <v>599</v>
      </c>
      <c r="C651" s="13" t="s">
        <v>600</v>
      </c>
      <c r="D651" s="14"/>
      <c r="E651" s="29">
        <v>5419</v>
      </c>
      <c r="F651" s="13" t="s">
        <v>1781</v>
      </c>
      <c r="H651" s="7">
        <f>VLOOKUP(B651,'Frey(2013)'!$B$2:$C$703,2,FALSE)</f>
        <v>0.49</v>
      </c>
    </row>
    <row r="652" spans="2:8" s="21" customFormat="1" x14ac:dyDescent="0.3">
      <c r="B652" s="12" t="s">
        <v>1257</v>
      </c>
      <c r="C652" s="13" t="s">
        <v>1258</v>
      </c>
      <c r="D652" s="14"/>
      <c r="E652" s="29">
        <v>4323</v>
      </c>
      <c r="F652" s="13" t="s">
        <v>1883</v>
      </c>
      <c r="G652" s="20"/>
      <c r="H652" s="7">
        <f>VLOOKUP(B652,'Frey(2013)'!$B$2:$C$703,2,FALSE)</f>
        <v>0.96</v>
      </c>
    </row>
    <row r="653" spans="2:8" s="21" customFormat="1" x14ac:dyDescent="0.3">
      <c r="B653" s="12" t="s">
        <v>973</v>
      </c>
      <c r="C653" s="13" t="s">
        <v>974</v>
      </c>
      <c r="D653" s="14"/>
      <c r="E653" s="29">
        <v>9623</v>
      </c>
      <c r="F653" s="13" t="s">
        <v>1884</v>
      </c>
      <c r="G653" s="20"/>
      <c r="H653" s="7">
        <f>VLOOKUP(B653,'Frey(2013)'!$B$2:$C$703,2,FALSE)</f>
        <v>0.85</v>
      </c>
    </row>
    <row r="654" spans="2:8" x14ac:dyDescent="0.3">
      <c r="B654" s="12" t="s">
        <v>1253</v>
      </c>
      <c r="C654" s="13" t="s">
        <v>1254</v>
      </c>
      <c r="D654" s="14" t="s">
        <v>1415</v>
      </c>
      <c r="E654" s="29">
        <v>4412</v>
      </c>
      <c r="F654" s="13" t="s">
        <v>1880</v>
      </c>
      <c r="H654" s="7">
        <f>VLOOKUP(B654,'Frey(2013)'!$B$2:$C$703,2,FALSE)</f>
        <v>0.95</v>
      </c>
    </row>
    <row r="655" spans="2:8" x14ac:dyDescent="0.3">
      <c r="B655" s="12" t="s">
        <v>1253</v>
      </c>
      <c r="C655" s="13" t="s">
        <v>1254</v>
      </c>
      <c r="D655" s="14" t="s">
        <v>1415</v>
      </c>
      <c r="E655" s="29">
        <v>4211</v>
      </c>
      <c r="F655" s="13" t="s">
        <v>1868</v>
      </c>
      <c r="H655" s="7">
        <f>VLOOKUP(B655,'Frey(2013)'!$B$2:$C$703,2,FALSE)</f>
        <v>0.95</v>
      </c>
    </row>
    <row r="656" spans="2:8" x14ac:dyDescent="0.3">
      <c r="B656" s="12" t="s">
        <v>753</v>
      </c>
      <c r="C656" s="13" t="s">
        <v>754</v>
      </c>
      <c r="D656" s="14"/>
      <c r="E656" s="29">
        <v>4412</v>
      </c>
      <c r="F656" s="13" t="s">
        <v>1880</v>
      </c>
      <c r="H656" s="7">
        <f>VLOOKUP(B656,'Frey(2013)'!$B$2:$C$703,2,FALSE)</f>
        <v>0.68</v>
      </c>
    </row>
    <row r="657" spans="2:8" ht="31.5" x14ac:dyDescent="0.3">
      <c r="B657" s="12" t="s">
        <v>863</v>
      </c>
      <c r="C657" s="13" t="s">
        <v>1885</v>
      </c>
      <c r="D657" s="14"/>
      <c r="E657" s="29">
        <v>4412</v>
      </c>
      <c r="F657" s="13" t="s">
        <v>1880</v>
      </c>
      <c r="H657" s="7">
        <f>VLOOKUP(B657,'Frey(2013)'!$B$2:$C$703,2,FALSE)</f>
        <v>0.79</v>
      </c>
    </row>
    <row r="658" spans="2:8" x14ac:dyDescent="0.3">
      <c r="B658" s="12" t="s">
        <v>1029</v>
      </c>
      <c r="C658" s="13" t="s">
        <v>1030</v>
      </c>
      <c r="D658" s="14"/>
      <c r="E658" s="29">
        <v>4322</v>
      </c>
      <c r="F658" s="13" t="s">
        <v>1886</v>
      </c>
      <c r="H658" s="7">
        <f>VLOOKUP(B658,'Frey(2013)'!$B$2:$C$703,2,FALSE)</f>
        <v>0.88</v>
      </c>
    </row>
    <row r="659" spans="2:8" x14ac:dyDescent="0.3">
      <c r="B659" s="12" t="s">
        <v>1362</v>
      </c>
      <c r="C659" s="13" t="s">
        <v>1363</v>
      </c>
      <c r="D659" s="14" t="s">
        <v>1415</v>
      </c>
      <c r="E659" s="29">
        <v>3331</v>
      </c>
      <c r="F659" s="13" t="s">
        <v>1879</v>
      </c>
      <c r="H659" s="7">
        <f>VLOOKUP(B659,'Frey(2013)'!$B$2:$C$703,2,FALSE)</f>
        <v>0.98</v>
      </c>
    </row>
    <row r="660" spans="2:8" x14ac:dyDescent="0.3">
      <c r="B660" s="12" t="s">
        <v>1362</v>
      </c>
      <c r="C660" s="13" t="s">
        <v>1363</v>
      </c>
      <c r="D660" s="14" t="s">
        <v>1415</v>
      </c>
      <c r="E660" s="29">
        <v>4321</v>
      </c>
      <c r="F660" s="13" t="s">
        <v>1887</v>
      </c>
      <c r="H660" s="7">
        <f>VLOOKUP(B660,'Frey(2013)'!$B$2:$C$703,2,FALSE)</f>
        <v>0.98</v>
      </c>
    </row>
    <row r="661" spans="2:8" x14ac:dyDescent="0.3">
      <c r="B661" s="12" t="s">
        <v>711</v>
      </c>
      <c r="C661" s="13" t="s">
        <v>712</v>
      </c>
      <c r="D661" s="14" t="s">
        <v>1415</v>
      </c>
      <c r="E661" s="29">
        <v>4321</v>
      </c>
      <c r="F661" s="13" t="s">
        <v>1887</v>
      </c>
      <c r="H661" s="7">
        <f>VLOOKUP(B661,'Frey(2013)'!$B$2:$C$703,2,FALSE)</f>
        <v>0.64</v>
      </c>
    </row>
    <row r="662" spans="2:8" x14ac:dyDescent="0.3">
      <c r="B662" s="12" t="s">
        <v>711</v>
      </c>
      <c r="C662" s="13" t="s">
        <v>712</v>
      </c>
      <c r="D662" s="14" t="s">
        <v>1415</v>
      </c>
      <c r="E662" s="29">
        <v>9334</v>
      </c>
      <c r="F662" s="13" t="s">
        <v>1888</v>
      </c>
      <c r="H662" s="7">
        <f>VLOOKUP(B662,'Frey(2013)'!$B$2:$C$703,2,FALSE)</f>
        <v>0.64</v>
      </c>
    </row>
    <row r="663" spans="2:8" ht="31.5" x14ac:dyDescent="0.3">
      <c r="B663" s="12" t="s">
        <v>1225</v>
      </c>
      <c r="C663" s="13" t="s">
        <v>1226</v>
      </c>
      <c r="D663" s="14"/>
      <c r="E663" s="29">
        <v>4321</v>
      </c>
      <c r="F663" s="13" t="s">
        <v>1887</v>
      </c>
      <c r="H663" s="7">
        <f>VLOOKUP(B663,'Frey(2013)'!$B$2:$C$703,2,FALSE)</f>
        <v>0.95</v>
      </c>
    </row>
    <row r="664" spans="2:8" ht="31.5" x14ac:dyDescent="0.3">
      <c r="B664" s="12" t="s">
        <v>983</v>
      </c>
      <c r="C664" s="22" t="s">
        <v>984</v>
      </c>
      <c r="D664" s="14"/>
      <c r="E664" s="29">
        <v>3343</v>
      </c>
      <c r="F664" s="13" t="s">
        <v>1570</v>
      </c>
      <c r="H664" s="7">
        <f>VLOOKUP(B664,'Frey(2013)'!$B$2:$C$703,2,FALSE)</f>
        <v>0.86</v>
      </c>
    </row>
    <row r="665" spans="2:8" x14ac:dyDescent="0.3">
      <c r="B665" s="12" t="s">
        <v>1348</v>
      </c>
      <c r="C665" s="22" t="s">
        <v>1349</v>
      </c>
      <c r="D665" s="14"/>
      <c r="E665" s="29">
        <v>3342</v>
      </c>
      <c r="F665" s="13" t="s">
        <v>1889</v>
      </c>
      <c r="H665" s="7">
        <f>VLOOKUP(B665,'Frey(2013)'!$B$2:$C$703,2,FALSE)</f>
        <v>0.98</v>
      </c>
    </row>
    <row r="666" spans="2:8" x14ac:dyDescent="0.3">
      <c r="B666" s="12" t="s">
        <v>897</v>
      </c>
      <c r="C666" s="22" t="s">
        <v>898</v>
      </c>
      <c r="D666" s="14"/>
      <c r="E666" s="29">
        <v>3344</v>
      </c>
      <c r="F666" s="13" t="s">
        <v>1770</v>
      </c>
      <c r="H666" s="7">
        <f>VLOOKUP(B666,'Frey(2013)'!$B$2:$C$703,2,FALSE)</f>
        <v>0.81</v>
      </c>
    </row>
    <row r="667" spans="2:8" s="21" customFormat="1" ht="31.5" x14ac:dyDescent="0.3">
      <c r="B667" s="12" t="s">
        <v>1271</v>
      </c>
      <c r="C667" s="22" t="s">
        <v>1890</v>
      </c>
      <c r="D667" s="14"/>
      <c r="E667" s="29">
        <v>4120</v>
      </c>
      <c r="F667" s="13" t="s">
        <v>1891</v>
      </c>
      <c r="G667" s="20"/>
      <c r="H667" s="7">
        <f>VLOOKUP(B667,'Frey(2013)'!$B$2:$C$703,2,FALSE)</f>
        <v>0.96</v>
      </c>
    </row>
    <row r="668" spans="2:8" ht="31.5" x14ac:dyDescent="0.3">
      <c r="B668" s="12" t="s">
        <v>859</v>
      </c>
      <c r="C668" s="13" t="s">
        <v>860</v>
      </c>
      <c r="D668" s="14"/>
      <c r="E668" s="29">
        <v>3511</v>
      </c>
      <c r="F668" s="13" t="s">
        <v>1892</v>
      </c>
      <c r="H668" s="7">
        <f>VLOOKUP(B668,'Frey(2013)'!$B$2:$C$703,2,FALSE)</f>
        <v>0.78</v>
      </c>
    </row>
    <row r="669" spans="2:8" x14ac:dyDescent="0.3">
      <c r="B669" s="12" t="s">
        <v>1386</v>
      </c>
      <c r="C669" s="13" t="s">
        <v>1387</v>
      </c>
      <c r="D669" s="18"/>
      <c r="E669" s="29">
        <v>4132</v>
      </c>
      <c r="F669" s="22" t="s">
        <v>1893</v>
      </c>
      <c r="H669" s="7">
        <f>VLOOKUP(B669,'Frey(2013)'!$B$2:$C$703,2,FALSE)</f>
        <v>0.99</v>
      </c>
    </row>
    <row r="670" spans="2:8" x14ac:dyDescent="0.3">
      <c r="B670" s="12" t="s">
        <v>887</v>
      </c>
      <c r="C670" s="13" t="s">
        <v>888</v>
      </c>
      <c r="D670" s="18"/>
      <c r="E670" s="29">
        <v>4131</v>
      </c>
      <c r="F670" s="13" t="s">
        <v>1894</v>
      </c>
      <c r="H670" s="7">
        <f>VLOOKUP(B670,'Frey(2013)'!$B$2:$C$703,2,FALSE)</f>
        <v>0.81</v>
      </c>
    </row>
    <row r="671" spans="2:8" x14ac:dyDescent="0.3">
      <c r="B671" s="12" t="s">
        <v>391</v>
      </c>
      <c r="C671" s="13" t="s">
        <v>392</v>
      </c>
      <c r="D671" s="18"/>
      <c r="E671" s="29">
        <v>7321</v>
      </c>
      <c r="F671" s="13" t="s">
        <v>1895</v>
      </c>
      <c r="H671" s="7">
        <f>VLOOKUP(B671,'Frey(2013)'!$B$2:$C$703,2,FALSE)</f>
        <v>0.16</v>
      </c>
    </row>
    <row r="672" spans="2:8" x14ac:dyDescent="0.3">
      <c r="B672" s="12" t="s">
        <v>1382</v>
      </c>
      <c r="C672" s="13" t="s">
        <v>1383</v>
      </c>
      <c r="D672" s="14"/>
      <c r="E672" s="29">
        <v>4312</v>
      </c>
      <c r="F672" s="13" t="s">
        <v>1870</v>
      </c>
      <c r="H672" s="7">
        <f>VLOOKUP(B672,'Frey(2013)'!$B$2:$C$703,2,FALSE)</f>
        <v>0.98</v>
      </c>
    </row>
    <row r="673" spans="2:8" ht="31.5" x14ac:dyDescent="0.3">
      <c r="B673" s="12" t="s">
        <v>1185</v>
      </c>
      <c r="C673" s="13" t="s">
        <v>1186</v>
      </c>
      <c r="D673" s="14"/>
      <c r="E673" s="29">
        <v>4412</v>
      </c>
      <c r="F673" s="13" t="s">
        <v>1880</v>
      </c>
      <c r="H673" s="7">
        <f>VLOOKUP(B673,'Frey(2013)'!$B$2:$C$703,2,FALSE)</f>
        <v>0.94</v>
      </c>
    </row>
    <row r="674" spans="2:8" x14ac:dyDescent="0.3">
      <c r="B674" s="12" t="s">
        <v>1261</v>
      </c>
      <c r="C674" s="13" t="s">
        <v>1262</v>
      </c>
      <c r="D674" s="14"/>
      <c r="E674" s="29">
        <v>4110</v>
      </c>
      <c r="F674" s="13" t="s">
        <v>1867</v>
      </c>
      <c r="H674" s="7">
        <f>VLOOKUP(B674,'Frey(2013)'!$B$2:$C$703,2,FALSE)</f>
        <v>0.96</v>
      </c>
    </row>
    <row r="675" spans="2:8" x14ac:dyDescent="0.3">
      <c r="B675" s="12" t="s">
        <v>1125</v>
      </c>
      <c r="C675" s="13" t="s">
        <v>1126</v>
      </c>
      <c r="D675" s="18"/>
      <c r="E675" s="29">
        <v>4415</v>
      </c>
      <c r="F675" s="13" t="s">
        <v>1874</v>
      </c>
      <c r="H675" s="7">
        <f>VLOOKUP(B675,'Frey(2013)'!$B$2:$C$703,2,FALSE)</f>
        <v>0.92</v>
      </c>
    </row>
    <row r="676" spans="2:8" x14ac:dyDescent="0.3">
      <c r="B676" s="12" t="s">
        <v>965</v>
      </c>
      <c r="C676" s="13" t="s">
        <v>966</v>
      </c>
      <c r="D676" s="14"/>
      <c r="E676" s="29">
        <v>4413</v>
      </c>
      <c r="F676" s="13" t="s">
        <v>1896</v>
      </c>
      <c r="H676" s="7">
        <f>VLOOKUP(B676,'Frey(2013)'!$B$2:$C$703,2,FALSE)</f>
        <v>0.84</v>
      </c>
    </row>
    <row r="677" spans="2:8" ht="31.5" x14ac:dyDescent="0.3">
      <c r="B677" s="12" t="s">
        <v>735</v>
      </c>
      <c r="C677" s="13" t="s">
        <v>736</v>
      </c>
      <c r="D677" s="14"/>
      <c r="E677" s="29">
        <v>3314</v>
      </c>
      <c r="F677" s="13" t="s">
        <v>1500</v>
      </c>
      <c r="H677" s="7">
        <f>VLOOKUP(B677,'Frey(2013)'!$B$2:$C$703,2,FALSE)</f>
        <v>0.66</v>
      </c>
    </row>
    <row r="678" spans="2:8" ht="31.5" x14ac:dyDescent="0.3">
      <c r="B678" s="12" t="s">
        <v>3690</v>
      </c>
      <c r="C678" s="13" t="s">
        <v>1897</v>
      </c>
      <c r="D678" s="18"/>
      <c r="E678" s="29">
        <v>4419</v>
      </c>
      <c r="F678" s="13" t="s">
        <v>1872</v>
      </c>
      <c r="H678" s="7" t="e">
        <f>VLOOKUP(B678,'Frey(2013)'!$B$2:$C$703,2,FALSE)</f>
        <v>#N/A</v>
      </c>
    </row>
    <row r="679" spans="2:8" ht="31.5" x14ac:dyDescent="0.3">
      <c r="B679" s="12" t="s">
        <v>639</v>
      </c>
      <c r="C679" s="13" t="s">
        <v>640</v>
      </c>
      <c r="D679" s="18" t="s">
        <v>1415</v>
      </c>
      <c r="E679" s="29">
        <v>6111</v>
      </c>
      <c r="F679" s="13" t="s">
        <v>1898</v>
      </c>
      <c r="H679" s="7">
        <f>VLOOKUP(B679,'Frey(2013)'!$B$2:$C$703,2,FALSE)</f>
        <v>0.56999999999999995</v>
      </c>
    </row>
    <row r="680" spans="2:8" ht="31.5" x14ac:dyDescent="0.3">
      <c r="B680" s="12" t="s">
        <v>639</v>
      </c>
      <c r="C680" s="13" t="s">
        <v>640</v>
      </c>
      <c r="D680" s="18" t="s">
        <v>1415</v>
      </c>
      <c r="E680" s="29">
        <v>6112</v>
      </c>
      <c r="F680" s="13" t="s">
        <v>1899</v>
      </c>
      <c r="H680" s="7">
        <f>VLOOKUP(B680,'Frey(2013)'!$B$2:$C$703,2,FALSE)</f>
        <v>0.56999999999999995</v>
      </c>
    </row>
    <row r="681" spans="2:8" ht="31.5" x14ac:dyDescent="0.3">
      <c r="B681" s="12" t="s">
        <v>639</v>
      </c>
      <c r="C681" s="13" t="s">
        <v>640</v>
      </c>
      <c r="D681" s="18" t="s">
        <v>1415</v>
      </c>
      <c r="E681" s="29">
        <v>6114</v>
      </c>
      <c r="F681" s="13" t="s">
        <v>1900</v>
      </c>
      <c r="H681" s="7">
        <f>VLOOKUP(B681,'Frey(2013)'!$B$2:$C$703,2,FALSE)</f>
        <v>0.56999999999999995</v>
      </c>
    </row>
    <row r="682" spans="2:8" ht="31.5" x14ac:dyDescent="0.3">
      <c r="B682" s="12" t="s">
        <v>639</v>
      </c>
      <c r="C682" s="13" t="s">
        <v>640</v>
      </c>
      <c r="D682" s="18" t="s">
        <v>1415</v>
      </c>
      <c r="E682" s="29">
        <v>6121</v>
      </c>
      <c r="F682" s="13" t="s">
        <v>1901</v>
      </c>
      <c r="H682" s="7">
        <f>VLOOKUP(B682,'Frey(2013)'!$B$2:$C$703,2,FALSE)</f>
        <v>0.56999999999999995</v>
      </c>
    </row>
    <row r="683" spans="2:8" ht="31.5" x14ac:dyDescent="0.3">
      <c r="B683" s="12" t="s">
        <v>639</v>
      </c>
      <c r="C683" s="13" t="s">
        <v>640</v>
      </c>
      <c r="D683" s="18" t="s">
        <v>1415</v>
      </c>
      <c r="E683" s="29">
        <v>6122</v>
      </c>
      <c r="F683" s="13" t="s">
        <v>1902</v>
      </c>
      <c r="H683" s="7">
        <f>VLOOKUP(B683,'Frey(2013)'!$B$2:$C$703,2,FALSE)</f>
        <v>0.56999999999999995</v>
      </c>
    </row>
    <row r="684" spans="2:8" ht="31.5" x14ac:dyDescent="0.3">
      <c r="B684" s="12" t="s">
        <v>639</v>
      </c>
      <c r="C684" s="13" t="s">
        <v>640</v>
      </c>
      <c r="D684" s="18" t="s">
        <v>1415</v>
      </c>
      <c r="E684" s="29">
        <v>6123</v>
      </c>
      <c r="F684" s="13" t="s">
        <v>1903</v>
      </c>
      <c r="H684" s="7">
        <f>VLOOKUP(B684,'Frey(2013)'!$B$2:$C$703,2,FALSE)</f>
        <v>0.56999999999999995</v>
      </c>
    </row>
    <row r="685" spans="2:8" ht="31.5" x14ac:dyDescent="0.3">
      <c r="B685" s="12" t="s">
        <v>639</v>
      </c>
      <c r="C685" s="13" t="s">
        <v>640</v>
      </c>
      <c r="D685" s="18" t="s">
        <v>1415</v>
      </c>
      <c r="E685" s="29">
        <v>6129</v>
      </c>
      <c r="F685" s="13" t="s">
        <v>1904</v>
      </c>
      <c r="H685" s="7">
        <f>VLOOKUP(B685,'Frey(2013)'!$B$2:$C$703,2,FALSE)</f>
        <v>0.56999999999999995</v>
      </c>
    </row>
    <row r="686" spans="2:8" ht="31.5" x14ac:dyDescent="0.3">
      <c r="B686" s="12" t="s">
        <v>639</v>
      </c>
      <c r="C686" s="13" t="s">
        <v>640</v>
      </c>
      <c r="D686" s="18" t="s">
        <v>1415</v>
      </c>
      <c r="E686" s="29">
        <v>6130</v>
      </c>
      <c r="F686" s="13" t="s">
        <v>1905</v>
      </c>
      <c r="H686" s="7">
        <f>VLOOKUP(B686,'Frey(2013)'!$B$2:$C$703,2,FALSE)</f>
        <v>0.56999999999999995</v>
      </c>
    </row>
    <row r="687" spans="2:8" ht="31.5" x14ac:dyDescent="0.3">
      <c r="B687" s="12" t="s">
        <v>639</v>
      </c>
      <c r="C687" s="13" t="s">
        <v>640</v>
      </c>
      <c r="D687" s="18" t="s">
        <v>1415</v>
      </c>
      <c r="E687" s="29">
        <v>6210</v>
      </c>
      <c r="F687" s="13" t="s">
        <v>1906</v>
      </c>
      <c r="H687" s="7">
        <f>VLOOKUP(B687,'Frey(2013)'!$B$2:$C$703,2,FALSE)</f>
        <v>0.56999999999999995</v>
      </c>
    </row>
    <row r="688" spans="2:8" ht="31.5" x14ac:dyDescent="0.3">
      <c r="B688" s="12" t="s">
        <v>639</v>
      </c>
      <c r="C688" s="13" t="s">
        <v>640</v>
      </c>
      <c r="D688" s="18" t="s">
        <v>1415</v>
      </c>
      <c r="E688" s="29">
        <v>6221</v>
      </c>
      <c r="F688" s="13" t="s">
        <v>1907</v>
      </c>
      <c r="H688" s="7">
        <f>VLOOKUP(B688,'Frey(2013)'!$B$2:$C$703,2,FALSE)</f>
        <v>0.56999999999999995</v>
      </c>
    </row>
    <row r="689" spans="2:8" ht="31.5" x14ac:dyDescent="0.3">
      <c r="B689" s="12" t="s">
        <v>639</v>
      </c>
      <c r="C689" s="13" t="s">
        <v>640</v>
      </c>
      <c r="D689" s="18" t="s">
        <v>1415</v>
      </c>
      <c r="E689" s="29">
        <v>6222</v>
      </c>
      <c r="F689" s="13" t="s">
        <v>1908</v>
      </c>
      <c r="H689" s="7">
        <f>VLOOKUP(B689,'Frey(2013)'!$B$2:$C$703,2,FALSE)</f>
        <v>0.56999999999999995</v>
      </c>
    </row>
    <row r="690" spans="2:8" ht="31.5" x14ac:dyDescent="0.3">
      <c r="B690" s="12" t="s">
        <v>639</v>
      </c>
      <c r="C690" s="13" t="s">
        <v>640</v>
      </c>
      <c r="D690" s="18" t="s">
        <v>1415</v>
      </c>
      <c r="E690" s="29">
        <v>6223</v>
      </c>
      <c r="F690" s="13" t="s">
        <v>1909</v>
      </c>
      <c r="H690" s="7">
        <f>VLOOKUP(B690,'Frey(2013)'!$B$2:$C$703,2,FALSE)</f>
        <v>0.56999999999999995</v>
      </c>
    </row>
    <row r="691" spans="2:8" ht="31.5" x14ac:dyDescent="0.3">
      <c r="B691" s="12" t="s">
        <v>639</v>
      </c>
      <c r="C691" s="13" t="s">
        <v>640</v>
      </c>
      <c r="D691" s="18" t="s">
        <v>1415</v>
      </c>
      <c r="E691" s="29">
        <v>6224</v>
      </c>
      <c r="F691" s="13" t="s">
        <v>1910</v>
      </c>
      <c r="H691" s="7">
        <f>VLOOKUP(B691,'Frey(2013)'!$B$2:$C$703,2,FALSE)</f>
        <v>0.56999999999999995</v>
      </c>
    </row>
    <row r="692" spans="2:8" x14ac:dyDescent="0.3">
      <c r="B692" s="12" t="s">
        <v>1219</v>
      </c>
      <c r="C692" s="13" t="s">
        <v>1220</v>
      </c>
      <c r="D692" s="18" t="s">
        <v>1415</v>
      </c>
      <c r="E692" s="29">
        <v>7515</v>
      </c>
      <c r="F692" s="13" t="s">
        <v>1911</v>
      </c>
      <c r="H692" s="7">
        <f>VLOOKUP(B692,'Frey(2013)'!$B$2:$C$703,2,FALSE)</f>
        <v>0.94</v>
      </c>
    </row>
    <row r="693" spans="2:8" ht="31.5" x14ac:dyDescent="0.3">
      <c r="B693" s="12" t="s">
        <v>1219</v>
      </c>
      <c r="C693" s="13" t="s">
        <v>1220</v>
      </c>
      <c r="D693" s="18" t="s">
        <v>1415</v>
      </c>
      <c r="E693" s="29">
        <v>3257</v>
      </c>
      <c r="F693" s="13" t="s">
        <v>1760</v>
      </c>
      <c r="H693" s="7">
        <f>VLOOKUP(B693,'Frey(2013)'!$B$2:$C$703,2,FALSE)</f>
        <v>0.94</v>
      </c>
    </row>
    <row r="694" spans="2:8" ht="31.5" x14ac:dyDescent="0.3">
      <c r="B694" s="12" t="s">
        <v>1219</v>
      </c>
      <c r="C694" s="13" t="s">
        <v>1220</v>
      </c>
      <c r="D694" s="18" t="s">
        <v>1415</v>
      </c>
      <c r="E694" s="29">
        <v>3359</v>
      </c>
      <c r="F694" s="13" t="s">
        <v>1912</v>
      </c>
      <c r="H694" s="7">
        <f>VLOOKUP(B694,'Frey(2013)'!$B$2:$C$703,2,FALSE)</f>
        <v>0.94</v>
      </c>
    </row>
    <row r="695" spans="2:8" x14ac:dyDescent="0.3">
      <c r="B695" s="12" t="s">
        <v>1241</v>
      </c>
      <c r="C695" s="13" t="s">
        <v>1242</v>
      </c>
      <c r="D695" s="18" t="s">
        <v>1415</v>
      </c>
      <c r="E695" s="29">
        <v>6121</v>
      </c>
      <c r="F695" s="13" t="s">
        <v>1901</v>
      </c>
      <c r="H695" s="7">
        <f>VLOOKUP(B695,'Frey(2013)'!$B$2:$C$703,2,FALSE)</f>
        <v>0.95</v>
      </c>
    </row>
    <row r="696" spans="2:8" x14ac:dyDescent="0.3">
      <c r="B696" s="12" t="s">
        <v>1241</v>
      </c>
      <c r="C696" s="13" t="s">
        <v>1242</v>
      </c>
      <c r="D696" s="18" t="s">
        <v>1415</v>
      </c>
      <c r="E696" s="29">
        <v>6122</v>
      </c>
      <c r="F696" s="13" t="s">
        <v>1902</v>
      </c>
      <c r="H696" s="7">
        <f>VLOOKUP(B696,'Frey(2013)'!$B$2:$C$703,2,FALSE)</f>
        <v>0.95</v>
      </c>
    </row>
    <row r="697" spans="2:8" x14ac:dyDescent="0.3">
      <c r="B697" s="12" t="s">
        <v>1241</v>
      </c>
      <c r="C697" s="13" t="s">
        <v>1242</v>
      </c>
      <c r="D697" s="18" t="s">
        <v>1415</v>
      </c>
      <c r="E697" s="29">
        <v>6123</v>
      </c>
      <c r="F697" s="13" t="s">
        <v>1903</v>
      </c>
      <c r="H697" s="7">
        <f>VLOOKUP(B697,'Frey(2013)'!$B$2:$C$703,2,FALSE)</f>
        <v>0.95</v>
      </c>
    </row>
    <row r="698" spans="2:8" x14ac:dyDescent="0.3">
      <c r="B698" s="12" t="s">
        <v>1241</v>
      </c>
      <c r="C698" s="13" t="s">
        <v>1242</v>
      </c>
      <c r="D698" s="18" t="s">
        <v>1415</v>
      </c>
      <c r="E698" s="29">
        <v>6129</v>
      </c>
      <c r="F698" s="13" t="s">
        <v>1904</v>
      </c>
      <c r="H698" s="7">
        <f>VLOOKUP(B698,'Frey(2013)'!$B$2:$C$703,2,FALSE)</f>
        <v>0.95</v>
      </c>
    </row>
    <row r="699" spans="2:8" x14ac:dyDescent="0.3">
      <c r="B699" s="12" t="s">
        <v>1241</v>
      </c>
      <c r="C699" s="13" t="s">
        <v>1242</v>
      </c>
      <c r="D699" s="18" t="s">
        <v>1415</v>
      </c>
      <c r="E699" s="29">
        <v>6130</v>
      </c>
      <c r="F699" s="13" t="s">
        <v>1905</v>
      </c>
      <c r="H699" s="7">
        <f>VLOOKUP(B699,'Frey(2013)'!$B$2:$C$703,2,FALSE)</f>
        <v>0.95</v>
      </c>
    </row>
    <row r="700" spans="2:8" x14ac:dyDescent="0.3">
      <c r="B700" s="12" t="s">
        <v>1241</v>
      </c>
      <c r="C700" s="13" t="s">
        <v>1242</v>
      </c>
      <c r="D700" s="18" t="s">
        <v>1415</v>
      </c>
      <c r="E700" s="29">
        <v>6221</v>
      </c>
      <c r="F700" s="13" t="s">
        <v>1907</v>
      </c>
      <c r="H700" s="7">
        <f>VLOOKUP(B700,'Frey(2013)'!$B$2:$C$703,2,FALSE)</f>
        <v>0.95</v>
      </c>
    </row>
    <row r="701" spans="2:8" x14ac:dyDescent="0.3">
      <c r="B701" s="12" t="s">
        <v>551</v>
      </c>
      <c r="C701" s="13" t="s">
        <v>552</v>
      </c>
      <c r="D701" s="18" t="s">
        <v>1415</v>
      </c>
      <c r="E701" s="29">
        <v>7515</v>
      </c>
      <c r="F701" s="13" t="s">
        <v>1911</v>
      </c>
      <c r="H701" s="7">
        <f>VLOOKUP(B701,'Frey(2013)'!$B$2:$C$703,2,FALSE)</f>
        <v>0.41</v>
      </c>
    </row>
    <row r="702" spans="2:8" x14ac:dyDescent="0.3">
      <c r="B702" s="12" t="s">
        <v>551</v>
      </c>
      <c r="C702" s="13" t="s">
        <v>552</v>
      </c>
      <c r="D702" s="18" t="s">
        <v>1415</v>
      </c>
      <c r="E702" s="29">
        <v>7516</v>
      </c>
      <c r="F702" s="13" t="s">
        <v>1913</v>
      </c>
      <c r="H702" s="7">
        <f>VLOOKUP(B702,'Frey(2013)'!$B$2:$C$703,2,FALSE)</f>
        <v>0.41</v>
      </c>
    </row>
    <row r="703" spans="2:8" x14ac:dyDescent="0.3">
      <c r="B703" s="12" t="s">
        <v>551</v>
      </c>
      <c r="C703" s="13" t="s">
        <v>552</v>
      </c>
      <c r="D703" s="18" t="s">
        <v>1415</v>
      </c>
      <c r="E703" s="29">
        <v>7535</v>
      </c>
      <c r="F703" s="13" t="s">
        <v>1914</v>
      </c>
      <c r="H703" s="7">
        <f>VLOOKUP(B703,'Frey(2013)'!$B$2:$C$703,2,FALSE)</f>
        <v>0.41</v>
      </c>
    </row>
    <row r="704" spans="2:8" x14ac:dyDescent="0.3">
      <c r="B704" s="12" t="s">
        <v>1915</v>
      </c>
      <c r="C704" s="13" t="s">
        <v>1916</v>
      </c>
      <c r="D704" s="18" t="s">
        <v>1415</v>
      </c>
      <c r="E704" s="29">
        <v>6111</v>
      </c>
      <c r="F704" s="13" t="s">
        <v>1898</v>
      </c>
      <c r="H704" s="7" t="e">
        <f>VLOOKUP(B704,'Frey(2013)'!$B$2:$C$703,2,FALSE)</f>
        <v>#N/A</v>
      </c>
    </row>
    <row r="705" spans="2:8" x14ac:dyDescent="0.3">
      <c r="B705" s="12" t="s">
        <v>1915</v>
      </c>
      <c r="C705" s="13" t="s">
        <v>1916</v>
      </c>
      <c r="D705" s="18" t="s">
        <v>1415</v>
      </c>
      <c r="E705" s="29">
        <v>6112</v>
      </c>
      <c r="F705" s="13" t="s">
        <v>1899</v>
      </c>
      <c r="H705" s="7" t="e">
        <f>VLOOKUP(B705,'Frey(2013)'!$B$2:$C$703,2,FALSE)</f>
        <v>#N/A</v>
      </c>
    </row>
    <row r="706" spans="2:8" x14ac:dyDescent="0.3">
      <c r="B706" s="12" t="s">
        <v>1915</v>
      </c>
      <c r="C706" s="13" t="s">
        <v>1916</v>
      </c>
      <c r="D706" s="18" t="s">
        <v>1415</v>
      </c>
      <c r="E706" s="29">
        <v>6113</v>
      </c>
      <c r="F706" s="13" t="s">
        <v>1801</v>
      </c>
      <c r="H706" s="7" t="e">
        <f>VLOOKUP(B706,'Frey(2013)'!$B$2:$C$703,2,FALSE)</f>
        <v>#N/A</v>
      </c>
    </row>
    <row r="707" spans="2:8" x14ac:dyDescent="0.3">
      <c r="B707" s="12" t="s">
        <v>1915</v>
      </c>
      <c r="C707" s="13" t="s">
        <v>1916</v>
      </c>
      <c r="D707" s="18" t="s">
        <v>1415</v>
      </c>
      <c r="E707" s="29">
        <v>6114</v>
      </c>
      <c r="F707" s="13" t="s">
        <v>1900</v>
      </c>
      <c r="H707" s="7" t="e">
        <f>VLOOKUP(B707,'Frey(2013)'!$B$2:$C$703,2,FALSE)</f>
        <v>#N/A</v>
      </c>
    </row>
    <row r="708" spans="2:8" x14ac:dyDescent="0.3">
      <c r="B708" s="12" t="s">
        <v>1915</v>
      </c>
      <c r="C708" s="13" t="s">
        <v>1916</v>
      </c>
      <c r="D708" s="18" t="s">
        <v>1415</v>
      </c>
      <c r="E708" s="29">
        <v>6130</v>
      </c>
      <c r="F708" s="13" t="s">
        <v>1905</v>
      </c>
      <c r="H708" s="7" t="e">
        <f>VLOOKUP(B708,'Frey(2013)'!$B$2:$C$703,2,FALSE)</f>
        <v>#N/A</v>
      </c>
    </row>
    <row r="709" spans="2:8" x14ac:dyDescent="0.3">
      <c r="B709" s="12" t="s">
        <v>1915</v>
      </c>
      <c r="C709" s="13" t="s">
        <v>1916</v>
      </c>
      <c r="D709" s="18" t="s">
        <v>1415</v>
      </c>
      <c r="E709" s="29">
        <v>8341</v>
      </c>
      <c r="F709" s="13" t="s">
        <v>1917</v>
      </c>
      <c r="H709" s="7" t="e">
        <f>VLOOKUP(B709,'Frey(2013)'!$B$2:$C$703,2,FALSE)</f>
        <v>#N/A</v>
      </c>
    </row>
    <row r="710" spans="2:8" ht="31.5" x14ac:dyDescent="0.3">
      <c r="B710" s="12" t="s">
        <v>1918</v>
      </c>
      <c r="C710" s="13" t="s">
        <v>1919</v>
      </c>
      <c r="D710" s="18" t="s">
        <v>1415</v>
      </c>
      <c r="E710" s="29">
        <v>6310</v>
      </c>
      <c r="F710" s="13" t="s">
        <v>1920</v>
      </c>
      <c r="H710" s="7" t="e">
        <f>VLOOKUP(B710,'Frey(2013)'!$B$2:$C$703,2,FALSE)</f>
        <v>#N/A</v>
      </c>
    </row>
    <row r="711" spans="2:8" ht="31.5" x14ac:dyDescent="0.3">
      <c r="B711" s="12" t="s">
        <v>1918</v>
      </c>
      <c r="C711" s="13" t="s">
        <v>1919</v>
      </c>
      <c r="D711" s="18" t="s">
        <v>1415</v>
      </c>
      <c r="E711" s="29">
        <v>6330</v>
      </c>
      <c r="F711" s="13" t="s">
        <v>1921</v>
      </c>
      <c r="H711" s="7" t="e">
        <f>VLOOKUP(B711,'Frey(2013)'!$B$2:$C$703,2,FALSE)</f>
        <v>#N/A</v>
      </c>
    </row>
    <row r="712" spans="2:8" ht="31.5" x14ac:dyDescent="0.3">
      <c r="B712" s="12" t="s">
        <v>1918</v>
      </c>
      <c r="C712" s="13" t="s">
        <v>1919</v>
      </c>
      <c r="D712" s="18" t="s">
        <v>1415</v>
      </c>
      <c r="E712" s="29">
        <v>9211</v>
      </c>
      <c r="F712" s="13" t="s">
        <v>1922</v>
      </c>
      <c r="H712" s="7" t="e">
        <f>VLOOKUP(B712,'Frey(2013)'!$B$2:$C$703,2,FALSE)</f>
        <v>#N/A</v>
      </c>
    </row>
    <row r="713" spans="2:8" ht="31.5" x14ac:dyDescent="0.3">
      <c r="B713" s="12" t="s">
        <v>1918</v>
      </c>
      <c r="C713" s="13" t="s">
        <v>1919</v>
      </c>
      <c r="D713" s="18" t="s">
        <v>1415</v>
      </c>
      <c r="E713" s="29">
        <v>9213</v>
      </c>
      <c r="F713" s="13" t="s">
        <v>1923</v>
      </c>
      <c r="H713" s="7" t="e">
        <f>VLOOKUP(B713,'Frey(2013)'!$B$2:$C$703,2,FALSE)</f>
        <v>#N/A</v>
      </c>
    </row>
    <row r="714" spans="2:8" ht="31.5" x14ac:dyDescent="0.3">
      <c r="B714" s="12" t="s">
        <v>1918</v>
      </c>
      <c r="C714" s="13" t="s">
        <v>1919</v>
      </c>
      <c r="D714" s="18" t="s">
        <v>1415</v>
      </c>
      <c r="E714" s="29">
        <v>9214</v>
      </c>
      <c r="F714" s="13" t="s">
        <v>1812</v>
      </c>
      <c r="H714" s="7" t="e">
        <f>VLOOKUP(B714,'Frey(2013)'!$B$2:$C$703,2,FALSE)</f>
        <v>#N/A</v>
      </c>
    </row>
    <row r="715" spans="2:8" ht="31.5" x14ac:dyDescent="0.3">
      <c r="B715" s="12" t="s">
        <v>1924</v>
      </c>
      <c r="C715" s="13" t="s">
        <v>1925</v>
      </c>
      <c r="D715" s="18" t="s">
        <v>1415</v>
      </c>
      <c r="E715" s="29">
        <v>6320</v>
      </c>
      <c r="F715" s="13" t="s">
        <v>1926</v>
      </c>
      <c r="H715" s="7" t="e">
        <f>VLOOKUP(B715,'Frey(2013)'!$B$2:$C$703,2,FALSE)</f>
        <v>#N/A</v>
      </c>
    </row>
    <row r="716" spans="2:8" ht="31.5" x14ac:dyDescent="0.3">
      <c r="B716" s="12" t="s">
        <v>1924</v>
      </c>
      <c r="C716" s="13" t="s">
        <v>1925</v>
      </c>
      <c r="D716" s="18" t="s">
        <v>1415</v>
      </c>
      <c r="E716" s="29">
        <v>6330</v>
      </c>
      <c r="F716" s="13" t="s">
        <v>1921</v>
      </c>
      <c r="H716" s="7" t="e">
        <f>VLOOKUP(B716,'Frey(2013)'!$B$2:$C$703,2,FALSE)</f>
        <v>#N/A</v>
      </c>
    </row>
    <row r="717" spans="2:8" ht="31.5" x14ac:dyDescent="0.3">
      <c r="B717" s="12" t="s">
        <v>1924</v>
      </c>
      <c r="C717" s="13" t="s">
        <v>1925</v>
      </c>
      <c r="D717" s="18" t="s">
        <v>1415</v>
      </c>
      <c r="E717" s="29">
        <v>9212</v>
      </c>
      <c r="F717" s="13" t="s">
        <v>1927</v>
      </c>
      <c r="H717" s="7" t="e">
        <f>VLOOKUP(B717,'Frey(2013)'!$B$2:$C$703,2,FALSE)</f>
        <v>#N/A</v>
      </c>
    </row>
    <row r="718" spans="2:8" ht="31.5" x14ac:dyDescent="0.3">
      <c r="B718" s="12" t="s">
        <v>1924</v>
      </c>
      <c r="C718" s="13" t="s">
        <v>1925</v>
      </c>
      <c r="D718" s="18" t="s">
        <v>1415</v>
      </c>
      <c r="E718" s="29">
        <v>9213</v>
      </c>
      <c r="F718" s="13" t="s">
        <v>1923</v>
      </c>
      <c r="H718" s="7" t="e">
        <f>VLOOKUP(B718,'Frey(2013)'!$B$2:$C$703,2,FALSE)</f>
        <v>#N/A</v>
      </c>
    </row>
    <row r="719" spans="2:8" ht="31.5" x14ac:dyDescent="0.3">
      <c r="B719" s="12" t="s">
        <v>1924</v>
      </c>
      <c r="C719" s="13" t="s">
        <v>1925</v>
      </c>
      <c r="D719" s="18" t="s">
        <v>1415</v>
      </c>
      <c r="E719" s="29">
        <v>9216</v>
      </c>
      <c r="F719" s="13" t="s">
        <v>1928</v>
      </c>
      <c r="H719" s="7" t="e">
        <f>VLOOKUP(B719,'Frey(2013)'!$B$2:$C$703,2,FALSE)</f>
        <v>#N/A</v>
      </c>
    </row>
    <row r="720" spans="2:8" x14ac:dyDescent="0.3">
      <c r="B720" s="12" t="s">
        <v>1929</v>
      </c>
      <c r="C720" s="13" t="s">
        <v>1930</v>
      </c>
      <c r="D720" s="18" t="s">
        <v>1415</v>
      </c>
      <c r="E720" s="29">
        <v>9211</v>
      </c>
      <c r="F720" s="13" t="s">
        <v>1922</v>
      </c>
      <c r="H720" s="7" t="e">
        <f>VLOOKUP(B720,'Frey(2013)'!$B$2:$C$703,2,FALSE)</f>
        <v>#N/A</v>
      </c>
    </row>
    <row r="721" spans="2:8" x14ac:dyDescent="0.3">
      <c r="B721" s="12" t="s">
        <v>1929</v>
      </c>
      <c r="C721" s="13" t="s">
        <v>1930</v>
      </c>
      <c r="D721" s="18" t="s">
        <v>1415</v>
      </c>
      <c r="E721" s="29">
        <v>9212</v>
      </c>
      <c r="F721" s="13" t="s">
        <v>1927</v>
      </c>
      <c r="H721" s="7" t="e">
        <f>VLOOKUP(B721,'Frey(2013)'!$B$2:$C$703,2,FALSE)</f>
        <v>#N/A</v>
      </c>
    </row>
    <row r="722" spans="2:8" x14ac:dyDescent="0.3">
      <c r="B722" s="12" t="s">
        <v>1929</v>
      </c>
      <c r="C722" s="13" t="s">
        <v>1930</v>
      </c>
      <c r="D722" s="18" t="s">
        <v>1415</v>
      </c>
      <c r="E722" s="29">
        <v>9213</v>
      </c>
      <c r="F722" s="13" t="s">
        <v>1923</v>
      </c>
      <c r="H722" s="7" t="e">
        <f>VLOOKUP(B722,'Frey(2013)'!$B$2:$C$703,2,FALSE)</f>
        <v>#N/A</v>
      </c>
    </row>
    <row r="723" spans="2:8" x14ac:dyDescent="0.3">
      <c r="B723" s="12" t="s">
        <v>915</v>
      </c>
      <c r="C723" s="13" t="s">
        <v>916</v>
      </c>
      <c r="D723" s="18" t="s">
        <v>1415</v>
      </c>
      <c r="E723" s="29">
        <v>6222</v>
      </c>
      <c r="F723" s="13" t="s">
        <v>1908</v>
      </c>
      <c r="H723" s="7">
        <f>VLOOKUP(B723,'Frey(2013)'!$B$2:$C$703,2,FALSE)</f>
        <v>0.83</v>
      </c>
    </row>
    <row r="724" spans="2:8" x14ac:dyDescent="0.3">
      <c r="B724" s="12" t="s">
        <v>915</v>
      </c>
      <c r="C724" s="13" t="s">
        <v>916</v>
      </c>
      <c r="D724" s="18" t="s">
        <v>1415</v>
      </c>
      <c r="E724" s="29">
        <v>6223</v>
      </c>
      <c r="F724" s="13" t="s">
        <v>1909</v>
      </c>
      <c r="H724" s="7">
        <f>VLOOKUP(B724,'Frey(2013)'!$B$2:$C$703,2,FALSE)</f>
        <v>0.83</v>
      </c>
    </row>
    <row r="725" spans="2:8" ht="31.5" x14ac:dyDescent="0.3">
      <c r="B725" s="12" t="s">
        <v>915</v>
      </c>
      <c r="C725" s="13" t="s">
        <v>916</v>
      </c>
      <c r="D725" s="18" t="s">
        <v>1415</v>
      </c>
      <c r="E725" s="29">
        <v>6340</v>
      </c>
      <c r="F725" s="13" t="s">
        <v>1931</v>
      </c>
      <c r="H725" s="7">
        <f>VLOOKUP(B725,'Frey(2013)'!$B$2:$C$703,2,FALSE)</f>
        <v>0.83</v>
      </c>
    </row>
    <row r="726" spans="2:8" x14ac:dyDescent="0.3">
      <c r="B726" s="12" t="s">
        <v>915</v>
      </c>
      <c r="C726" s="13" t="s">
        <v>916</v>
      </c>
      <c r="D726" s="18" t="s">
        <v>1415</v>
      </c>
      <c r="E726" s="29">
        <v>9216</v>
      </c>
      <c r="F726" s="13" t="s">
        <v>1928</v>
      </c>
      <c r="H726" s="7">
        <f>VLOOKUP(B726,'Frey(2013)'!$B$2:$C$703,2,FALSE)</f>
        <v>0.83</v>
      </c>
    </row>
    <row r="727" spans="2:8" x14ac:dyDescent="0.3">
      <c r="B727" s="12" t="s">
        <v>853</v>
      </c>
      <c r="C727" s="13" t="s">
        <v>854</v>
      </c>
      <c r="D727" s="18" t="s">
        <v>1415</v>
      </c>
      <c r="E727" s="29">
        <v>6224</v>
      </c>
      <c r="F727" s="13" t="s">
        <v>1910</v>
      </c>
      <c r="H727" s="7">
        <f>VLOOKUP(B727,'Frey(2013)'!$B$2:$C$703,2,FALSE)</f>
        <v>0.77</v>
      </c>
    </row>
    <row r="728" spans="2:8" ht="31.5" x14ac:dyDescent="0.3">
      <c r="B728" s="12" t="s">
        <v>853</v>
      </c>
      <c r="C728" s="13" t="s">
        <v>854</v>
      </c>
      <c r="D728" s="18" t="s">
        <v>1415</v>
      </c>
      <c r="E728" s="29">
        <v>6340</v>
      </c>
      <c r="F728" s="13" t="s">
        <v>1931</v>
      </c>
      <c r="H728" s="7">
        <f>VLOOKUP(B728,'Frey(2013)'!$B$2:$C$703,2,FALSE)</f>
        <v>0.77</v>
      </c>
    </row>
    <row r="729" spans="2:8" x14ac:dyDescent="0.3">
      <c r="B729" s="12" t="s">
        <v>1007</v>
      </c>
      <c r="C729" s="13" t="s">
        <v>1008</v>
      </c>
      <c r="D729" s="18" t="s">
        <v>1415</v>
      </c>
      <c r="E729" s="29">
        <v>6210</v>
      </c>
      <c r="F729" s="13" t="s">
        <v>1906</v>
      </c>
      <c r="H729" s="7">
        <f>VLOOKUP(B729,'Frey(2013)'!$B$2:$C$703,2,FALSE)</f>
        <v>0.87</v>
      </c>
    </row>
    <row r="730" spans="2:8" x14ac:dyDescent="0.3">
      <c r="B730" s="12" t="s">
        <v>1007</v>
      </c>
      <c r="C730" s="13" t="s">
        <v>1008</v>
      </c>
      <c r="D730" s="18" t="s">
        <v>1415</v>
      </c>
      <c r="E730" s="29">
        <v>9215</v>
      </c>
      <c r="F730" s="13" t="s">
        <v>1932</v>
      </c>
      <c r="H730" s="7">
        <f>VLOOKUP(B730,'Frey(2013)'!$B$2:$C$703,2,FALSE)</f>
        <v>0.87</v>
      </c>
    </row>
    <row r="731" spans="2:8" x14ac:dyDescent="0.3">
      <c r="B731" s="12" t="s">
        <v>839</v>
      </c>
      <c r="C731" s="13" t="s">
        <v>840</v>
      </c>
      <c r="D731" s="18"/>
      <c r="E731" s="29">
        <v>6210</v>
      </c>
      <c r="F731" s="13" t="s">
        <v>1906</v>
      </c>
      <c r="H731" s="7">
        <f>VLOOKUP(B731,'Frey(2013)'!$B$2:$C$703,2,FALSE)</f>
        <v>0.76</v>
      </c>
    </row>
    <row r="732" spans="2:8" x14ac:dyDescent="0.3">
      <c r="B732" s="12" t="s">
        <v>877</v>
      </c>
      <c r="C732" s="13" t="s">
        <v>878</v>
      </c>
      <c r="D732" s="18" t="s">
        <v>1415</v>
      </c>
      <c r="E732" s="29">
        <v>6210</v>
      </c>
      <c r="F732" s="13" t="s">
        <v>1906</v>
      </c>
      <c r="H732" s="7">
        <f>VLOOKUP(B732,'Frey(2013)'!$B$2:$C$703,2,FALSE)</f>
        <v>0.79</v>
      </c>
    </row>
    <row r="733" spans="2:8" x14ac:dyDescent="0.3">
      <c r="B733" s="12" t="s">
        <v>877</v>
      </c>
      <c r="C733" s="13" t="s">
        <v>878</v>
      </c>
      <c r="D733" s="18" t="s">
        <v>1415</v>
      </c>
      <c r="E733" s="29">
        <v>8341</v>
      </c>
      <c r="F733" s="13" t="s">
        <v>1917</v>
      </c>
      <c r="H733" s="7">
        <f>VLOOKUP(B733,'Frey(2013)'!$B$2:$C$703,2,FALSE)</f>
        <v>0.79</v>
      </c>
    </row>
    <row r="734" spans="2:8" x14ac:dyDescent="0.3">
      <c r="B734" s="12" t="s">
        <v>1314</v>
      </c>
      <c r="C734" s="13" t="s">
        <v>1315</v>
      </c>
      <c r="D734" s="18"/>
      <c r="E734" s="29">
        <v>6210</v>
      </c>
      <c r="F734" s="13" t="s">
        <v>1906</v>
      </c>
      <c r="H734" s="7">
        <f>VLOOKUP(B734,'Frey(2013)'!$B$2:$C$703,2,FALSE)</f>
        <v>0.97</v>
      </c>
    </row>
    <row r="735" spans="2:8" x14ac:dyDescent="0.3">
      <c r="B735" s="12" t="s">
        <v>1933</v>
      </c>
      <c r="C735" s="22" t="s">
        <v>1934</v>
      </c>
      <c r="D735" s="18" t="s">
        <v>1415</v>
      </c>
      <c r="E735" s="29">
        <v>6210</v>
      </c>
      <c r="F735" s="13" t="s">
        <v>1906</v>
      </c>
      <c r="H735" s="7" t="e">
        <f>VLOOKUP(B735,'Frey(2013)'!$B$2:$C$703,2,FALSE)</f>
        <v>#N/A</v>
      </c>
    </row>
    <row r="736" spans="2:8" x14ac:dyDescent="0.3">
      <c r="B736" s="12" t="s">
        <v>1933</v>
      </c>
      <c r="C736" s="13" t="s">
        <v>1934</v>
      </c>
      <c r="D736" s="18" t="s">
        <v>1415</v>
      </c>
      <c r="E736" s="29">
        <v>9215</v>
      </c>
      <c r="F736" s="13" t="s">
        <v>1932</v>
      </c>
      <c r="H736" s="7" t="e">
        <f>VLOOKUP(B736,'Frey(2013)'!$B$2:$C$703,2,FALSE)</f>
        <v>#N/A</v>
      </c>
    </row>
    <row r="737" spans="2:8" ht="31.5" x14ac:dyDescent="0.3">
      <c r="B737" s="12" t="s">
        <v>401</v>
      </c>
      <c r="C737" s="13" t="s">
        <v>402</v>
      </c>
      <c r="D737" s="18" t="s">
        <v>1415</v>
      </c>
      <c r="E737" s="29">
        <v>3123</v>
      </c>
      <c r="F737" s="13" t="s">
        <v>1935</v>
      </c>
      <c r="H737" s="7">
        <f>VLOOKUP(B737,'Frey(2013)'!$B$2:$C$703,2,FALSE)</f>
        <v>0.17</v>
      </c>
    </row>
    <row r="738" spans="2:8" ht="31.5" x14ac:dyDescent="0.3">
      <c r="B738" s="12" t="s">
        <v>401</v>
      </c>
      <c r="C738" s="13" t="s">
        <v>402</v>
      </c>
      <c r="D738" s="14" t="s">
        <v>1415</v>
      </c>
      <c r="E738" s="29">
        <v>3121</v>
      </c>
      <c r="F738" s="13" t="s">
        <v>1936</v>
      </c>
      <c r="H738" s="7">
        <f>VLOOKUP(B738,'Frey(2013)'!$B$2:$C$703,2,FALSE)</f>
        <v>0.17</v>
      </c>
    </row>
    <row r="739" spans="2:8" x14ac:dyDescent="0.3">
      <c r="B739" s="12" t="s">
        <v>757</v>
      </c>
      <c r="C739" s="13" t="s">
        <v>758</v>
      </c>
      <c r="D739" s="14"/>
      <c r="E739" s="29">
        <v>7213</v>
      </c>
      <c r="F739" s="13" t="s">
        <v>1937</v>
      </c>
      <c r="H739" s="7">
        <f>VLOOKUP(B739,'Frey(2013)'!$B$2:$C$703,2,FALSE)</f>
        <v>0.68</v>
      </c>
    </row>
    <row r="740" spans="2:8" x14ac:dyDescent="0.3">
      <c r="B740" s="12" t="s">
        <v>913</v>
      </c>
      <c r="C740" s="13" t="s">
        <v>914</v>
      </c>
      <c r="D740" s="14"/>
      <c r="E740" s="29">
        <v>7112</v>
      </c>
      <c r="F740" s="13" t="s">
        <v>1938</v>
      </c>
      <c r="H740" s="7">
        <f>VLOOKUP(B740,'Frey(2013)'!$B$2:$C$703,2,FALSE)</f>
        <v>0.82</v>
      </c>
    </row>
    <row r="741" spans="2:8" x14ac:dyDescent="0.3">
      <c r="B741" s="12" t="s">
        <v>1051</v>
      </c>
      <c r="C741" s="13" t="s">
        <v>1052</v>
      </c>
      <c r="D741" s="14"/>
      <c r="E741" s="29">
        <v>7113</v>
      </c>
      <c r="F741" s="13" t="s">
        <v>1939</v>
      </c>
      <c r="H741" s="7">
        <f>VLOOKUP(B741,'Frey(2013)'!$B$2:$C$703,2,FALSE)</f>
        <v>0.89</v>
      </c>
    </row>
    <row r="742" spans="2:8" x14ac:dyDescent="0.3">
      <c r="B742" s="12" t="s">
        <v>799</v>
      </c>
      <c r="C742" s="13" t="s">
        <v>800</v>
      </c>
      <c r="D742" s="14"/>
      <c r="E742" s="29">
        <v>7115</v>
      </c>
      <c r="F742" s="13" t="s">
        <v>1940</v>
      </c>
      <c r="H742" s="7">
        <f>VLOOKUP(B742,'Frey(2013)'!$B$2:$C$703,2,FALSE)</f>
        <v>0.72</v>
      </c>
    </row>
    <row r="743" spans="2:8" x14ac:dyDescent="0.3">
      <c r="B743" s="12" t="s">
        <v>1011</v>
      </c>
      <c r="C743" s="13" t="s">
        <v>1012</v>
      </c>
      <c r="D743" s="14"/>
      <c r="E743" s="29">
        <v>7122</v>
      </c>
      <c r="F743" s="13" t="s">
        <v>1941</v>
      </c>
      <c r="H743" s="7">
        <f>VLOOKUP(B743,'Frey(2013)'!$B$2:$C$703,2,FALSE)</f>
        <v>0.87</v>
      </c>
    </row>
    <row r="744" spans="2:8" x14ac:dyDescent="0.3">
      <c r="B744" s="12" t="s">
        <v>879</v>
      </c>
      <c r="C744" s="13" t="s">
        <v>880</v>
      </c>
      <c r="D744" s="14"/>
      <c r="E744" s="29">
        <v>7122</v>
      </c>
      <c r="F744" s="13" t="s">
        <v>1941</v>
      </c>
      <c r="H744" s="7">
        <f>VLOOKUP(B744,'Frey(2013)'!$B$2:$C$703,2,FALSE)</f>
        <v>0.79</v>
      </c>
    </row>
    <row r="745" spans="2:8" x14ac:dyDescent="0.3">
      <c r="B745" s="12" t="s">
        <v>1021</v>
      </c>
      <c r="C745" s="13" t="s">
        <v>1022</v>
      </c>
      <c r="D745" s="14"/>
      <c r="E745" s="29">
        <v>7122</v>
      </c>
      <c r="F745" s="13" t="s">
        <v>1941</v>
      </c>
      <c r="H745" s="7">
        <f>VLOOKUP(B745,'Frey(2013)'!$B$2:$C$703,2,FALSE)</f>
        <v>0.87</v>
      </c>
    </row>
    <row r="746" spans="2:8" x14ac:dyDescent="0.3">
      <c r="B746" s="12" t="s">
        <v>823</v>
      </c>
      <c r="C746" s="13" t="s">
        <v>824</v>
      </c>
      <c r="D746" s="14"/>
      <c r="E746" s="29">
        <v>7122</v>
      </c>
      <c r="F746" s="13" t="s">
        <v>1941</v>
      </c>
      <c r="H746" s="7">
        <f>VLOOKUP(B746,'Frey(2013)'!$B$2:$C$703,2,FALSE)</f>
        <v>0.75</v>
      </c>
    </row>
    <row r="747" spans="2:8" ht="31.5" x14ac:dyDescent="0.3">
      <c r="B747" s="12" t="s">
        <v>1193</v>
      </c>
      <c r="C747" s="13" t="s">
        <v>1194</v>
      </c>
      <c r="D747" s="18"/>
      <c r="E747" s="29">
        <v>7114</v>
      </c>
      <c r="F747" s="13" t="s">
        <v>1942</v>
      </c>
      <c r="H747" s="7">
        <f>VLOOKUP(B747,'Frey(2013)'!$B$2:$C$703,2,FALSE)</f>
        <v>0.94</v>
      </c>
    </row>
    <row r="748" spans="2:8" ht="31.5" x14ac:dyDescent="0.3">
      <c r="B748" s="12" t="s">
        <v>1041</v>
      </c>
      <c r="C748" s="13" t="s">
        <v>1042</v>
      </c>
      <c r="D748" s="14"/>
      <c r="E748" s="29">
        <v>7114</v>
      </c>
      <c r="F748" s="13" t="s">
        <v>1942</v>
      </c>
      <c r="H748" s="7">
        <f>VLOOKUP(B748,'Frey(2013)'!$B$2:$C$703,2,FALSE)</f>
        <v>0.88</v>
      </c>
    </row>
    <row r="749" spans="2:8" x14ac:dyDescent="0.3">
      <c r="B749" s="12" t="s">
        <v>1027</v>
      </c>
      <c r="C749" s="13" t="s">
        <v>1028</v>
      </c>
      <c r="D749" s="18"/>
      <c r="E749" s="29">
        <v>9313</v>
      </c>
      <c r="F749" s="13" t="s">
        <v>1943</v>
      </c>
      <c r="H749" s="7">
        <f>VLOOKUP(B749,'Frey(2013)'!$B$2:$C$703,2,FALSE)</f>
        <v>0.88</v>
      </c>
    </row>
    <row r="750" spans="2:8" ht="31.5" x14ac:dyDescent="0.3">
      <c r="B750" s="12" t="s">
        <v>947</v>
      </c>
      <c r="C750" s="13" t="s">
        <v>948</v>
      </c>
      <c r="D750" s="14"/>
      <c r="E750" s="29">
        <v>8342</v>
      </c>
      <c r="F750" s="13" t="s">
        <v>1944</v>
      </c>
      <c r="H750" s="7">
        <f>VLOOKUP(B750,'Frey(2013)'!$B$2:$C$703,2,FALSE)</f>
        <v>0.83</v>
      </c>
    </row>
    <row r="751" spans="2:8" x14ac:dyDescent="0.3">
      <c r="B751" s="12" t="s">
        <v>911</v>
      </c>
      <c r="C751" s="13" t="s">
        <v>912</v>
      </c>
      <c r="D751" s="14"/>
      <c r="E751" s="29">
        <v>8342</v>
      </c>
      <c r="F751" s="13" t="s">
        <v>1944</v>
      </c>
      <c r="H751" s="7">
        <f>VLOOKUP(B751,'Frey(2013)'!$B$2:$C$703,2,FALSE)</f>
        <v>0.82</v>
      </c>
    </row>
    <row r="752" spans="2:8" ht="31.5" x14ac:dyDescent="0.3">
      <c r="B752" s="12" t="s">
        <v>1237</v>
      </c>
      <c r="C752" s="13" t="s">
        <v>1238</v>
      </c>
      <c r="D752" s="14"/>
      <c r="E752" s="29">
        <v>8342</v>
      </c>
      <c r="F752" s="13" t="s">
        <v>1944</v>
      </c>
      <c r="H752" s="7">
        <f>VLOOKUP(B752,'Frey(2013)'!$B$2:$C$703,2,FALSE)</f>
        <v>0.95</v>
      </c>
    </row>
    <row r="753" spans="2:8" x14ac:dyDescent="0.3">
      <c r="B753" s="12" t="s">
        <v>869</v>
      </c>
      <c r="C753" s="13" t="s">
        <v>870</v>
      </c>
      <c r="D753" s="14"/>
      <c r="E753" s="29">
        <v>7123</v>
      </c>
      <c r="F753" s="13" t="s">
        <v>1945</v>
      </c>
      <c r="H753" s="7">
        <f>VLOOKUP(B753,'Frey(2013)'!$B$2:$C$703,2,FALSE)</f>
        <v>0.79</v>
      </c>
    </row>
    <row r="754" spans="2:8" x14ac:dyDescent="0.3">
      <c r="B754" s="12" t="s">
        <v>691</v>
      </c>
      <c r="C754" s="13" t="s">
        <v>692</v>
      </c>
      <c r="D754" s="14"/>
      <c r="E754" s="29">
        <v>7123</v>
      </c>
      <c r="F754" s="13" t="s">
        <v>1945</v>
      </c>
      <c r="H754" s="7">
        <f>VLOOKUP(B754,'Frey(2013)'!$B$2:$C$703,2,FALSE)</f>
        <v>0.62</v>
      </c>
    </row>
    <row r="755" spans="2:8" x14ac:dyDescent="0.3">
      <c r="B755" s="12" t="s">
        <v>387</v>
      </c>
      <c r="C755" s="13" t="s">
        <v>388</v>
      </c>
      <c r="D755" s="14"/>
      <c r="E755" s="29">
        <v>7411</v>
      </c>
      <c r="F755" s="13" t="s">
        <v>1946</v>
      </c>
      <c r="H755" s="7">
        <f>VLOOKUP(B755,'Frey(2013)'!$B$2:$C$703,2,FALSE)</f>
        <v>0.15</v>
      </c>
    </row>
    <row r="756" spans="2:8" x14ac:dyDescent="0.3">
      <c r="B756" s="12" t="s">
        <v>807</v>
      </c>
      <c r="C756" s="13" t="s">
        <v>808</v>
      </c>
      <c r="D756" s="14"/>
      <c r="E756" s="29">
        <v>7125</v>
      </c>
      <c r="F756" s="13" t="s">
        <v>808</v>
      </c>
      <c r="H756" s="7">
        <f>VLOOKUP(B756,'Frey(2013)'!$B$2:$C$703,2,FALSE)</f>
        <v>0.73</v>
      </c>
    </row>
    <row r="757" spans="2:8" s="21" customFormat="1" x14ac:dyDescent="0.3">
      <c r="B757" s="12" t="s">
        <v>933</v>
      </c>
      <c r="C757" s="13" t="s">
        <v>934</v>
      </c>
      <c r="D757" s="14"/>
      <c r="E757" s="29">
        <v>7124</v>
      </c>
      <c r="F757" s="13" t="s">
        <v>1947</v>
      </c>
      <c r="G757" s="20"/>
      <c r="H757" s="7">
        <f>VLOOKUP(B757,'Frey(2013)'!$B$2:$C$703,2,FALSE)</f>
        <v>0.83</v>
      </c>
    </row>
    <row r="758" spans="2:8" x14ac:dyDescent="0.3">
      <c r="B758" s="12" t="s">
        <v>715</v>
      </c>
      <c r="C758" s="13" t="s">
        <v>716</v>
      </c>
      <c r="D758" s="14"/>
      <c r="E758" s="29">
        <v>7124</v>
      </c>
      <c r="F758" s="13" t="s">
        <v>1947</v>
      </c>
      <c r="H758" s="7">
        <f>VLOOKUP(B758,'Frey(2013)'!$B$2:$C$703,2,FALSE)</f>
        <v>0.64</v>
      </c>
    </row>
    <row r="759" spans="2:8" x14ac:dyDescent="0.3">
      <c r="B759" s="12" t="s">
        <v>825</v>
      </c>
      <c r="C759" s="13" t="s">
        <v>826</v>
      </c>
      <c r="D759" s="18"/>
      <c r="E759" s="29">
        <v>7131</v>
      </c>
      <c r="F759" s="13" t="s">
        <v>1948</v>
      </c>
      <c r="H759" s="7">
        <f>VLOOKUP(B759,'Frey(2013)'!$B$2:$C$703,2,FALSE)</f>
        <v>0.75</v>
      </c>
    </row>
    <row r="760" spans="2:8" x14ac:dyDescent="0.3">
      <c r="B760" s="12" t="s">
        <v>1013</v>
      </c>
      <c r="C760" s="13" t="s">
        <v>1014</v>
      </c>
      <c r="D760" s="14"/>
      <c r="E760" s="29">
        <v>7131</v>
      </c>
      <c r="F760" s="13" t="s">
        <v>1948</v>
      </c>
      <c r="H760" s="7">
        <f>VLOOKUP(B760,'Frey(2013)'!$B$2:$C$703,2,FALSE)</f>
        <v>0.87</v>
      </c>
    </row>
    <row r="761" spans="2:8" x14ac:dyDescent="0.3">
      <c r="B761" s="12" t="s">
        <v>693</v>
      </c>
      <c r="C761" s="13" t="s">
        <v>694</v>
      </c>
      <c r="D761" s="14"/>
      <c r="E761" s="29">
        <v>7126</v>
      </c>
      <c r="F761" s="13" t="s">
        <v>1949</v>
      </c>
      <c r="H761" s="7">
        <f>VLOOKUP(B761,'Frey(2013)'!$B$2:$C$703,2,FALSE)</f>
        <v>0.62</v>
      </c>
    </row>
    <row r="762" spans="2:8" x14ac:dyDescent="0.3">
      <c r="B762" s="12" t="s">
        <v>501</v>
      </c>
      <c r="C762" s="13" t="s">
        <v>502</v>
      </c>
      <c r="D762" s="14"/>
      <c r="E762" s="29">
        <v>7126</v>
      </c>
      <c r="F762" s="13" t="s">
        <v>1949</v>
      </c>
      <c r="H762" s="7">
        <f>VLOOKUP(B762,'Frey(2013)'!$B$2:$C$703,2,FALSE)</f>
        <v>0.35</v>
      </c>
    </row>
    <row r="763" spans="2:8" x14ac:dyDescent="0.3">
      <c r="B763" s="12" t="s">
        <v>953</v>
      </c>
      <c r="C763" s="13" t="s">
        <v>954</v>
      </c>
      <c r="D763" s="14"/>
      <c r="E763" s="29">
        <v>7123</v>
      </c>
      <c r="F763" s="13" t="s">
        <v>1945</v>
      </c>
      <c r="H763" s="7">
        <f>VLOOKUP(B763,'Frey(2013)'!$B$2:$C$703,2,FALSE)</f>
        <v>0.84</v>
      </c>
    </row>
    <row r="764" spans="2:8" x14ac:dyDescent="0.3">
      <c r="B764" s="12" t="s">
        <v>1071</v>
      </c>
      <c r="C764" s="13" t="s">
        <v>1072</v>
      </c>
      <c r="D764" s="14"/>
      <c r="E764" s="29">
        <v>7214</v>
      </c>
      <c r="F764" s="13" t="s">
        <v>1950</v>
      </c>
      <c r="H764" s="7">
        <f>VLOOKUP(B764,'Frey(2013)'!$B$2:$C$703,2,FALSE)</f>
        <v>0.9</v>
      </c>
    </row>
    <row r="765" spans="2:8" x14ac:dyDescent="0.3">
      <c r="B765" s="12" t="s">
        <v>1073</v>
      </c>
      <c r="C765" s="13" t="s">
        <v>1074</v>
      </c>
      <c r="D765" s="14"/>
      <c r="E765" s="29">
        <v>7121</v>
      </c>
      <c r="F765" s="13" t="s">
        <v>1074</v>
      </c>
      <c r="H765" s="7">
        <f>VLOOKUP(B765,'Frey(2013)'!$B$2:$C$703,2,FALSE)</f>
        <v>0.9</v>
      </c>
    </row>
    <row r="766" spans="2:8" x14ac:dyDescent="0.3">
      <c r="B766" s="12" t="s">
        <v>909</v>
      </c>
      <c r="C766" s="13" t="s">
        <v>910</v>
      </c>
      <c r="D766" s="14"/>
      <c r="E766" s="29">
        <v>7213</v>
      </c>
      <c r="F766" s="13" t="s">
        <v>1937</v>
      </c>
      <c r="H766" s="7">
        <f>VLOOKUP(B766,'Frey(2013)'!$B$2:$C$703,2,FALSE)</f>
        <v>0.82</v>
      </c>
    </row>
    <row r="767" spans="2:8" x14ac:dyDescent="0.3">
      <c r="B767" s="12" t="s">
        <v>917</v>
      </c>
      <c r="C767" s="13" t="s">
        <v>918</v>
      </c>
      <c r="D767" s="14"/>
      <c r="E767" s="29">
        <v>7214</v>
      </c>
      <c r="F767" s="13" t="s">
        <v>1950</v>
      </c>
      <c r="H767" s="7">
        <f>VLOOKUP(B767,'Frey(2013)'!$B$2:$C$703,2,FALSE)</f>
        <v>0.83</v>
      </c>
    </row>
    <row r="768" spans="2:8" ht="31.5" x14ac:dyDescent="0.3">
      <c r="B768" s="12" t="s">
        <v>1951</v>
      </c>
      <c r="C768" s="13" t="s">
        <v>1952</v>
      </c>
      <c r="D768" s="14" t="s">
        <v>1415</v>
      </c>
      <c r="E768" s="29">
        <v>7119</v>
      </c>
      <c r="F768" s="13" t="s">
        <v>1953</v>
      </c>
      <c r="H768" s="7" t="e">
        <f>VLOOKUP(B768,'Frey(2013)'!$B$2:$C$703,2,FALSE)</f>
        <v>#N/A</v>
      </c>
    </row>
    <row r="769" spans="2:8" x14ac:dyDescent="0.3">
      <c r="B769" s="12" t="s">
        <v>1951</v>
      </c>
      <c r="C769" s="13" t="s">
        <v>1952</v>
      </c>
      <c r="D769" s="14" t="s">
        <v>1415</v>
      </c>
      <c r="E769" s="29">
        <v>7411</v>
      </c>
      <c r="F769" s="13" t="s">
        <v>1946</v>
      </c>
      <c r="H769" s="7" t="e">
        <f>VLOOKUP(B769,'Frey(2013)'!$B$2:$C$703,2,FALSE)</f>
        <v>#N/A</v>
      </c>
    </row>
    <row r="770" spans="2:8" ht="31.5" x14ac:dyDescent="0.3">
      <c r="B770" s="12" t="s">
        <v>929</v>
      </c>
      <c r="C770" s="13" t="s">
        <v>1954</v>
      </c>
      <c r="D770" s="18"/>
      <c r="E770" s="29">
        <v>9313</v>
      </c>
      <c r="F770" s="13" t="s">
        <v>1943</v>
      </c>
      <c r="H770" s="7">
        <f>VLOOKUP(B770,'Frey(2013)'!$B$2:$C$703,2,FALSE)</f>
        <v>0.83</v>
      </c>
    </row>
    <row r="771" spans="2:8" x14ac:dyDescent="0.3">
      <c r="B771" s="12" t="s">
        <v>1149</v>
      </c>
      <c r="C771" s="13" t="s">
        <v>1955</v>
      </c>
      <c r="D771" s="18"/>
      <c r="E771" s="29">
        <v>9313</v>
      </c>
      <c r="F771" s="13" t="s">
        <v>1943</v>
      </c>
      <c r="H771" s="7">
        <f>VLOOKUP(B771,'Frey(2013)'!$B$2:$C$703,2,FALSE)</f>
        <v>0.92</v>
      </c>
    </row>
    <row r="772" spans="2:8" x14ac:dyDescent="0.3">
      <c r="B772" s="12" t="s">
        <v>819</v>
      </c>
      <c r="C772" s="13" t="s">
        <v>1956</v>
      </c>
      <c r="D772" s="14"/>
      <c r="E772" s="29">
        <v>9313</v>
      </c>
      <c r="F772" s="13" t="s">
        <v>1943</v>
      </c>
      <c r="H772" s="7">
        <f>VLOOKUP(B772,'Frey(2013)'!$B$2:$C$703,2,FALSE)</f>
        <v>0.74</v>
      </c>
    </row>
    <row r="773" spans="2:8" ht="31.5" x14ac:dyDescent="0.3">
      <c r="B773" s="12" t="s">
        <v>1209</v>
      </c>
      <c r="C773" s="13" t="s">
        <v>1957</v>
      </c>
      <c r="D773" s="18"/>
      <c r="E773" s="29">
        <v>9313</v>
      </c>
      <c r="F773" s="13" t="s">
        <v>1943</v>
      </c>
      <c r="H773" s="7">
        <f>VLOOKUP(B773,'Frey(2013)'!$B$2:$C$703,2,FALSE)</f>
        <v>0.94</v>
      </c>
    </row>
    <row r="774" spans="2:8" ht="31.5" x14ac:dyDescent="0.3">
      <c r="B774" s="12" t="s">
        <v>643</v>
      </c>
      <c r="C774" s="13" t="s">
        <v>1958</v>
      </c>
      <c r="D774" s="18"/>
      <c r="E774" s="29">
        <v>9313</v>
      </c>
      <c r="F774" s="13" t="s">
        <v>1943</v>
      </c>
      <c r="H774" s="7">
        <f>VLOOKUP(B774,'Frey(2013)'!$B$2:$C$703,2,FALSE)</f>
        <v>0.56999999999999995</v>
      </c>
    </row>
    <row r="775" spans="2:8" x14ac:dyDescent="0.3">
      <c r="B775" s="12" t="s">
        <v>793</v>
      </c>
      <c r="C775" s="13" t="s">
        <v>1959</v>
      </c>
      <c r="D775" s="14"/>
      <c r="E775" s="29">
        <v>9313</v>
      </c>
      <c r="F775" s="13" t="s">
        <v>1943</v>
      </c>
      <c r="H775" s="7">
        <f>VLOOKUP(B775,'Frey(2013)'!$B$2:$C$703,2,FALSE)</f>
        <v>0.72</v>
      </c>
    </row>
    <row r="776" spans="2:8" x14ac:dyDescent="0.3">
      <c r="B776" s="12" t="s">
        <v>1960</v>
      </c>
      <c r="C776" s="13" t="s">
        <v>1961</v>
      </c>
      <c r="D776" s="14" t="s">
        <v>1415</v>
      </c>
      <c r="E776" s="29">
        <v>9312</v>
      </c>
      <c r="F776" s="13" t="s">
        <v>1962</v>
      </c>
      <c r="H776" s="7" t="e">
        <f>VLOOKUP(B776,'Frey(2013)'!$B$2:$C$703,2,FALSE)</f>
        <v>#N/A</v>
      </c>
    </row>
    <row r="777" spans="2:8" x14ac:dyDescent="0.3">
      <c r="B777" s="12" t="s">
        <v>1960</v>
      </c>
      <c r="C777" s="13" t="s">
        <v>1961</v>
      </c>
      <c r="D777" s="14" t="s">
        <v>1415</v>
      </c>
      <c r="E777" s="29">
        <v>9313</v>
      </c>
      <c r="F777" s="13" t="s">
        <v>1943</v>
      </c>
      <c r="H777" s="7" t="e">
        <f>VLOOKUP(B777,'Frey(2013)'!$B$2:$C$703,2,FALSE)</f>
        <v>#N/A</v>
      </c>
    </row>
    <row r="778" spans="2:8" x14ac:dyDescent="0.3">
      <c r="B778" s="12" t="s">
        <v>703</v>
      </c>
      <c r="C778" s="13" t="s">
        <v>704</v>
      </c>
      <c r="D778" s="14"/>
      <c r="E778" s="29">
        <v>3112</v>
      </c>
      <c r="F778" s="13" t="s">
        <v>1521</v>
      </c>
      <c r="H778" s="7">
        <f>VLOOKUP(B778,'Frey(2013)'!$B$2:$C$703,2,FALSE)</f>
        <v>0.63</v>
      </c>
    </row>
    <row r="779" spans="2:8" x14ac:dyDescent="0.3">
      <c r="B779" s="12" t="s">
        <v>539</v>
      </c>
      <c r="C779" s="13" t="s">
        <v>540</v>
      </c>
      <c r="D779" s="14"/>
      <c r="E779" s="29">
        <v>7412</v>
      </c>
      <c r="F779" s="13" t="s">
        <v>1963</v>
      </c>
      <c r="H779" s="7">
        <f>VLOOKUP(B779,'Frey(2013)'!$B$2:$C$703,2,FALSE)</f>
        <v>0.39</v>
      </c>
    </row>
    <row r="780" spans="2:8" ht="31.5" x14ac:dyDescent="0.3">
      <c r="B780" s="12" t="s">
        <v>1139</v>
      </c>
      <c r="C780" s="13" t="s">
        <v>1140</v>
      </c>
      <c r="D780" s="14"/>
      <c r="E780" s="29">
        <v>7119</v>
      </c>
      <c r="F780" s="13" t="s">
        <v>1953</v>
      </c>
      <c r="H780" s="7">
        <f>VLOOKUP(B780,'Frey(2013)'!$B$2:$C$703,2,FALSE)</f>
        <v>0.92</v>
      </c>
    </row>
    <row r="781" spans="2:8" ht="31.5" x14ac:dyDescent="0.3">
      <c r="B781" s="12" t="s">
        <v>617</v>
      </c>
      <c r="C781" s="13" t="s">
        <v>618</v>
      </c>
      <c r="D781" s="14"/>
      <c r="E781" s="29">
        <v>7119</v>
      </c>
      <c r="F781" s="13" t="s">
        <v>1953</v>
      </c>
      <c r="H781" s="7">
        <f>VLOOKUP(B781,'Frey(2013)'!$B$2:$C$703,2,FALSE)</f>
        <v>0.53</v>
      </c>
    </row>
    <row r="782" spans="2:8" x14ac:dyDescent="0.3">
      <c r="B782" s="12" t="s">
        <v>1025</v>
      </c>
      <c r="C782" s="13" t="s">
        <v>1026</v>
      </c>
      <c r="D782" s="14"/>
      <c r="E782" s="29">
        <v>9312</v>
      </c>
      <c r="F782" s="13" t="s">
        <v>1962</v>
      </c>
      <c r="H782" s="7">
        <f>VLOOKUP(B782,'Frey(2013)'!$B$2:$C$703,2,FALSE)</f>
        <v>0.87</v>
      </c>
    </row>
    <row r="783" spans="2:8" ht="31.5" x14ac:dyDescent="0.3">
      <c r="B783" s="12" t="s">
        <v>1059</v>
      </c>
      <c r="C783" s="13" t="s">
        <v>1060</v>
      </c>
      <c r="D783" s="14"/>
      <c r="E783" s="29">
        <v>9312</v>
      </c>
      <c r="F783" s="13" t="s">
        <v>1962</v>
      </c>
      <c r="H783" s="7">
        <f>VLOOKUP(B783,'Frey(2013)'!$B$2:$C$703,2,FALSE)</f>
        <v>0.89</v>
      </c>
    </row>
    <row r="784" spans="2:8" x14ac:dyDescent="0.3">
      <c r="B784" s="12" t="s">
        <v>939</v>
      </c>
      <c r="C784" s="13" t="s">
        <v>940</v>
      </c>
      <c r="D784" s="14"/>
      <c r="E784" s="29">
        <v>9129</v>
      </c>
      <c r="F784" s="13" t="s">
        <v>1811</v>
      </c>
      <c r="H784" s="7">
        <f>VLOOKUP(B784,'Frey(2013)'!$B$2:$C$703,2,FALSE)</f>
        <v>0.83</v>
      </c>
    </row>
    <row r="785" spans="2:8" s="21" customFormat="1" ht="31.5" x14ac:dyDescent="0.3">
      <c r="B785" s="12" t="s">
        <v>931</v>
      </c>
      <c r="C785" s="13" t="s">
        <v>932</v>
      </c>
      <c r="D785" s="14" t="s">
        <v>1415</v>
      </c>
      <c r="E785" s="29">
        <v>7114</v>
      </c>
      <c r="F785" s="13" t="s">
        <v>1942</v>
      </c>
      <c r="G785" s="20"/>
      <c r="H785" s="7">
        <f>VLOOKUP(B785,'Frey(2013)'!$B$2:$C$703,2,FALSE)</f>
        <v>0.83</v>
      </c>
    </row>
    <row r="786" spans="2:8" x14ac:dyDescent="0.3">
      <c r="B786" s="12" t="s">
        <v>931</v>
      </c>
      <c r="C786" s="13" t="s">
        <v>932</v>
      </c>
      <c r="D786" s="14" t="s">
        <v>1415</v>
      </c>
      <c r="E786" s="29">
        <v>7113</v>
      </c>
      <c r="F786" s="13" t="s">
        <v>1939</v>
      </c>
      <c r="H786" s="7">
        <f>VLOOKUP(B786,'Frey(2013)'!$B$2:$C$703,2,FALSE)</f>
        <v>0.83</v>
      </c>
    </row>
    <row r="787" spans="2:8" ht="31.5" x14ac:dyDescent="0.3">
      <c r="B787" s="12" t="s">
        <v>1964</v>
      </c>
      <c r="C787" s="13" t="s">
        <v>784</v>
      </c>
      <c r="D787" s="14"/>
      <c r="E787" s="29">
        <v>7119</v>
      </c>
      <c r="F787" s="13" t="s">
        <v>1953</v>
      </c>
      <c r="H787" s="7" t="e">
        <f>VLOOKUP(B787,'Frey(2013)'!$B$2:$C$703,2,FALSE)</f>
        <v>#N/A</v>
      </c>
    </row>
    <row r="788" spans="2:8" x14ac:dyDescent="0.3">
      <c r="B788" s="12" t="s">
        <v>883</v>
      </c>
      <c r="C788" s="13" t="s">
        <v>884</v>
      </c>
      <c r="D788" s="14"/>
      <c r="E788" s="29">
        <v>8113</v>
      </c>
      <c r="F788" s="13" t="s">
        <v>1965</v>
      </c>
      <c r="H788" s="7">
        <f>VLOOKUP(B788,'Frey(2013)'!$B$2:$C$703,2,FALSE)</f>
        <v>0.8</v>
      </c>
    </row>
    <row r="789" spans="2:8" x14ac:dyDescent="0.3">
      <c r="B789" s="12" t="s">
        <v>615</v>
      </c>
      <c r="C789" s="13" t="s">
        <v>616</v>
      </c>
      <c r="D789" s="14"/>
      <c r="E789" s="29">
        <v>8113</v>
      </c>
      <c r="F789" s="13" t="s">
        <v>1965</v>
      </c>
      <c r="H789" s="7">
        <f>VLOOKUP(B789,'Frey(2013)'!$B$2:$C$703,2,FALSE)</f>
        <v>0.53</v>
      </c>
    </row>
    <row r="790" spans="2:8" x14ac:dyDescent="0.3">
      <c r="B790" s="12" t="s">
        <v>1155</v>
      </c>
      <c r="C790" s="13" t="s">
        <v>1156</v>
      </c>
      <c r="D790" s="14"/>
      <c r="E790" s="29">
        <v>8113</v>
      </c>
      <c r="F790" s="13" t="s">
        <v>1965</v>
      </c>
      <c r="H790" s="7">
        <f>VLOOKUP(B790,'Frey(2013)'!$B$2:$C$703,2,FALSE)</f>
        <v>0.93</v>
      </c>
    </row>
    <row r="791" spans="2:8" x14ac:dyDescent="0.3">
      <c r="B791" s="12" t="s">
        <v>979</v>
      </c>
      <c r="C791" s="13" t="s">
        <v>980</v>
      </c>
      <c r="D791" s="18" t="s">
        <v>1415</v>
      </c>
      <c r="E791" s="29">
        <v>8111</v>
      </c>
      <c r="F791" s="13" t="s">
        <v>1966</v>
      </c>
      <c r="H791" s="7">
        <f>VLOOKUP(B791,'Frey(2013)'!$B$2:$C$703,2,FALSE)</f>
        <v>0.85</v>
      </c>
    </row>
    <row r="792" spans="2:8" x14ac:dyDescent="0.3">
      <c r="B792" s="12" t="s">
        <v>979</v>
      </c>
      <c r="C792" s="13" t="s">
        <v>980</v>
      </c>
      <c r="D792" s="18" t="s">
        <v>1415</v>
      </c>
      <c r="E792" s="29">
        <v>8113</v>
      </c>
      <c r="F792" s="13" t="s">
        <v>1965</v>
      </c>
      <c r="H792" s="7">
        <f>VLOOKUP(B792,'Frey(2013)'!$B$2:$C$703,2,FALSE)</f>
        <v>0.85</v>
      </c>
    </row>
    <row r="793" spans="2:8" ht="31.5" x14ac:dyDescent="0.3">
      <c r="B793" s="12" t="s">
        <v>587</v>
      </c>
      <c r="C793" s="13" t="s">
        <v>588</v>
      </c>
      <c r="D793" s="14"/>
      <c r="E793" s="29">
        <v>7542</v>
      </c>
      <c r="F793" s="13" t="s">
        <v>1967</v>
      </c>
      <c r="H793" s="7">
        <f>VLOOKUP(B793,'Frey(2013)'!$B$2:$C$703,2,FALSE)</f>
        <v>0.48</v>
      </c>
    </row>
    <row r="794" spans="2:8" x14ac:dyDescent="0.3">
      <c r="B794" s="12" t="s">
        <v>621</v>
      </c>
      <c r="C794" s="13" t="s">
        <v>622</v>
      </c>
      <c r="D794" s="18"/>
      <c r="E794" s="29">
        <v>8111</v>
      </c>
      <c r="F794" s="13" t="s">
        <v>1966</v>
      </c>
      <c r="H794" s="7">
        <f>VLOOKUP(B794,'Frey(2013)'!$B$2:$C$703,2,FALSE)</f>
        <v>0.54</v>
      </c>
    </row>
    <row r="795" spans="2:8" x14ac:dyDescent="0.3">
      <c r="B795" s="12" t="s">
        <v>657</v>
      </c>
      <c r="C795" s="13" t="s">
        <v>658</v>
      </c>
      <c r="D795" s="18"/>
      <c r="E795" s="29">
        <v>8111</v>
      </c>
      <c r="F795" s="13" t="s">
        <v>1966</v>
      </c>
      <c r="H795" s="7">
        <f>VLOOKUP(B795,'Frey(2013)'!$B$2:$C$703,2,FALSE)</f>
        <v>0.59</v>
      </c>
    </row>
    <row r="796" spans="2:8" x14ac:dyDescent="0.3">
      <c r="B796" s="12" t="s">
        <v>1968</v>
      </c>
      <c r="C796" s="13" t="s">
        <v>1969</v>
      </c>
      <c r="D796" s="18"/>
      <c r="E796" s="29">
        <v>8111</v>
      </c>
      <c r="F796" s="13" t="s">
        <v>1966</v>
      </c>
      <c r="H796" s="7" t="e">
        <f>VLOOKUP(B796,'Frey(2013)'!$B$2:$C$703,2,FALSE)</f>
        <v>#N/A</v>
      </c>
    </row>
    <row r="797" spans="2:8" x14ac:dyDescent="0.3">
      <c r="B797" s="12" t="s">
        <v>1269</v>
      </c>
      <c r="C797" s="13" t="s">
        <v>1270</v>
      </c>
      <c r="D797" s="18"/>
      <c r="E797" s="29">
        <v>8111</v>
      </c>
      <c r="F797" s="13" t="s">
        <v>1966</v>
      </c>
      <c r="H797" s="7">
        <f>VLOOKUP(B797,'Frey(2013)'!$B$2:$C$703,2,FALSE)</f>
        <v>0.96</v>
      </c>
    </row>
    <row r="798" spans="2:8" x14ac:dyDescent="0.3">
      <c r="B798" s="12" t="s">
        <v>595</v>
      </c>
      <c r="C798" s="13" t="s">
        <v>596</v>
      </c>
      <c r="D798" s="14"/>
      <c r="E798" s="29">
        <v>8111</v>
      </c>
      <c r="F798" s="13" t="s">
        <v>1966</v>
      </c>
      <c r="H798" s="7">
        <f>VLOOKUP(B798,'Frey(2013)'!$B$2:$C$703,2,FALSE)</f>
        <v>0.49</v>
      </c>
    </row>
    <row r="799" spans="2:8" x14ac:dyDescent="0.3">
      <c r="B799" s="12" t="s">
        <v>755</v>
      </c>
      <c r="C799" s="13" t="s">
        <v>756</v>
      </c>
      <c r="D799" s="14"/>
      <c r="E799" s="29">
        <v>8113</v>
      </c>
      <c r="F799" s="13" t="s">
        <v>1965</v>
      </c>
      <c r="H799" s="7">
        <f>VLOOKUP(B799,'Frey(2013)'!$B$2:$C$703,2,FALSE)</f>
        <v>0.68</v>
      </c>
    </row>
    <row r="800" spans="2:8" x14ac:dyDescent="0.3">
      <c r="B800" s="12" t="s">
        <v>519</v>
      </c>
      <c r="C800" s="13" t="s">
        <v>1970</v>
      </c>
      <c r="D800" s="18"/>
      <c r="E800" s="29">
        <v>9311</v>
      </c>
      <c r="F800" s="13" t="s">
        <v>1971</v>
      </c>
      <c r="H800" s="7">
        <f>VLOOKUP(B800,'Frey(2013)'!$B$2:$C$703,2,FALSE)</f>
        <v>0.37</v>
      </c>
    </row>
    <row r="801" spans="2:8" x14ac:dyDescent="0.3">
      <c r="B801" s="12" t="s">
        <v>1972</v>
      </c>
      <c r="C801" s="13" t="s">
        <v>1973</v>
      </c>
      <c r="D801" s="18"/>
      <c r="E801" s="29">
        <v>9311</v>
      </c>
      <c r="F801" s="13" t="s">
        <v>1971</v>
      </c>
      <c r="H801" s="7" t="e">
        <f>VLOOKUP(B801,'Frey(2013)'!$B$2:$C$703,2,FALSE)</f>
        <v>#N/A</v>
      </c>
    </row>
    <row r="802" spans="2:8" ht="31.5" x14ac:dyDescent="0.3">
      <c r="B802" s="12" t="s">
        <v>7</v>
      </c>
      <c r="C802" s="13" t="s">
        <v>8</v>
      </c>
      <c r="D802" s="14" t="s">
        <v>1415</v>
      </c>
      <c r="E802" s="29">
        <v>7127</v>
      </c>
      <c r="F802" s="13" t="s">
        <v>1974</v>
      </c>
      <c r="G802" s="7" t="s">
        <v>1530</v>
      </c>
      <c r="H802" s="7">
        <f>VLOOKUP(B802,'Frey(2013)'!$B$2:$C$703,2,FALSE)</f>
        <v>3.0000000000000001E-3</v>
      </c>
    </row>
    <row r="803" spans="2:8" ht="31.5" x14ac:dyDescent="0.3">
      <c r="B803" s="12" t="s">
        <v>7</v>
      </c>
      <c r="C803" s="13" t="s">
        <v>8</v>
      </c>
      <c r="D803" s="14" t="s">
        <v>1415</v>
      </c>
      <c r="E803" s="29">
        <v>7231</v>
      </c>
      <c r="F803" s="13" t="s">
        <v>1975</v>
      </c>
      <c r="G803" s="7" t="s">
        <v>1530</v>
      </c>
      <c r="H803" s="7">
        <f>VLOOKUP(B803,'Frey(2013)'!$B$2:$C$703,2,FALSE)</f>
        <v>3.0000000000000001E-3</v>
      </c>
    </row>
    <row r="804" spans="2:8" ht="31.5" x14ac:dyDescent="0.3">
      <c r="B804" s="12" t="s">
        <v>7</v>
      </c>
      <c r="C804" s="13" t="s">
        <v>8</v>
      </c>
      <c r="D804" s="14" t="s">
        <v>1415</v>
      </c>
      <c r="E804" s="29">
        <v>7232</v>
      </c>
      <c r="F804" s="13" t="s">
        <v>1976</v>
      </c>
      <c r="G804" s="7" t="s">
        <v>1530</v>
      </c>
      <c r="H804" s="7">
        <f>VLOOKUP(B804,'Frey(2013)'!$B$2:$C$703,2,FALSE)</f>
        <v>3.0000000000000001E-3</v>
      </c>
    </row>
    <row r="805" spans="2:8" ht="31.5" x14ac:dyDescent="0.3">
      <c r="B805" s="12" t="s">
        <v>7</v>
      </c>
      <c r="C805" s="13" t="s">
        <v>8</v>
      </c>
      <c r="D805" s="14" t="s">
        <v>1415</v>
      </c>
      <c r="E805" s="29">
        <v>7233</v>
      </c>
      <c r="F805" s="13" t="s">
        <v>1977</v>
      </c>
      <c r="G805" s="7" t="s">
        <v>1530</v>
      </c>
      <c r="H805" s="7">
        <f>VLOOKUP(B805,'Frey(2013)'!$B$2:$C$703,2,FALSE)</f>
        <v>3.0000000000000001E-3</v>
      </c>
    </row>
    <row r="806" spans="2:8" ht="31.5" x14ac:dyDescent="0.3">
      <c r="B806" s="12" t="s">
        <v>7</v>
      </c>
      <c r="C806" s="13" t="s">
        <v>8</v>
      </c>
      <c r="D806" s="14" t="s">
        <v>1415</v>
      </c>
      <c r="E806" s="29">
        <v>7234</v>
      </c>
      <c r="F806" s="13" t="s">
        <v>1978</v>
      </c>
      <c r="G806" s="7" t="s">
        <v>1530</v>
      </c>
      <c r="H806" s="7">
        <f>VLOOKUP(B806,'Frey(2013)'!$B$2:$C$703,2,FALSE)</f>
        <v>3.0000000000000001E-3</v>
      </c>
    </row>
    <row r="807" spans="2:8" ht="31.5" x14ac:dyDescent="0.3">
      <c r="B807" s="12" t="s">
        <v>7</v>
      </c>
      <c r="C807" s="13" t="s">
        <v>8</v>
      </c>
      <c r="D807" s="14" t="s">
        <v>1415</v>
      </c>
      <c r="E807" s="29">
        <v>7311</v>
      </c>
      <c r="F807" s="13" t="s">
        <v>1979</v>
      </c>
      <c r="G807" s="7" t="s">
        <v>1530</v>
      </c>
      <c r="H807" s="7">
        <f>VLOOKUP(B807,'Frey(2013)'!$B$2:$C$703,2,FALSE)</f>
        <v>3.0000000000000001E-3</v>
      </c>
    </row>
    <row r="808" spans="2:8" ht="31.5" x14ac:dyDescent="0.3">
      <c r="B808" s="12" t="s">
        <v>7</v>
      </c>
      <c r="C808" s="13" t="s">
        <v>8</v>
      </c>
      <c r="D808" s="14" t="s">
        <v>1415</v>
      </c>
      <c r="E808" s="29">
        <v>7312</v>
      </c>
      <c r="F808" s="13" t="s">
        <v>1980</v>
      </c>
      <c r="G808" s="7" t="s">
        <v>1530</v>
      </c>
      <c r="H808" s="7">
        <f>VLOOKUP(B808,'Frey(2013)'!$B$2:$C$703,2,FALSE)</f>
        <v>3.0000000000000001E-3</v>
      </c>
    </row>
    <row r="809" spans="2:8" ht="31.5" x14ac:dyDescent="0.3">
      <c r="B809" s="12" t="s">
        <v>7</v>
      </c>
      <c r="C809" s="13" t="s">
        <v>8</v>
      </c>
      <c r="D809" s="14" t="s">
        <v>1415</v>
      </c>
      <c r="E809" s="29">
        <v>7412</v>
      </c>
      <c r="F809" s="13" t="s">
        <v>1963</v>
      </c>
      <c r="G809" s="7" t="s">
        <v>1530</v>
      </c>
      <c r="H809" s="7">
        <f>VLOOKUP(B809,'Frey(2013)'!$B$2:$C$703,2,FALSE)</f>
        <v>3.0000000000000001E-3</v>
      </c>
    </row>
    <row r="810" spans="2:8" ht="31.5" x14ac:dyDescent="0.3">
      <c r="B810" s="12" t="s">
        <v>7</v>
      </c>
      <c r="C810" s="13" t="s">
        <v>8</v>
      </c>
      <c r="D810" s="14" t="s">
        <v>1415</v>
      </c>
      <c r="E810" s="29">
        <v>7413</v>
      </c>
      <c r="F810" s="13" t="s">
        <v>1981</v>
      </c>
      <c r="G810" s="7" t="s">
        <v>1530</v>
      </c>
      <c r="H810" s="7">
        <f>VLOOKUP(B810,'Frey(2013)'!$B$2:$C$703,2,FALSE)</f>
        <v>3.0000000000000001E-3</v>
      </c>
    </row>
    <row r="811" spans="2:8" ht="31.5" x14ac:dyDescent="0.3">
      <c r="B811" s="12" t="s">
        <v>7</v>
      </c>
      <c r="C811" s="13" t="s">
        <v>8</v>
      </c>
      <c r="D811" s="14" t="s">
        <v>1415</v>
      </c>
      <c r="E811" s="29">
        <v>7421</v>
      </c>
      <c r="F811" s="13" t="s">
        <v>1982</v>
      </c>
      <c r="G811" s="7" t="s">
        <v>1530</v>
      </c>
      <c r="H811" s="7">
        <f>VLOOKUP(B811,'Frey(2013)'!$B$2:$C$703,2,FALSE)</f>
        <v>3.0000000000000001E-3</v>
      </c>
    </row>
    <row r="812" spans="2:8" ht="31.5" x14ac:dyDescent="0.3">
      <c r="B812" s="12" t="s">
        <v>7</v>
      </c>
      <c r="C812" s="13" t="s">
        <v>8</v>
      </c>
      <c r="D812" s="14" t="s">
        <v>1415</v>
      </c>
      <c r="E812" s="29">
        <v>7422</v>
      </c>
      <c r="F812" s="13" t="s">
        <v>1983</v>
      </c>
      <c r="G812" s="7" t="s">
        <v>1530</v>
      </c>
      <c r="H812" s="7">
        <f>VLOOKUP(B812,'Frey(2013)'!$B$2:$C$703,2,FALSE)</f>
        <v>3.0000000000000001E-3</v>
      </c>
    </row>
    <row r="813" spans="2:8" ht="31.5" x14ac:dyDescent="0.3">
      <c r="B813" s="12" t="s">
        <v>813</v>
      </c>
      <c r="C813" s="13" t="s">
        <v>814</v>
      </c>
      <c r="D813" s="14" t="s">
        <v>1415</v>
      </c>
      <c r="E813" s="29">
        <v>7421</v>
      </c>
      <c r="F813" s="13" t="s">
        <v>1982</v>
      </c>
      <c r="H813" s="7">
        <f>VLOOKUP(B813,'Frey(2013)'!$B$2:$C$703,2,FALSE)</f>
        <v>0.74</v>
      </c>
    </row>
    <row r="814" spans="2:8" ht="31.5" x14ac:dyDescent="0.3">
      <c r="B814" s="12" t="s">
        <v>813</v>
      </c>
      <c r="C814" s="13" t="s">
        <v>814</v>
      </c>
      <c r="D814" s="14" t="s">
        <v>1415</v>
      </c>
      <c r="E814" s="29">
        <v>7422</v>
      </c>
      <c r="F814" s="13" t="s">
        <v>1983</v>
      </c>
      <c r="H814" s="7">
        <f>VLOOKUP(B814,'Frey(2013)'!$B$2:$C$703,2,FALSE)</f>
        <v>0.74</v>
      </c>
    </row>
    <row r="815" spans="2:8" ht="31.5" x14ac:dyDescent="0.3">
      <c r="B815" s="12" t="s">
        <v>1167</v>
      </c>
      <c r="C815" s="13" t="s">
        <v>1168</v>
      </c>
      <c r="D815" s="14"/>
      <c r="E815" s="29">
        <v>7422</v>
      </c>
      <c r="F815" s="13" t="s">
        <v>1983</v>
      </c>
      <c r="H815" s="7">
        <f>VLOOKUP(B815,'Frey(2013)'!$B$2:$C$703,2,FALSE)</f>
        <v>0.93</v>
      </c>
    </row>
    <row r="816" spans="2:8" ht="31.5" x14ac:dyDescent="0.3">
      <c r="B816" s="12" t="s">
        <v>511</v>
      </c>
      <c r="C816" s="13" t="s">
        <v>1984</v>
      </c>
      <c r="D816" s="14"/>
      <c r="E816" s="29">
        <v>7422</v>
      </c>
      <c r="F816" s="13" t="s">
        <v>1983</v>
      </c>
      <c r="H816" s="7">
        <f>VLOOKUP(B816,'Frey(2013)'!$B$2:$C$703,2,FALSE)</f>
        <v>0.36</v>
      </c>
    </row>
    <row r="817" spans="2:8" x14ac:dyDescent="0.3">
      <c r="B817" s="12" t="s">
        <v>775</v>
      </c>
      <c r="C817" s="13" t="s">
        <v>776</v>
      </c>
      <c r="D817" s="14"/>
      <c r="E817" s="29">
        <v>7421</v>
      </c>
      <c r="F817" s="13" t="s">
        <v>1982</v>
      </c>
      <c r="H817" s="7">
        <f>VLOOKUP(B817,'Frey(2013)'!$B$2:$C$703,2,FALSE)</f>
        <v>0.7</v>
      </c>
    </row>
    <row r="818" spans="2:8" x14ac:dyDescent="0.3">
      <c r="B818" s="12" t="s">
        <v>837</v>
      </c>
      <c r="C818" s="13" t="s">
        <v>838</v>
      </c>
      <c r="D818" s="14"/>
      <c r="E818" s="29">
        <v>7412</v>
      </c>
      <c r="F818" s="13" t="s">
        <v>1963</v>
      </c>
      <c r="H818" s="7">
        <f>VLOOKUP(B818,'Frey(2013)'!$B$2:$C$703,2,FALSE)</f>
        <v>0.76</v>
      </c>
    </row>
    <row r="819" spans="2:8" ht="31.5" x14ac:dyDescent="0.3">
      <c r="B819" s="12" t="s">
        <v>1111</v>
      </c>
      <c r="C819" s="13" t="s">
        <v>1985</v>
      </c>
      <c r="D819" s="18" t="s">
        <v>1415</v>
      </c>
      <c r="E819" s="29">
        <v>7412</v>
      </c>
      <c r="F819" s="13" t="s">
        <v>1963</v>
      </c>
      <c r="H819" s="7">
        <f>VLOOKUP(B819,'Frey(2013)'!$B$2:$C$703,2,FALSE)</f>
        <v>0.91</v>
      </c>
    </row>
    <row r="820" spans="2:8" ht="31.5" x14ac:dyDescent="0.3">
      <c r="B820" s="12" t="s">
        <v>1111</v>
      </c>
      <c r="C820" s="13" t="s">
        <v>1985</v>
      </c>
      <c r="D820" s="18" t="s">
        <v>1415</v>
      </c>
      <c r="E820" s="29">
        <v>7421</v>
      </c>
      <c r="F820" s="13" t="s">
        <v>1982</v>
      </c>
      <c r="H820" s="7">
        <f>VLOOKUP(B820,'Frey(2013)'!$B$2:$C$703,2,FALSE)</f>
        <v>0.91</v>
      </c>
    </row>
    <row r="821" spans="2:8" ht="31.5" x14ac:dyDescent="0.3">
      <c r="B821" s="12" t="s">
        <v>1111</v>
      </c>
      <c r="C821" s="13" t="s">
        <v>1985</v>
      </c>
      <c r="D821" s="18" t="s">
        <v>1415</v>
      </c>
      <c r="E821" s="29">
        <v>7422</v>
      </c>
      <c r="F821" s="13" t="s">
        <v>1983</v>
      </c>
      <c r="H821" s="7">
        <f>VLOOKUP(B821,'Frey(2013)'!$B$2:$C$703,2,FALSE)</f>
        <v>0.91</v>
      </c>
    </row>
    <row r="822" spans="2:8" ht="31.5" x14ac:dyDescent="0.3">
      <c r="B822" s="12" t="s">
        <v>557</v>
      </c>
      <c r="C822" s="13" t="s">
        <v>1986</v>
      </c>
      <c r="D822" s="14" t="s">
        <v>1415</v>
      </c>
      <c r="E822" s="29">
        <v>7412</v>
      </c>
      <c r="F822" s="13" t="s">
        <v>1963</v>
      </c>
      <c r="H822" s="7">
        <f>VLOOKUP(B822,'Frey(2013)'!$B$2:$C$703,2,FALSE)</f>
        <v>0.41</v>
      </c>
    </row>
    <row r="823" spans="2:8" ht="31.5" x14ac:dyDescent="0.3">
      <c r="B823" s="12" t="s">
        <v>557</v>
      </c>
      <c r="C823" s="13" t="s">
        <v>1986</v>
      </c>
      <c r="D823" s="14" t="s">
        <v>1415</v>
      </c>
      <c r="E823" s="29">
        <v>7421</v>
      </c>
      <c r="F823" s="13" t="s">
        <v>1982</v>
      </c>
      <c r="H823" s="7">
        <f>VLOOKUP(B823,'Frey(2013)'!$B$2:$C$703,2,FALSE)</f>
        <v>0.41</v>
      </c>
    </row>
    <row r="824" spans="2:8" ht="31.5" x14ac:dyDescent="0.3">
      <c r="B824" s="12" t="s">
        <v>525</v>
      </c>
      <c r="C824" s="13" t="s">
        <v>1987</v>
      </c>
      <c r="D824" s="14" t="s">
        <v>1415</v>
      </c>
      <c r="E824" s="29">
        <v>7412</v>
      </c>
      <c r="F824" s="13" t="s">
        <v>1963</v>
      </c>
      <c r="H824" s="7">
        <f>VLOOKUP(B824,'Frey(2013)'!$B$2:$C$703,2,FALSE)</f>
        <v>0.38</v>
      </c>
    </row>
    <row r="825" spans="2:8" ht="31.5" x14ac:dyDescent="0.3">
      <c r="B825" s="12" t="s">
        <v>525</v>
      </c>
      <c r="C825" s="13" t="s">
        <v>1987</v>
      </c>
      <c r="D825" s="14" t="s">
        <v>1415</v>
      </c>
      <c r="E825" s="29">
        <v>7421</v>
      </c>
      <c r="F825" s="13" t="s">
        <v>1982</v>
      </c>
      <c r="H825" s="7">
        <f>VLOOKUP(B825,'Frey(2013)'!$B$2:$C$703,2,FALSE)</f>
        <v>0.38</v>
      </c>
    </row>
    <row r="826" spans="2:8" ht="31.5" x14ac:dyDescent="0.3">
      <c r="B826" s="12" t="s">
        <v>671</v>
      </c>
      <c r="C826" s="13" t="s">
        <v>672</v>
      </c>
      <c r="D826" s="14" t="s">
        <v>1415</v>
      </c>
      <c r="E826" s="29">
        <v>7412</v>
      </c>
      <c r="F826" s="13" t="s">
        <v>1963</v>
      </c>
      <c r="H826" s="7">
        <f>VLOOKUP(B826,'Frey(2013)'!$B$2:$C$703,2,FALSE)</f>
        <v>0.61</v>
      </c>
    </row>
    <row r="827" spans="2:8" ht="31.5" x14ac:dyDescent="0.3">
      <c r="B827" s="12" t="s">
        <v>671</v>
      </c>
      <c r="C827" s="13" t="s">
        <v>672</v>
      </c>
      <c r="D827" s="14" t="s">
        <v>1415</v>
      </c>
      <c r="E827" s="29">
        <v>7421</v>
      </c>
      <c r="F827" s="13" t="s">
        <v>1982</v>
      </c>
      <c r="H827" s="7">
        <f>VLOOKUP(B827,'Frey(2013)'!$B$2:$C$703,2,FALSE)</f>
        <v>0.61</v>
      </c>
    </row>
    <row r="828" spans="2:8" ht="31.5" x14ac:dyDescent="0.3">
      <c r="B828" s="12" t="s">
        <v>725</v>
      </c>
      <c r="C828" s="13" t="s">
        <v>726</v>
      </c>
      <c r="D828" s="14"/>
      <c r="E828" s="29">
        <v>7422</v>
      </c>
      <c r="F828" s="13" t="s">
        <v>1983</v>
      </c>
      <c r="H828" s="7">
        <f>VLOOKUP(B828,'Frey(2013)'!$B$2:$C$703,2,FALSE)</f>
        <v>0.65</v>
      </c>
    </row>
    <row r="829" spans="2:8" x14ac:dyDescent="0.3">
      <c r="B829" s="12" t="s">
        <v>903</v>
      </c>
      <c r="C829" s="13" t="s">
        <v>904</v>
      </c>
      <c r="D829" s="14"/>
      <c r="E829" s="29">
        <v>7412</v>
      </c>
      <c r="F829" s="13" t="s">
        <v>1963</v>
      </c>
      <c r="H829" s="7">
        <f>VLOOKUP(B829,'Frey(2013)'!$B$2:$C$703,2,FALSE)</f>
        <v>0.82</v>
      </c>
    </row>
    <row r="830" spans="2:8" x14ac:dyDescent="0.3">
      <c r="B830" s="12" t="s">
        <v>777</v>
      </c>
      <c r="C830" s="13" t="s">
        <v>778</v>
      </c>
      <c r="D830" s="14"/>
      <c r="E830" s="29">
        <v>7232</v>
      </c>
      <c r="F830" s="13" t="s">
        <v>1976</v>
      </c>
      <c r="H830" s="7">
        <f>VLOOKUP(B830,'Frey(2013)'!$B$2:$C$703,2,FALSE)</f>
        <v>0.71</v>
      </c>
    </row>
    <row r="831" spans="2:8" x14ac:dyDescent="0.3">
      <c r="B831" s="12" t="s">
        <v>1119</v>
      </c>
      <c r="C831" s="13" t="s">
        <v>1120</v>
      </c>
      <c r="D831" s="14"/>
      <c r="E831" s="29">
        <v>7231</v>
      </c>
      <c r="F831" s="13" t="s">
        <v>1975</v>
      </c>
      <c r="H831" s="7">
        <f>VLOOKUP(B831,'Frey(2013)'!$B$2:$C$703,2,FALSE)</f>
        <v>0.91</v>
      </c>
    </row>
    <row r="832" spans="2:8" x14ac:dyDescent="0.3">
      <c r="B832" s="12" t="s">
        <v>629</v>
      </c>
      <c r="C832" s="13" t="s">
        <v>630</v>
      </c>
      <c r="D832" s="14"/>
      <c r="E832" s="29">
        <v>7231</v>
      </c>
      <c r="F832" s="13" t="s">
        <v>1975</v>
      </c>
      <c r="H832" s="7">
        <f>VLOOKUP(B832,'Frey(2013)'!$B$2:$C$703,2,FALSE)</f>
        <v>0.55000000000000004</v>
      </c>
    </row>
    <row r="833" spans="2:8" x14ac:dyDescent="0.3">
      <c r="B833" s="12" t="s">
        <v>663</v>
      </c>
      <c r="C833" s="13" t="s">
        <v>664</v>
      </c>
      <c r="D833" s="14"/>
      <c r="E833" s="29">
        <v>7231</v>
      </c>
      <c r="F833" s="13" t="s">
        <v>1975</v>
      </c>
      <c r="H833" s="7">
        <f>VLOOKUP(B833,'Frey(2013)'!$B$2:$C$703,2,FALSE)</f>
        <v>0.59</v>
      </c>
    </row>
    <row r="834" spans="2:8" ht="31.5" x14ac:dyDescent="0.3">
      <c r="B834" s="12" t="s">
        <v>811</v>
      </c>
      <c r="C834" s="13" t="s">
        <v>812</v>
      </c>
      <c r="D834" s="14"/>
      <c r="E834" s="29">
        <v>7231</v>
      </c>
      <c r="F834" s="13" t="s">
        <v>1975</v>
      </c>
      <c r="H834" s="7">
        <f>VLOOKUP(B834,'Frey(2013)'!$B$2:$C$703,2,FALSE)</f>
        <v>0.73</v>
      </c>
    </row>
    <row r="835" spans="2:8" ht="31.5" x14ac:dyDescent="0.3">
      <c r="B835" s="12" t="s">
        <v>831</v>
      </c>
      <c r="C835" s="13" t="s">
        <v>832</v>
      </c>
      <c r="D835" s="14"/>
      <c r="E835" s="29">
        <v>7233</v>
      </c>
      <c r="F835" s="13" t="s">
        <v>1977</v>
      </c>
      <c r="H835" s="7">
        <f>VLOOKUP(B835,'Frey(2013)'!$B$2:$C$703,2,FALSE)</f>
        <v>0.75</v>
      </c>
    </row>
    <row r="836" spans="2:8" ht="31.5" x14ac:dyDescent="0.3">
      <c r="B836" s="12" t="s">
        <v>547</v>
      </c>
      <c r="C836" s="13" t="s">
        <v>548</v>
      </c>
      <c r="D836" s="14"/>
      <c r="E836" s="29">
        <v>7233</v>
      </c>
      <c r="F836" s="13" t="s">
        <v>1977</v>
      </c>
      <c r="H836" s="7">
        <f>VLOOKUP(B836,'Frey(2013)'!$B$2:$C$703,2,FALSE)</f>
        <v>0.4</v>
      </c>
    </row>
    <row r="837" spans="2:8" s="21" customFormat="1" ht="31.5" x14ac:dyDescent="0.3">
      <c r="B837" s="12" t="s">
        <v>1045</v>
      </c>
      <c r="C837" s="13" t="s">
        <v>1046</v>
      </c>
      <c r="D837" s="14"/>
      <c r="E837" s="29">
        <v>7233</v>
      </c>
      <c r="F837" s="13" t="s">
        <v>1977</v>
      </c>
      <c r="G837" s="20"/>
      <c r="H837" s="7">
        <f>VLOOKUP(B837,'Frey(2013)'!$B$2:$C$703,2,FALSE)</f>
        <v>0.88</v>
      </c>
    </row>
    <row r="838" spans="2:8" x14ac:dyDescent="0.3">
      <c r="B838" s="12" t="s">
        <v>739</v>
      </c>
      <c r="C838" s="13" t="s">
        <v>740</v>
      </c>
      <c r="D838" s="14"/>
      <c r="E838" s="29">
        <v>7231</v>
      </c>
      <c r="F838" s="13" t="s">
        <v>1975</v>
      </c>
      <c r="H838" s="7">
        <f>VLOOKUP(B838,'Frey(2013)'!$B$2:$C$703,2,FALSE)</f>
        <v>0.66</v>
      </c>
    </row>
    <row r="839" spans="2:8" x14ac:dyDescent="0.3">
      <c r="B839" s="12" t="s">
        <v>873</v>
      </c>
      <c r="C839" s="13" t="s">
        <v>874</v>
      </c>
      <c r="D839" s="14"/>
      <c r="E839" s="29">
        <v>7231</v>
      </c>
      <c r="F839" s="13" t="s">
        <v>1975</v>
      </c>
      <c r="H839" s="7">
        <f>VLOOKUP(B839,'Frey(2013)'!$B$2:$C$703,2,FALSE)</f>
        <v>0.79</v>
      </c>
    </row>
    <row r="840" spans="2:8" ht="31.5" x14ac:dyDescent="0.3">
      <c r="B840" s="12" t="s">
        <v>1159</v>
      </c>
      <c r="C840" s="13" t="s">
        <v>1160</v>
      </c>
      <c r="D840" s="18" t="s">
        <v>1415</v>
      </c>
      <c r="E840" s="29">
        <v>7412</v>
      </c>
      <c r="F840" s="13" t="s">
        <v>1963</v>
      </c>
      <c r="H840" s="7">
        <f>VLOOKUP(B840,'Frey(2013)'!$B$2:$C$703,2,FALSE)</f>
        <v>0.93</v>
      </c>
    </row>
    <row r="841" spans="2:8" ht="31.5" x14ac:dyDescent="0.3">
      <c r="B841" s="12" t="s">
        <v>1159</v>
      </c>
      <c r="C841" s="13" t="s">
        <v>1160</v>
      </c>
      <c r="D841" s="18" t="s">
        <v>1415</v>
      </c>
      <c r="E841" s="29">
        <v>7231</v>
      </c>
      <c r="F841" s="13" t="s">
        <v>1975</v>
      </c>
      <c r="H841" s="7">
        <f>VLOOKUP(B841,'Frey(2013)'!$B$2:$C$703,2,FALSE)</f>
        <v>0.93</v>
      </c>
    </row>
    <row r="842" spans="2:8" x14ac:dyDescent="0.3">
      <c r="B842" s="12" t="s">
        <v>1195</v>
      </c>
      <c r="C842" s="13" t="s">
        <v>1196</v>
      </c>
      <c r="D842" s="14"/>
      <c r="E842" s="29">
        <v>7234</v>
      </c>
      <c r="F842" s="13" t="s">
        <v>1978</v>
      </c>
      <c r="H842" s="7">
        <f>VLOOKUP(B842,'Frey(2013)'!$B$2:$C$703,2,FALSE)</f>
        <v>0.94</v>
      </c>
    </row>
    <row r="843" spans="2:8" x14ac:dyDescent="0.3">
      <c r="B843" s="12" t="s">
        <v>661</v>
      </c>
      <c r="C843" s="13" t="s">
        <v>662</v>
      </c>
      <c r="D843" s="14"/>
      <c r="E843" s="29">
        <v>7231</v>
      </c>
      <c r="F843" s="13" t="s">
        <v>1975</v>
      </c>
      <c r="H843" s="7">
        <f>VLOOKUP(B843,'Frey(2013)'!$B$2:$C$703,2,FALSE)</f>
        <v>0.59</v>
      </c>
    </row>
    <row r="844" spans="2:8" x14ac:dyDescent="0.3">
      <c r="B844" s="12" t="s">
        <v>771</v>
      </c>
      <c r="C844" s="13" t="s">
        <v>772</v>
      </c>
      <c r="D844" s="14"/>
      <c r="E844" s="29">
        <v>7231</v>
      </c>
      <c r="F844" s="13" t="s">
        <v>1975</v>
      </c>
      <c r="H844" s="7">
        <f>VLOOKUP(B844,'Frey(2013)'!$B$2:$C$703,2,FALSE)</f>
        <v>0.7</v>
      </c>
    </row>
    <row r="845" spans="2:8" x14ac:dyDescent="0.3">
      <c r="B845" s="12" t="s">
        <v>1097</v>
      </c>
      <c r="C845" s="13" t="s">
        <v>1098</v>
      </c>
      <c r="D845" s="14"/>
      <c r="E845" s="29">
        <v>7412</v>
      </c>
      <c r="F845" s="13" t="s">
        <v>1963</v>
      </c>
      <c r="H845" s="7">
        <f>VLOOKUP(B845,'Frey(2013)'!$B$2:$C$703,2,FALSE)</f>
        <v>0.91</v>
      </c>
    </row>
    <row r="846" spans="2:8" ht="31.5" x14ac:dyDescent="0.3">
      <c r="B846" s="12" t="s">
        <v>697</v>
      </c>
      <c r="C846" s="13" t="s">
        <v>698</v>
      </c>
      <c r="D846" s="14"/>
      <c r="E846" s="29">
        <v>7412</v>
      </c>
      <c r="F846" s="13" t="s">
        <v>1963</v>
      </c>
      <c r="H846" s="7">
        <f>VLOOKUP(B846,'Frey(2013)'!$B$2:$C$703,2,FALSE)</f>
        <v>0.63</v>
      </c>
    </row>
    <row r="847" spans="2:8" ht="31.5" x14ac:dyDescent="0.3">
      <c r="B847" s="12" t="s">
        <v>727</v>
      </c>
      <c r="C847" s="13" t="s">
        <v>728</v>
      </c>
      <c r="D847" s="14"/>
      <c r="E847" s="29">
        <v>7127</v>
      </c>
      <c r="F847" s="13" t="s">
        <v>1974</v>
      </c>
      <c r="H847" s="7">
        <f>VLOOKUP(B847,'Frey(2013)'!$B$2:$C$703,2,FALSE)</f>
        <v>0.65</v>
      </c>
    </row>
    <row r="848" spans="2:8" x14ac:dyDescent="0.3">
      <c r="B848" s="12" t="s">
        <v>797</v>
      </c>
      <c r="C848" s="13" t="s">
        <v>798</v>
      </c>
      <c r="D848" s="14"/>
      <c r="E848" s="29">
        <v>7412</v>
      </c>
      <c r="F848" s="13" t="s">
        <v>1963</v>
      </c>
      <c r="H848" s="7">
        <f>VLOOKUP(B848,'Frey(2013)'!$B$2:$C$703,2,FALSE)</f>
        <v>0.72</v>
      </c>
    </row>
    <row r="849" spans="2:8" ht="31.5" x14ac:dyDescent="0.3">
      <c r="B849" s="12" t="s">
        <v>751</v>
      </c>
      <c r="C849" s="13" t="s">
        <v>752</v>
      </c>
      <c r="D849" s="14"/>
      <c r="E849" s="29">
        <v>7233</v>
      </c>
      <c r="F849" s="13" t="s">
        <v>1977</v>
      </c>
      <c r="H849" s="7">
        <f>VLOOKUP(B849,'Frey(2013)'!$B$2:$C$703,2,FALSE)</f>
        <v>0.67</v>
      </c>
    </row>
    <row r="850" spans="2:8" ht="31.5" x14ac:dyDescent="0.3">
      <c r="B850" s="12" t="s">
        <v>1001</v>
      </c>
      <c r="C850" s="13" t="s">
        <v>1002</v>
      </c>
      <c r="D850" s="14"/>
      <c r="E850" s="29">
        <v>7233</v>
      </c>
      <c r="F850" s="13" t="s">
        <v>1977</v>
      </c>
      <c r="H850" s="7">
        <f>VLOOKUP(B850,'Frey(2013)'!$B$2:$C$703,2,FALSE)</f>
        <v>0.86</v>
      </c>
    </row>
    <row r="851" spans="2:8" ht="31.5" x14ac:dyDescent="0.3">
      <c r="B851" s="12" t="s">
        <v>653</v>
      </c>
      <c r="C851" s="13" t="s">
        <v>654</v>
      </c>
      <c r="D851" s="14"/>
      <c r="E851" s="29">
        <v>7233</v>
      </c>
      <c r="F851" s="13" t="s">
        <v>1977</v>
      </c>
      <c r="H851" s="7">
        <f>VLOOKUP(B851,'Frey(2013)'!$B$2:$C$703,2,FALSE)</f>
        <v>0.59</v>
      </c>
    </row>
    <row r="852" spans="2:8" ht="31.5" x14ac:dyDescent="0.3">
      <c r="B852" s="12" t="s">
        <v>905</v>
      </c>
      <c r="C852" s="13" t="s">
        <v>906</v>
      </c>
      <c r="D852" s="18" t="s">
        <v>1415</v>
      </c>
      <c r="E852" s="29">
        <v>7112</v>
      </c>
      <c r="F852" s="13" t="s">
        <v>1938</v>
      </c>
      <c r="H852" s="7">
        <f>VLOOKUP(B852,'Frey(2013)'!$B$2:$C$703,2,FALSE)</f>
        <v>0.82</v>
      </c>
    </row>
    <row r="853" spans="2:8" ht="31.5" x14ac:dyDescent="0.3">
      <c r="B853" s="12" t="s">
        <v>905</v>
      </c>
      <c r="C853" s="13" t="s">
        <v>906</v>
      </c>
      <c r="D853" s="18" t="s">
        <v>1415</v>
      </c>
      <c r="E853" s="29">
        <v>7233</v>
      </c>
      <c r="F853" s="13" t="s">
        <v>1977</v>
      </c>
      <c r="H853" s="7">
        <f>VLOOKUP(B853,'Frey(2013)'!$B$2:$C$703,2,FALSE)</f>
        <v>0.82</v>
      </c>
    </row>
    <row r="854" spans="2:8" x14ac:dyDescent="0.3">
      <c r="B854" s="12" t="s">
        <v>335</v>
      </c>
      <c r="C854" s="13" t="s">
        <v>336</v>
      </c>
      <c r="D854" s="18"/>
      <c r="E854" s="29">
        <v>7413</v>
      </c>
      <c r="F854" s="13" t="s">
        <v>1981</v>
      </c>
      <c r="H854" s="7">
        <f>VLOOKUP(B854,'Frey(2013)'!$B$2:$C$703,2,FALSE)</f>
        <v>9.7000000000000003E-2</v>
      </c>
    </row>
    <row r="855" spans="2:8" ht="31.5" x14ac:dyDescent="0.3">
      <c r="B855" s="12" t="s">
        <v>597</v>
      </c>
      <c r="C855" s="13" t="s">
        <v>598</v>
      </c>
      <c r="D855" s="18"/>
      <c r="E855" s="29">
        <v>7422</v>
      </c>
      <c r="F855" s="13" t="s">
        <v>1983</v>
      </c>
      <c r="H855" s="7">
        <f>VLOOKUP(B855,'Frey(2013)'!$B$2:$C$703,2,FALSE)</f>
        <v>0.49</v>
      </c>
    </row>
    <row r="856" spans="2:8" x14ac:dyDescent="0.3">
      <c r="B856" s="12" t="s">
        <v>1320</v>
      </c>
      <c r="C856" s="13" t="s">
        <v>1321</v>
      </c>
      <c r="D856" s="14"/>
      <c r="E856" s="29">
        <v>7311</v>
      </c>
      <c r="F856" s="13" t="s">
        <v>1979</v>
      </c>
      <c r="H856" s="7">
        <f>VLOOKUP(B856,'Frey(2013)'!$B$2:$C$703,2,FALSE)</f>
        <v>0.97</v>
      </c>
    </row>
    <row r="857" spans="2:8" x14ac:dyDescent="0.3">
      <c r="B857" s="12" t="s">
        <v>467</v>
      </c>
      <c r="C857" s="13" t="s">
        <v>468</v>
      </c>
      <c r="D857" s="14"/>
      <c r="E857" s="29">
        <v>7311</v>
      </c>
      <c r="F857" s="13" t="s">
        <v>1979</v>
      </c>
      <c r="H857" s="7">
        <f>VLOOKUP(B857,'Frey(2013)'!$B$2:$C$703,2,FALSE)</f>
        <v>0.27</v>
      </c>
    </row>
    <row r="858" spans="2:8" x14ac:dyDescent="0.3">
      <c r="B858" s="12" t="s">
        <v>1093</v>
      </c>
      <c r="C858" s="13" t="s">
        <v>1094</v>
      </c>
      <c r="D858" s="14"/>
      <c r="E858" s="29">
        <v>7312</v>
      </c>
      <c r="F858" s="13" t="s">
        <v>1980</v>
      </c>
      <c r="H858" s="7">
        <f>VLOOKUP(B858,'Frey(2013)'!$B$2:$C$703,2,FALSE)</f>
        <v>0.91</v>
      </c>
    </row>
    <row r="859" spans="2:8" x14ac:dyDescent="0.3">
      <c r="B859" s="12" t="s">
        <v>1398</v>
      </c>
      <c r="C859" s="13" t="s">
        <v>1399</v>
      </c>
      <c r="D859" s="14"/>
      <c r="E859" s="29">
        <v>7311</v>
      </c>
      <c r="F859" s="13" t="s">
        <v>1979</v>
      </c>
      <c r="H859" s="7">
        <f>VLOOKUP(B859,'Frey(2013)'!$B$2:$C$703,2,FALSE)</f>
        <v>0.99</v>
      </c>
    </row>
    <row r="860" spans="2:8" ht="31.5" x14ac:dyDescent="0.3">
      <c r="B860" s="12" t="s">
        <v>3691</v>
      </c>
      <c r="C860" s="13" t="s">
        <v>1988</v>
      </c>
      <c r="D860" s="14"/>
      <c r="E860" s="29">
        <v>7311</v>
      </c>
      <c r="F860" s="13" t="s">
        <v>1979</v>
      </c>
      <c r="H860" s="7" t="e">
        <f>VLOOKUP(B860,'Frey(2013)'!$B$2:$C$703,2,FALSE)</f>
        <v>#N/A</v>
      </c>
    </row>
    <row r="861" spans="2:8" x14ac:dyDescent="0.3">
      <c r="B861" s="12" t="s">
        <v>707</v>
      </c>
      <c r="C861" s="13" t="s">
        <v>708</v>
      </c>
      <c r="D861" s="14"/>
      <c r="E861" s="29">
        <v>9622</v>
      </c>
      <c r="F861" s="13" t="s">
        <v>1816</v>
      </c>
      <c r="H861" s="7">
        <f>VLOOKUP(B861,'Frey(2013)'!$B$2:$C$703,2,FALSE)</f>
        <v>0.64</v>
      </c>
    </row>
    <row r="862" spans="2:8" ht="31.5" x14ac:dyDescent="0.3">
      <c r="B862" s="12" t="s">
        <v>1989</v>
      </c>
      <c r="C862" s="13" t="s">
        <v>1990</v>
      </c>
      <c r="D862" s="14"/>
      <c r="E862" s="29">
        <v>7233</v>
      </c>
      <c r="F862" s="13" t="s">
        <v>1977</v>
      </c>
      <c r="H862" s="7" t="e">
        <f>VLOOKUP(B862,'Frey(2013)'!$B$2:$C$703,2,FALSE)</f>
        <v>#N/A</v>
      </c>
    </row>
    <row r="863" spans="2:8" ht="31.5" x14ac:dyDescent="0.3">
      <c r="B863" s="12" t="s">
        <v>1197</v>
      </c>
      <c r="C863" s="13" t="s">
        <v>1198</v>
      </c>
      <c r="D863" s="14"/>
      <c r="E863" s="29">
        <v>9623</v>
      </c>
      <c r="F863" s="13" t="s">
        <v>1884</v>
      </c>
      <c r="H863" s="7">
        <f>VLOOKUP(B863,'Frey(2013)'!$B$2:$C$703,2,FALSE)</f>
        <v>0.94</v>
      </c>
    </row>
    <row r="864" spans="2:8" x14ac:dyDescent="0.3">
      <c r="B864" s="12" t="s">
        <v>407</v>
      </c>
      <c r="C864" s="13" t="s">
        <v>408</v>
      </c>
      <c r="D864" s="14"/>
      <c r="E864" s="29">
        <v>7541</v>
      </c>
      <c r="F864" s="13" t="s">
        <v>1991</v>
      </c>
      <c r="H864" s="7">
        <f>VLOOKUP(B864,'Frey(2013)'!$B$2:$C$703,2,FALSE)</f>
        <v>0.18</v>
      </c>
    </row>
    <row r="865" spans="2:8" x14ac:dyDescent="0.3">
      <c r="B865" s="12" t="s">
        <v>1283</v>
      </c>
      <c r="C865" s="13" t="s">
        <v>1284</v>
      </c>
      <c r="D865" s="14"/>
      <c r="E865" s="29">
        <v>7533</v>
      </c>
      <c r="F865" s="13" t="s">
        <v>1992</v>
      </c>
      <c r="H865" s="7">
        <f>VLOOKUP(B865,'Frey(2013)'!$B$2:$C$703,2,FALSE)</f>
        <v>0.96</v>
      </c>
    </row>
    <row r="866" spans="2:8" x14ac:dyDescent="0.3">
      <c r="B866" s="12" t="s">
        <v>843</v>
      </c>
      <c r="C866" s="13" t="s">
        <v>844</v>
      </c>
      <c r="D866" s="14"/>
      <c r="E866" s="29">
        <v>7222</v>
      </c>
      <c r="F866" s="13" t="s">
        <v>1993</v>
      </c>
      <c r="H866" s="7">
        <f>VLOOKUP(B866,'Frey(2013)'!$B$2:$C$703,2,FALSE)</f>
        <v>0.77</v>
      </c>
    </row>
    <row r="867" spans="2:8" ht="31.5" x14ac:dyDescent="0.3">
      <c r="B867" s="12" t="s">
        <v>409</v>
      </c>
      <c r="C867" s="13" t="s">
        <v>410</v>
      </c>
      <c r="D867" s="14"/>
      <c r="E867" s="29">
        <v>7119</v>
      </c>
      <c r="F867" s="13" t="s">
        <v>1953</v>
      </c>
      <c r="H867" s="7">
        <f>VLOOKUP(B867,'Frey(2013)'!$B$2:$C$703,2,FALSE)</f>
        <v>0.18</v>
      </c>
    </row>
    <row r="868" spans="2:8" x14ac:dyDescent="0.3">
      <c r="B868" s="12" t="s">
        <v>1057</v>
      </c>
      <c r="C868" s="13" t="s">
        <v>1058</v>
      </c>
      <c r="D868" s="14"/>
      <c r="E868" s="29">
        <v>7215</v>
      </c>
      <c r="F868" s="13" t="s">
        <v>1994</v>
      </c>
      <c r="H868" s="7">
        <f>VLOOKUP(B868,'Frey(2013)'!$B$2:$C$703,2,FALSE)</f>
        <v>0.89</v>
      </c>
    </row>
    <row r="869" spans="2:8" x14ac:dyDescent="0.3">
      <c r="B869" s="12" t="s">
        <v>1089</v>
      </c>
      <c r="C869" s="13" t="s">
        <v>1090</v>
      </c>
      <c r="D869" s="14"/>
      <c r="E869" s="29">
        <v>7412</v>
      </c>
      <c r="F869" s="13" t="s">
        <v>1963</v>
      </c>
      <c r="H869" s="7">
        <f>VLOOKUP(B869,'Frey(2013)'!$B$2:$C$703,2,FALSE)</f>
        <v>0.9</v>
      </c>
    </row>
    <row r="870" spans="2:8" ht="31.5" x14ac:dyDescent="0.3">
      <c r="B870" s="12" t="s">
        <v>871</v>
      </c>
      <c r="C870" s="13" t="s">
        <v>1995</v>
      </c>
      <c r="D870" s="14"/>
      <c r="E870" s="29">
        <v>9622</v>
      </c>
      <c r="F870" s="13" t="s">
        <v>1816</v>
      </c>
      <c r="H870" s="7">
        <f>VLOOKUP(B870,'Frey(2013)'!$B$2:$C$703,2,FALSE)</f>
        <v>0.79</v>
      </c>
    </row>
    <row r="871" spans="2:8" ht="31.5" x14ac:dyDescent="0.3">
      <c r="B871" s="12" t="s">
        <v>3692</v>
      </c>
      <c r="C871" s="13" t="s">
        <v>604</v>
      </c>
      <c r="D871" s="18"/>
      <c r="E871" s="29">
        <v>9622</v>
      </c>
      <c r="F871" s="13" t="s">
        <v>1816</v>
      </c>
      <c r="H871" s="7" t="e">
        <f>VLOOKUP(B871,'Frey(2013)'!$B$2:$C$703,2,FALSE)</f>
        <v>#N/A</v>
      </c>
    </row>
    <row r="872" spans="2:8" ht="31.5" x14ac:dyDescent="0.3">
      <c r="B872" s="12" t="s">
        <v>149</v>
      </c>
      <c r="C872" s="13" t="s">
        <v>150</v>
      </c>
      <c r="D872" s="18" t="s">
        <v>1415</v>
      </c>
      <c r="E872" s="29">
        <v>3122</v>
      </c>
      <c r="F872" s="13" t="s">
        <v>1996</v>
      </c>
      <c r="H872" s="7">
        <f>VLOOKUP(B872,'Frey(2013)'!$B$2:$C$703,2,FALSE)</f>
        <v>1.6E-2</v>
      </c>
    </row>
    <row r="873" spans="2:8" ht="34.5" x14ac:dyDescent="0.3">
      <c r="B873" s="12" t="s">
        <v>149</v>
      </c>
      <c r="C873" s="13" t="s">
        <v>150</v>
      </c>
      <c r="D873" s="18" t="s">
        <v>1415</v>
      </c>
      <c r="E873" s="29">
        <v>3131</v>
      </c>
      <c r="F873" s="13" t="s">
        <v>1997</v>
      </c>
      <c r="G873" s="7" t="s">
        <v>1998</v>
      </c>
      <c r="H873" s="7">
        <f>VLOOKUP(B873,'Frey(2013)'!$B$2:$C$703,2,FALSE)</f>
        <v>1.6E-2</v>
      </c>
    </row>
    <row r="874" spans="2:8" ht="31.5" x14ac:dyDescent="0.3">
      <c r="B874" s="12" t="s">
        <v>149</v>
      </c>
      <c r="C874" s="13" t="s">
        <v>150</v>
      </c>
      <c r="D874" s="18" t="s">
        <v>1415</v>
      </c>
      <c r="E874" s="29">
        <v>3132</v>
      </c>
      <c r="F874" s="13" t="s">
        <v>1999</v>
      </c>
      <c r="H874" s="7">
        <f>VLOOKUP(B874,'Frey(2013)'!$B$2:$C$703,2,FALSE)</f>
        <v>1.6E-2</v>
      </c>
    </row>
    <row r="875" spans="2:8" ht="31.5" x14ac:dyDescent="0.3">
      <c r="B875" s="12" t="s">
        <v>875</v>
      </c>
      <c r="C875" s="13" t="s">
        <v>876</v>
      </c>
      <c r="D875" s="14"/>
      <c r="E875" s="29">
        <v>8211</v>
      </c>
      <c r="F875" s="13" t="s">
        <v>2000</v>
      </c>
      <c r="H875" s="7">
        <f>VLOOKUP(B875,'Frey(2013)'!$B$2:$C$703,2,FALSE)</f>
        <v>0.79</v>
      </c>
    </row>
    <row r="876" spans="2:8" x14ac:dyDescent="0.3">
      <c r="B876" s="12" t="s">
        <v>809</v>
      </c>
      <c r="C876" s="22" t="s">
        <v>810</v>
      </c>
      <c r="D876" s="14"/>
      <c r="E876" s="29">
        <v>8212</v>
      </c>
      <c r="F876" s="13" t="s">
        <v>2001</v>
      </c>
      <c r="H876" s="7">
        <f>VLOOKUP(B876,'Frey(2013)'!$B$2:$C$703,2,FALSE)</f>
        <v>0.73</v>
      </c>
    </row>
    <row r="877" spans="2:8" x14ac:dyDescent="0.3">
      <c r="B877" s="12" t="s">
        <v>1245</v>
      </c>
      <c r="C877" s="22" t="s">
        <v>1246</v>
      </c>
      <c r="D877" s="14"/>
      <c r="E877" s="29">
        <v>8212</v>
      </c>
      <c r="F877" s="13" t="s">
        <v>2001</v>
      </c>
      <c r="H877" s="7">
        <f>VLOOKUP(B877,'Frey(2013)'!$B$2:$C$703,2,FALSE)</f>
        <v>0.95</v>
      </c>
    </row>
    <row r="878" spans="2:8" x14ac:dyDescent="0.3">
      <c r="B878" s="12" t="s">
        <v>1299</v>
      </c>
      <c r="C878" s="22" t="s">
        <v>1300</v>
      </c>
      <c r="D878" s="18"/>
      <c r="E878" s="29">
        <v>8212</v>
      </c>
      <c r="F878" s="13" t="s">
        <v>2001</v>
      </c>
      <c r="H878" s="7">
        <f>VLOOKUP(B878,'Frey(2013)'!$B$2:$C$703,2,FALSE)</f>
        <v>0.97</v>
      </c>
    </row>
    <row r="879" spans="2:8" x14ac:dyDescent="0.3">
      <c r="B879" s="12" t="s">
        <v>901</v>
      </c>
      <c r="C879" s="13" t="s">
        <v>902</v>
      </c>
      <c r="D879" s="14"/>
      <c r="E879" s="29">
        <v>8211</v>
      </c>
      <c r="F879" s="13" t="s">
        <v>2000</v>
      </c>
      <c r="H879" s="7">
        <f>VLOOKUP(B879,'Frey(2013)'!$B$2:$C$703,2,FALSE)</f>
        <v>0.82</v>
      </c>
    </row>
    <row r="880" spans="2:8" x14ac:dyDescent="0.3">
      <c r="B880" s="12" t="s">
        <v>553</v>
      </c>
      <c r="C880" s="13" t="s">
        <v>554</v>
      </c>
      <c r="D880" s="14"/>
      <c r="E880" s="29">
        <v>7214</v>
      </c>
      <c r="F880" s="13" t="s">
        <v>1950</v>
      </c>
      <c r="H880" s="7">
        <f>VLOOKUP(B880,'Frey(2013)'!$B$2:$C$703,2,FALSE)</f>
        <v>0.41</v>
      </c>
    </row>
    <row r="881" spans="2:8" x14ac:dyDescent="0.3">
      <c r="B881" s="12" t="s">
        <v>1153</v>
      </c>
      <c r="C881" s="13" t="s">
        <v>1154</v>
      </c>
      <c r="D881" s="14"/>
      <c r="E881" s="29">
        <v>8142</v>
      </c>
      <c r="F881" s="13" t="s">
        <v>2002</v>
      </c>
      <c r="H881" s="7">
        <f>VLOOKUP(B881,'Frey(2013)'!$B$2:$C$703,2,FALSE)</f>
        <v>0.93</v>
      </c>
    </row>
    <row r="882" spans="2:8" x14ac:dyDescent="0.3">
      <c r="B882" s="12" t="s">
        <v>1295</v>
      </c>
      <c r="C882" s="13" t="s">
        <v>1296</v>
      </c>
      <c r="D882" s="14"/>
      <c r="E882" s="29">
        <v>8219</v>
      </c>
      <c r="F882" s="13" t="s">
        <v>2003</v>
      </c>
      <c r="H882" s="7">
        <f>VLOOKUP(B882,'Frey(2013)'!$B$2:$C$703,2,FALSE)</f>
        <v>0.97</v>
      </c>
    </row>
    <row r="883" spans="2:8" x14ac:dyDescent="0.3">
      <c r="B883" s="12" t="s">
        <v>1384</v>
      </c>
      <c r="C883" s="22" t="s">
        <v>1385</v>
      </c>
      <c r="D883" s="14"/>
      <c r="E883" s="29">
        <v>8212</v>
      </c>
      <c r="F883" s="13" t="s">
        <v>2001</v>
      </c>
      <c r="H883" s="7">
        <f>VLOOKUP(B883,'Frey(2013)'!$B$2:$C$703,2,FALSE)</f>
        <v>0.98</v>
      </c>
    </row>
    <row r="884" spans="2:8" x14ac:dyDescent="0.3">
      <c r="B884" s="12" t="s">
        <v>2004</v>
      </c>
      <c r="C884" s="13" t="s">
        <v>2005</v>
      </c>
      <c r="D884" s="18"/>
      <c r="E884" s="29">
        <v>8219</v>
      </c>
      <c r="F884" s="13" t="s">
        <v>2003</v>
      </c>
      <c r="H884" s="7" t="e">
        <f>VLOOKUP(B884,'Frey(2013)'!$B$2:$C$703,2,FALSE)</f>
        <v>#N/A</v>
      </c>
    </row>
    <row r="885" spans="2:8" x14ac:dyDescent="0.3">
      <c r="B885" s="12" t="s">
        <v>1047</v>
      </c>
      <c r="C885" s="13" t="s">
        <v>1048</v>
      </c>
      <c r="D885" s="14"/>
      <c r="E885" s="29">
        <v>7512</v>
      </c>
      <c r="F885" s="13" t="s">
        <v>2006</v>
      </c>
      <c r="H885" s="7">
        <f>VLOOKUP(B885,'Frey(2013)'!$B$2:$C$703,2,FALSE)</f>
        <v>0.89</v>
      </c>
    </row>
    <row r="886" spans="2:8" x14ac:dyDescent="0.3">
      <c r="B886" s="12" t="s">
        <v>1169</v>
      </c>
      <c r="C886" s="13" t="s">
        <v>1170</v>
      </c>
      <c r="D886" s="14"/>
      <c r="E886" s="29">
        <v>7511</v>
      </c>
      <c r="F886" s="13" t="s">
        <v>2007</v>
      </c>
      <c r="H886" s="7">
        <f>VLOOKUP(B886,'Frey(2013)'!$B$2:$C$703,2,FALSE)</f>
        <v>0.93</v>
      </c>
    </row>
    <row r="887" spans="2:8" x14ac:dyDescent="0.3">
      <c r="B887" s="12" t="s">
        <v>1189</v>
      </c>
      <c r="C887" s="13" t="s">
        <v>1190</v>
      </c>
      <c r="D887" s="14"/>
      <c r="E887" s="29">
        <v>7511</v>
      </c>
      <c r="F887" s="13" t="s">
        <v>2007</v>
      </c>
      <c r="H887" s="7">
        <f>VLOOKUP(B887,'Frey(2013)'!$B$2:$C$703,2,FALSE)</f>
        <v>0.94</v>
      </c>
    </row>
    <row r="888" spans="2:8" x14ac:dyDescent="0.3">
      <c r="B888" s="12" t="s">
        <v>669</v>
      </c>
      <c r="C888" s="13" t="s">
        <v>670</v>
      </c>
      <c r="D888" s="14"/>
      <c r="E888" s="29">
        <v>7511</v>
      </c>
      <c r="F888" s="13" t="s">
        <v>2007</v>
      </c>
      <c r="H888" s="7">
        <f>VLOOKUP(B888,'Frey(2013)'!$B$2:$C$703,2,FALSE)</f>
        <v>0.6</v>
      </c>
    </row>
    <row r="889" spans="2:8" ht="31.5" x14ac:dyDescent="0.3">
      <c r="B889" s="12" t="s">
        <v>1099</v>
      </c>
      <c r="C889" s="13" t="s">
        <v>2008</v>
      </c>
      <c r="D889" s="14" t="s">
        <v>1415</v>
      </c>
      <c r="E889" s="29">
        <v>8160</v>
      </c>
      <c r="F889" s="13" t="s">
        <v>2009</v>
      </c>
      <c r="H889" s="7">
        <f>VLOOKUP(B889,'Frey(2013)'!$B$2:$C$703,2,FALSE)</f>
        <v>0.91</v>
      </c>
    </row>
    <row r="890" spans="2:8" ht="31.5" x14ac:dyDescent="0.3">
      <c r="B890" s="12" t="s">
        <v>1099</v>
      </c>
      <c r="C890" s="13" t="s">
        <v>2008</v>
      </c>
      <c r="D890" s="14" t="s">
        <v>1415</v>
      </c>
      <c r="E890" s="29">
        <v>7511</v>
      </c>
      <c r="F890" s="13" t="s">
        <v>2007</v>
      </c>
      <c r="H890" s="7">
        <f>VLOOKUP(B890,'Frey(2013)'!$B$2:$C$703,2,FALSE)</f>
        <v>0.91</v>
      </c>
    </row>
    <row r="891" spans="2:8" x14ac:dyDescent="0.3">
      <c r="B891" s="12" t="s">
        <v>773</v>
      </c>
      <c r="C891" s="13" t="s">
        <v>774</v>
      </c>
      <c r="D891" s="14" t="s">
        <v>1415</v>
      </c>
      <c r="E891" s="29">
        <v>8160</v>
      </c>
      <c r="F891" s="13" t="s">
        <v>2009</v>
      </c>
      <c r="H891" s="7">
        <f>VLOOKUP(B891,'Frey(2013)'!$B$2:$C$703,2,FALSE)</f>
        <v>0.7</v>
      </c>
    </row>
    <row r="892" spans="2:8" x14ac:dyDescent="0.3">
      <c r="B892" s="12" t="s">
        <v>773</v>
      </c>
      <c r="C892" s="13" t="s">
        <v>2010</v>
      </c>
      <c r="D892" s="14" t="s">
        <v>1415</v>
      </c>
      <c r="E892" s="29">
        <v>7513</v>
      </c>
      <c r="F892" s="13" t="s">
        <v>2011</v>
      </c>
      <c r="H892" s="7">
        <f>VLOOKUP(B892,'Frey(2013)'!$B$2:$C$703,2,FALSE)</f>
        <v>0.7</v>
      </c>
    </row>
    <row r="893" spans="2:8" x14ac:dyDescent="0.3">
      <c r="B893" s="12" t="s">
        <v>685</v>
      </c>
      <c r="C893" s="13" t="s">
        <v>686</v>
      </c>
      <c r="D893" s="14" t="s">
        <v>1415</v>
      </c>
      <c r="E893" s="29">
        <v>7514</v>
      </c>
      <c r="F893" s="13" t="s">
        <v>2012</v>
      </c>
      <c r="H893" s="7">
        <f>VLOOKUP(B893,'Frey(2013)'!$B$2:$C$703,2,FALSE)</f>
        <v>0.61</v>
      </c>
    </row>
    <row r="894" spans="2:8" x14ac:dyDescent="0.3">
      <c r="B894" s="12" t="s">
        <v>685</v>
      </c>
      <c r="C894" s="13" t="s">
        <v>686</v>
      </c>
      <c r="D894" s="14" t="s">
        <v>1415</v>
      </c>
      <c r="E894" s="29">
        <v>8160</v>
      </c>
      <c r="F894" s="13" t="s">
        <v>2009</v>
      </c>
      <c r="H894" s="7">
        <f>VLOOKUP(B894,'Frey(2013)'!$B$2:$C$703,2,FALSE)</f>
        <v>0.61</v>
      </c>
    </row>
    <row r="895" spans="2:8" x14ac:dyDescent="0.3">
      <c r="B895" s="12" t="s">
        <v>2013</v>
      </c>
      <c r="C895" s="13" t="s">
        <v>2014</v>
      </c>
      <c r="D895" s="14" t="s">
        <v>1415</v>
      </c>
      <c r="E895" s="29">
        <v>7514</v>
      </c>
      <c r="F895" s="13" t="s">
        <v>2012</v>
      </c>
      <c r="H895" s="7" t="e">
        <f>VLOOKUP(B895,'Frey(2013)'!$B$2:$C$703,2,FALSE)</f>
        <v>#N/A</v>
      </c>
    </row>
    <row r="896" spans="2:8" x14ac:dyDescent="0.3">
      <c r="B896" s="12" t="s">
        <v>2013</v>
      </c>
      <c r="C896" s="13" t="s">
        <v>2014</v>
      </c>
      <c r="D896" s="14" t="s">
        <v>1415</v>
      </c>
      <c r="E896" s="29">
        <v>8160</v>
      </c>
      <c r="F896" s="13" t="s">
        <v>2009</v>
      </c>
      <c r="H896" s="7" t="e">
        <f>VLOOKUP(B896,'Frey(2013)'!$B$2:$C$703,2,FALSE)</f>
        <v>#N/A</v>
      </c>
    </row>
    <row r="897" spans="2:8" ht="31.5" x14ac:dyDescent="0.3">
      <c r="B897" s="12" t="s">
        <v>999</v>
      </c>
      <c r="C897" s="13" t="s">
        <v>1000</v>
      </c>
      <c r="D897" s="14"/>
      <c r="E897" s="29">
        <v>7223</v>
      </c>
      <c r="F897" s="13" t="s">
        <v>2015</v>
      </c>
      <c r="H897" s="7">
        <f>VLOOKUP(B897,'Frey(2013)'!$B$2:$C$703,2,FALSE)</f>
        <v>0.86</v>
      </c>
    </row>
    <row r="898" spans="2:8" ht="31.5" x14ac:dyDescent="0.3">
      <c r="B898" s="12" t="s">
        <v>509</v>
      </c>
      <c r="C898" s="13" t="s">
        <v>2016</v>
      </c>
      <c r="D898" s="14" t="s">
        <v>1415</v>
      </c>
      <c r="E898" s="29">
        <v>3139</v>
      </c>
      <c r="F898" s="13" t="s">
        <v>2017</v>
      </c>
      <c r="H898" s="7">
        <f>VLOOKUP(B898,'Frey(2013)'!$B$2:$C$703,2,FALSE)</f>
        <v>0.36</v>
      </c>
    </row>
    <row r="899" spans="2:8" ht="31.5" x14ac:dyDescent="0.3">
      <c r="B899" s="12" t="s">
        <v>509</v>
      </c>
      <c r="C899" s="13" t="s">
        <v>2016</v>
      </c>
      <c r="D899" s="14" t="s">
        <v>1415</v>
      </c>
      <c r="E899" s="29">
        <v>7222</v>
      </c>
      <c r="F899" s="13" t="s">
        <v>1993</v>
      </c>
      <c r="H899" s="7">
        <f>VLOOKUP(B899,'Frey(2013)'!$B$2:$C$703,2,FALSE)</f>
        <v>0.36</v>
      </c>
    </row>
    <row r="900" spans="2:8" ht="31.5" x14ac:dyDescent="0.3">
      <c r="B900" s="12" t="s">
        <v>1123</v>
      </c>
      <c r="C900" s="13" t="s">
        <v>2018</v>
      </c>
      <c r="D900" s="14" t="s">
        <v>1415</v>
      </c>
      <c r="E900" s="29">
        <v>7223</v>
      </c>
      <c r="F900" s="13" t="s">
        <v>2015</v>
      </c>
      <c r="H900" s="7">
        <f>VLOOKUP(B900,'Frey(2013)'!$B$2:$C$703,2,FALSE)</f>
        <v>0.91</v>
      </c>
    </row>
    <row r="901" spans="2:8" ht="31.5" x14ac:dyDescent="0.3">
      <c r="B901" s="12" t="s">
        <v>1123</v>
      </c>
      <c r="C901" s="13" t="s">
        <v>2018</v>
      </c>
      <c r="D901" s="14" t="s">
        <v>1415</v>
      </c>
      <c r="E901" s="29">
        <v>8121</v>
      </c>
      <c r="F901" s="13" t="s">
        <v>2019</v>
      </c>
      <c r="H901" s="7">
        <f>VLOOKUP(B901,'Frey(2013)'!$B$2:$C$703,2,FALSE)</f>
        <v>0.91</v>
      </c>
    </row>
    <row r="902" spans="2:8" ht="31.5" x14ac:dyDescent="0.3">
      <c r="B902" s="12" t="s">
        <v>1123</v>
      </c>
      <c r="C902" s="13" t="s">
        <v>2018</v>
      </c>
      <c r="D902" s="14" t="s">
        <v>1415</v>
      </c>
      <c r="E902" s="29">
        <v>8142</v>
      </c>
      <c r="F902" s="13" t="s">
        <v>2002</v>
      </c>
      <c r="H902" s="7">
        <f>VLOOKUP(B902,'Frey(2013)'!$B$2:$C$703,2,FALSE)</f>
        <v>0.91</v>
      </c>
    </row>
    <row r="903" spans="2:8" ht="31.5" x14ac:dyDescent="0.3">
      <c r="B903" s="12" t="s">
        <v>1177</v>
      </c>
      <c r="C903" s="13" t="s">
        <v>1178</v>
      </c>
      <c r="D903" s="14" t="s">
        <v>1415</v>
      </c>
      <c r="E903" s="29">
        <v>7223</v>
      </c>
      <c r="F903" s="13" t="s">
        <v>2015</v>
      </c>
      <c r="H903" s="7">
        <f>VLOOKUP(B903,'Frey(2013)'!$B$2:$C$703,2,FALSE)</f>
        <v>0.93</v>
      </c>
    </row>
    <row r="904" spans="2:8" ht="31.5" x14ac:dyDescent="0.3">
      <c r="B904" s="12" t="s">
        <v>1177</v>
      </c>
      <c r="C904" s="13" t="s">
        <v>1178</v>
      </c>
      <c r="D904" s="14" t="s">
        <v>1415</v>
      </c>
      <c r="E904" s="29">
        <v>8142</v>
      </c>
      <c r="F904" s="13" t="s">
        <v>2002</v>
      </c>
      <c r="H904" s="7">
        <f>VLOOKUP(B904,'Frey(2013)'!$B$2:$C$703,2,FALSE)</f>
        <v>0.93</v>
      </c>
    </row>
    <row r="905" spans="2:8" s="21" customFormat="1" ht="31.5" x14ac:dyDescent="0.3">
      <c r="B905" s="12" t="s">
        <v>1177</v>
      </c>
      <c r="C905" s="13" t="s">
        <v>1178</v>
      </c>
      <c r="D905" s="14" t="s">
        <v>1415</v>
      </c>
      <c r="E905" s="29">
        <v>7221</v>
      </c>
      <c r="F905" s="13" t="s">
        <v>2020</v>
      </c>
      <c r="G905" s="20"/>
      <c r="H905" s="7">
        <f>VLOOKUP(B905,'Frey(2013)'!$B$2:$C$703,2,FALSE)</f>
        <v>0.93</v>
      </c>
    </row>
    <row r="906" spans="2:8" ht="31.5" x14ac:dyDescent="0.3">
      <c r="B906" s="12" t="s">
        <v>945</v>
      </c>
      <c r="C906" s="13" t="s">
        <v>946</v>
      </c>
      <c r="D906" s="14" t="s">
        <v>1415</v>
      </c>
      <c r="E906" s="29">
        <v>7223</v>
      </c>
      <c r="F906" s="13" t="s">
        <v>2015</v>
      </c>
      <c r="H906" s="7">
        <f>VLOOKUP(B906,'Frey(2013)'!$B$2:$C$703,2,FALSE)</f>
        <v>0.83</v>
      </c>
    </row>
    <row r="907" spans="2:8" ht="31.5" x14ac:dyDescent="0.3">
      <c r="B907" s="12" t="s">
        <v>945</v>
      </c>
      <c r="C907" s="17" t="s">
        <v>946</v>
      </c>
      <c r="D907" s="14" t="s">
        <v>1415</v>
      </c>
      <c r="E907" s="29">
        <v>8121</v>
      </c>
      <c r="F907" s="13" t="s">
        <v>2019</v>
      </c>
      <c r="H907" s="7">
        <f>VLOOKUP(B907,'Frey(2013)'!$B$2:$C$703,2,FALSE)</f>
        <v>0.83</v>
      </c>
    </row>
    <row r="908" spans="2:8" ht="31.5" x14ac:dyDescent="0.3">
      <c r="B908" s="12" t="s">
        <v>945</v>
      </c>
      <c r="C908" s="13" t="s">
        <v>946</v>
      </c>
      <c r="D908" s="14" t="s">
        <v>1415</v>
      </c>
      <c r="E908" s="29">
        <v>8142</v>
      </c>
      <c r="F908" s="13" t="s">
        <v>2002</v>
      </c>
      <c r="H908" s="7">
        <f>VLOOKUP(B908,'Frey(2013)'!$B$2:$C$703,2,FALSE)</f>
        <v>0.83</v>
      </c>
    </row>
    <row r="909" spans="2:8" ht="31.5" x14ac:dyDescent="0.3">
      <c r="B909" s="12" t="s">
        <v>857</v>
      </c>
      <c r="C909" s="13" t="s">
        <v>2021</v>
      </c>
      <c r="D909" s="14" t="s">
        <v>1415</v>
      </c>
      <c r="E909" s="29">
        <v>7223</v>
      </c>
      <c r="F909" s="13" t="s">
        <v>2015</v>
      </c>
      <c r="H909" s="7">
        <f>VLOOKUP(B909,'Frey(2013)'!$B$2:$C$703,2,FALSE)</f>
        <v>0.78</v>
      </c>
    </row>
    <row r="910" spans="2:8" ht="31.5" x14ac:dyDescent="0.3">
      <c r="B910" s="12" t="s">
        <v>857</v>
      </c>
      <c r="C910" s="13" t="s">
        <v>2021</v>
      </c>
      <c r="D910" s="14" t="s">
        <v>1415</v>
      </c>
      <c r="E910" s="29">
        <v>8142</v>
      </c>
      <c r="F910" s="13" t="s">
        <v>2002</v>
      </c>
      <c r="H910" s="7">
        <f>VLOOKUP(B910,'Frey(2013)'!$B$2:$C$703,2,FALSE)</f>
        <v>0.78</v>
      </c>
    </row>
    <row r="911" spans="2:8" ht="31.5" x14ac:dyDescent="0.3">
      <c r="B911" s="12" t="s">
        <v>1183</v>
      </c>
      <c r="C911" s="13" t="s">
        <v>2022</v>
      </c>
      <c r="D911" s="14" t="s">
        <v>1415</v>
      </c>
      <c r="E911" s="29">
        <v>7223</v>
      </c>
      <c r="F911" s="13" t="s">
        <v>2015</v>
      </c>
      <c r="H911" s="7">
        <f>VLOOKUP(B911,'Frey(2013)'!$B$2:$C$703,2,FALSE)</f>
        <v>0.94</v>
      </c>
    </row>
    <row r="912" spans="2:8" ht="31.5" x14ac:dyDescent="0.3">
      <c r="B912" s="12" t="s">
        <v>1183</v>
      </c>
      <c r="C912" s="13" t="s">
        <v>2022</v>
      </c>
      <c r="D912" s="14" t="s">
        <v>1415</v>
      </c>
      <c r="E912" s="29">
        <v>8142</v>
      </c>
      <c r="F912" s="13" t="s">
        <v>2002</v>
      </c>
      <c r="H912" s="7">
        <f>VLOOKUP(B912,'Frey(2013)'!$B$2:$C$703,2,FALSE)</f>
        <v>0.94</v>
      </c>
    </row>
    <row r="913" spans="2:8" ht="46.5" x14ac:dyDescent="0.3">
      <c r="B913" s="12" t="s">
        <v>1251</v>
      </c>
      <c r="C913" s="13" t="s">
        <v>2023</v>
      </c>
      <c r="D913" s="14" t="s">
        <v>1415</v>
      </c>
      <c r="E913" s="29">
        <v>7223</v>
      </c>
      <c r="F913" s="13" t="s">
        <v>2015</v>
      </c>
      <c r="H913" s="7">
        <f>VLOOKUP(B913,'Frey(2013)'!$B$2:$C$703,2,FALSE)</f>
        <v>0.95</v>
      </c>
    </row>
    <row r="914" spans="2:8" s="21" customFormat="1" ht="46.5" x14ac:dyDescent="0.3">
      <c r="B914" s="12" t="s">
        <v>1251</v>
      </c>
      <c r="C914" s="13" t="s">
        <v>2023</v>
      </c>
      <c r="D914" s="14" t="s">
        <v>1415</v>
      </c>
      <c r="E914" s="29">
        <v>8142</v>
      </c>
      <c r="F914" s="13" t="s">
        <v>2002</v>
      </c>
      <c r="G914" s="20"/>
      <c r="H914" s="7">
        <f>VLOOKUP(B914,'Frey(2013)'!$B$2:$C$703,2,FALSE)</f>
        <v>0.95</v>
      </c>
    </row>
    <row r="915" spans="2:8" ht="31.5" x14ac:dyDescent="0.3">
      <c r="B915" s="12" t="s">
        <v>957</v>
      </c>
      <c r="C915" s="13" t="s">
        <v>2024</v>
      </c>
      <c r="D915" s="14" t="s">
        <v>1415</v>
      </c>
      <c r="E915" s="29">
        <v>7223</v>
      </c>
      <c r="F915" s="13" t="s">
        <v>2015</v>
      </c>
      <c r="H915" s="7">
        <f>VLOOKUP(B915,'Frey(2013)'!$B$2:$C$703,2,FALSE)</f>
        <v>0.84</v>
      </c>
    </row>
    <row r="916" spans="2:8" ht="31.5" x14ac:dyDescent="0.3">
      <c r="B916" s="12" t="s">
        <v>957</v>
      </c>
      <c r="C916" s="13" t="s">
        <v>2024</v>
      </c>
      <c r="D916" s="14" t="s">
        <v>1415</v>
      </c>
      <c r="E916" s="29">
        <v>8142</v>
      </c>
      <c r="F916" s="13" t="s">
        <v>2002</v>
      </c>
      <c r="H916" s="7">
        <f>VLOOKUP(B916,'Frey(2013)'!$B$2:$C$703,2,FALSE)</f>
        <v>0.84</v>
      </c>
    </row>
    <row r="917" spans="2:8" ht="31.5" x14ac:dyDescent="0.3">
      <c r="B917" s="12" t="s">
        <v>1360</v>
      </c>
      <c r="C917" s="13" t="s">
        <v>2025</v>
      </c>
      <c r="D917" s="14" t="s">
        <v>1415</v>
      </c>
      <c r="E917" s="29">
        <v>7223</v>
      </c>
      <c r="F917" s="13" t="s">
        <v>2015</v>
      </c>
      <c r="H917" s="7">
        <f>VLOOKUP(B917,'Frey(2013)'!$B$2:$C$703,2,FALSE)</f>
        <v>0.98</v>
      </c>
    </row>
    <row r="918" spans="2:8" ht="31.5" x14ac:dyDescent="0.3">
      <c r="B918" s="12" t="s">
        <v>1360</v>
      </c>
      <c r="C918" s="13" t="s">
        <v>2025</v>
      </c>
      <c r="D918" s="14" t="s">
        <v>1415</v>
      </c>
      <c r="E918" s="29">
        <v>8142</v>
      </c>
      <c r="F918" s="13" t="s">
        <v>2002</v>
      </c>
      <c r="H918" s="7">
        <f>VLOOKUP(B918,'Frey(2013)'!$B$2:$C$703,2,FALSE)</f>
        <v>0.98</v>
      </c>
    </row>
    <row r="919" spans="2:8" x14ac:dyDescent="0.3">
      <c r="B919" s="12" t="s">
        <v>719</v>
      </c>
      <c r="C919" s="13" t="s">
        <v>720</v>
      </c>
      <c r="D919" s="14"/>
      <c r="E919" s="29">
        <v>7223</v>
      </c>
      <c r="F919" s="13" t="s">
        <v>2015</v>
      </c>
      <c r="H919" s="7">
        <f>VLOOKUP(B919,'Frey(2013)'!$B$2:$C$703,2,FALSE)</f>
        <v>0.65</v>
      </c>
    </row>
    <row r="920" spans="2:8" x14ac:dyDescent="0.3">
      <c r="B920" s="12" t="s">
        <v>1035</v>
      </c>
      <c r="C920" s="13" t="s">
        <v>1036</v>
      </c>
      <c r="D920" s="14" t="s">
        <v>1415</v>
      </c>
      <c r="E920" s="29">
        <v>3135</v>
      </c>
      <c r="F920" s="13" t="s">
        <v>2026</v>
      </c>
      <c r="H920" s="7">
        <f>VLOOKUP(B920,'Frey(2013)'!$B$2:$C$703,2,FALSE)</f>
        <v>0.88</v>
      </c>
    </row>
    <row r="921" spans="2:8" x14ac:dyDescent="0.3">
      <c r="B921" s="12" t="s">
        <v>1035</v>
      </c>
      <c r="C921" s="13" t="s">
        <v>1036</v>
      </c>
      <c r="D921" s="14" t="s">
        <v>1415</v>
      </c>
      <c r="E921" s="29">
        <v>8121</v>
      </c>
      <c r="F921" s="13" t="s">
        <v>2019</v>
      </c>
      <c r="H921" s="7">
        <f>VLOOKUP(B921,'Frey(2013)'!$B$2:$C$703,2,FALSE)</f>
        <v>0.88</v>
      </c>
    </row>
    <row r="922" spans="2:8" x14ac:dyDescent="0.3">
      <c r="B922" s="12" t="s">
        <v>1009</v>
      </c>
      <c r="C922" s="13" t="s">
        <v>1010</v>
      </c>
      <c r="D922" s="18"/>
      <c r="E922" s="29">
        <v>8121</v>
      </c>
      <c r="F922" s="13" t="s">
        <v>2019</v>
      </c>
      <c r="H922" s="7">
        <f>VLOOKUP(B922,'Frey(2013)'!$B$2:$C$703,2,FALSE)</f>
        <v>0.87</v>
      </c>
    </row>
    <row r="923" spans="2:8" x14ac:dyDescent="0.3">
      <c r="B923" s="12" t="s">
        <v>1165</v>
      </c>
      <c r="C923" s="13" t="s">
        <v>1166</v>
      </c>
      <c r="D923" s="18"/>
      <c r="E923" s="29">
        <v>7222</v>
      </c>
      <c r="F923" s="13" t="s">
        <v>1993</v>
      </c>
      <c r="H923" s="7">
        <f>VLOOKUP(B923,'Frey(2013)'!$B$2:$C$703,2,FALSE)</f>
        <v>0.93</v>
      </c>
    </row>
    <row r="924" spans="2:8" x14ac:dyDescent="0.3">
      <c r="B924" s="12" t="s">
        <v>1081</v>
      </c>
      <c r="C924" s="13" t="s">
        <v>1082</v>
      </c>
      <c r="D924" s="14"/>
      <c r="E924" s="29">
        <v>7222</v>
      </c>
      <c r="F924" s="13" t="s">
        <v>1993</v>
      </c>
      <c r="H924" s="7">
        <f>VLOOKUP(B924,'Frey(2013)'!$B$2:$C$703,2,FALSE)</f>
        <v>0.9</v>
      </c>
    </row>
    <row r="925" spans="2:8" x14ac:dyDescent="0.3">
      <c r="B925" s="12" t="s">
        <v>743</v>
      </c>
      <c r="C925" s="13" t="s">
        <v>744</v>
      </c>
      <c r="D925" s="14"/>
      <c r="E925" s="29">
        <v>7211</v>
      </c>
      <c r="F925" s="13" t="s">
        <v>2027</v>
      </c>
      <c r="H925" s="7">
        <f>VLOOKUP(B925,'Frey(2013)'!$B$2:$C$703,2,FALSE)</f>
        <v>0.67</v>
      </c>
    </row>
    <row r="926" spans="2:8" ht="31.5" x14ac:dyDescent="0.3">
      <c r="B926" s="12" t="s">
        <v>1243</v>
      </c>
      <c r="C926" s="13" t="s">
        <v>2028</v>
      </c>
      <c r="D926" s="18" t="s">
        <v>1415</v>
      </c>
      <c r="E926" s="29">
        <v>7211</v>
      </c>
      <c r="F926" s="13" t="s">
        <v>2027</v>
      </c>
      <c r="H926" s="7">
        <f>VLOOKUP(B926,'Frey(2013)'!$B$2:$C$703,2,FALSE)</f>
        <v>0.95</v>
      </c>
    </row>
    <row r="927" spans="2:8" ht="31.5" x14ac:dyDescent="0.3">
      <c r="B927" s="12" t="s">
        <v>1243</v>
      </c>
      <c r="C927" s="13" t="s">
        <v>2028</v>
      </c>
      <c r="D927" s="18" t="s">
        <v>1415</v>
      </c>
      <c r="E927" s="29">
        <v>8142</v>
      </c>
      <c r="F927" s="13" t="s">
        <v>2002</v>
      </c>
      <c r="H927" s="7">
        <f>VLOOKUP(B927,'Frey(2013)'!$B$2:$C$703,2,FALSE)</f>
        <v>0.95</v>
      </c>
    </row>
    <row r="928" spans="2:8" ht="31.5" x14ac:dyDescent="0.3">
      <c r="B928" s="12" t="s">
        <v>1107</v>
      </c>
      <c r="C928" s="13" t="s">
        <v>2029</v>
      </c>
      <c r="D928" s="18"/>
      <c r="E928" s="29">
        <v>7223</v>
      </c>
      <c r="F928" s="13" t="s">
        <v>2015</v>
      </c>
      <c r="H928" s="7">
        <f>VLOOKUP(B928,'Frey(2013)'!$B$2:$C$703,2,FALSE)</f>
        <v>0.91</v>
      </c>
    </row>
    <row r="929" spans="2:8" x14ac:dyDescent="0.3">
      <c r="B929" s="12" t="s">
        <v>949</v>
      </c>
      <c r="C929" s="13" t="s">
        <v>950</v>
      </c>
      <c r="D929" s="14"/>
      <c r="E929" s="29">
        <v>7222</v>
      </c>
      <c r="F929" s="13" t="s">
        <v>1993</v>
      </c>
      <c r="H929" s="7">
        <f>VLOOKUP(B929,'Frey(2013)'!$B$2:$C$703,2,FALSE)</f>
        <v>0.84</v>
      </c>
    </row>
    <row r="930" spans="2:8" x14ac:dyDescent="0.3">
      <c r="B930" s="12" t="s">
        <v>1199</v>
      </c>
      <c r="C930" s="13" t="s">
        <v>1200</v>
      </c>
      <c r="D930" s="14"/>
      <c r="E930" s="29">
        <v>7212</v>
      </c>
      <c r="F930" s="13" t="s">
        <v>2030</v>
      </c>
      <c r="H930" s="7">
        <f>VLOOKUP(B930,'Frey(2013)'!$B$2:$C$703,2,FALSE)</f>
        <v>0.94</v>
      </c>
    </row>
    <row r="931" spans="2:8" ht="31.5" x14ac:dyDescent="0.3">
      <c r="B931" s="12" t="s">
        <v>687</v>
      </c>
      <c r="C931" s="13" t="s">
        <v>2031</v>
      </c>
      <c r="D931" s="14"/>
      <c r="E931" s="29">
        <v>7212</v>
      </c>
      <c r="F931" s="13" t="s">
        <v>2030</v>
      </c>
      <c r="H931" s="7">
        <f>VLOOKUP(B931,'Frey(2013)'!$B$2:$C$703,2,FALSE)</f>
        <v>0.61</v>
      </c>
    </row>
    <row r="932" spans="2:8" ht="31.5" x14ac:dyDescent="0.3">
      <c r="B932" s="12" t="s">
        <v>1115</v>
      </c>
      <c r="C932" s="13" t="s">
        <v>2032</v>
      </c>
      <c r="D932" s="14" t="s">
        <v>1415</v>
      </c>
      <c r="E932" s="29">
        <v>8121</v>
      </c>
      <c r="F932" s="13" t="s">
        <v>2019</v>
      </c>
      <c r="H932" s="7">
        <f>VLOOKUP(B932,'Frey(2013)'!$B$2:$C$703,2,FALSE)</f>
        <v>0.91</v>
      </c>
    </row>
    <row r="933" spans="2:8" ht="31.5" x14ac:dyDescent="0.3">
      <c r="B933" s="12" t="s">
        <v>1115</v>
      </c>
      <c r="C933" s="13" t="s">
        <v>2032</v>
      </c>
      <c r="D933" s="14" t="s">
        <v>1415</v>
      </c>
      <c r="E933" s="29">
        <v>8142</v>
      </c>
      <c r="F933" s="13" t="s">
        <v>2002</v>
      </c>
      <c r="H933" s="7">
        <f>VLOOKUP(B933,'Frey(2013)'!$B$2:$C$703,2,FALSE)</f>
        <v>0.91</v>
      </c>
    </row>
    <row r="934" spans="2:8" s="21" customFormat="1" x14ac:dyDescent="0.3">
      <c r="B934" s="12" t="s">
        <v>955</v>
      </c>
      <c r="C934" s="13" t="s">
        <v>956</v>
      </c>
      <c r="D934" s="14" t="s">
        <v>1415</v>
      </c>
      <c r="E934" s="29">
        <v>7213</v>
      </c>
      <c r="F934" s="13" t="s">
        <v>1937</v>
      </c>
      <c r="G934" s="20"/>
      <c r="H934" s="7">
        <f>VLOOKUP(B934,'Frey(2013)'!$B$2:$C$703,2,FALSE)</f>
        <v>0.84</v>
      </c>
    </row>
    <row r="935" spans="2:8" x14ac:dyDescent="0.3">
      <c r="B935" s="12" t="s">
        <v>955</v>
      </c>
      <c r="C935" s="13" t="s">
        <v>956</v>
      </c>
      <c r="D935" s="14" t="s">
        <v>1415</v>
      </c>
      <c r="E935" s="29">
        <v>7222</v>
      </c>
      <c r="F935" s="13" t="s">
        <v>1993</v>
      </c>
      <c r="H935" s="7">
        <f>VLOOKUP(B935,'Frey(2013)'!$B$2:$C$703,2,FALSE)</f>
        <v>0.84</v>
      </c>
    </row>
    <row r="936" spans="2:8" ht="31.5" x14ac:dyDescent="0.3">
      <c r="B936" s="12" t="s">
        <v>1141</v>
      </c>
      <c r="C936" s="13" t="s">
        <v>2033</v>
      </c>
      <c r="D936" s="14" t="s">
        <v>1415</v>
      </c>
      <c r="E936" s="29">
        <v>8122</v>
      </c>
      <c r="F936" s="13" t="s">
        <v>2034</v>
      </c>
      <c r="H936" s="7">
        <f>VLOOKUP(B936,'Frey(2013)'!$B$2:$C$703,2,FALSE)</f>
        <v>0.92</v>
      </c>
    </row>
    <row r="937" spans="2:8" ht="31.5" x14ac:dyDescent="0.3">
      <c r="B937" s="12" t="s">
        <v>1141</v>
      </c>
      <c r="C937" s="13" t="s">
        <v>2033</v>
      </c>
      <c r="D937" s="14" t="s">
        <v>1415</v>
      </c>
      <c r="E937" s="29">
        <v>8142</v>
      </c>
      <c r="F937" s="13" t="s">
        <v>2002</v>
      </c>
      <c r="H937" s="7">
        <f>VLOOKUP(B937,'Frey(2013)'!$B$2:$C$703,2,FALSE)</f>
        <v>0.92</v>
      </c>
    </row>
    <row r="938" spans="2:8" x14ac:dyDescent="0.3">
      <c r="B938" s="12" t="s">
        <v>1043</v>
      </c>
      <c r="C938" s="13" t="s">
        <v>1044</v>
      </c>
      <c r="D938" s="14"/>
      <c r="E938" s="29">
        <v>7224</v>
      </c>
      <c r="F938" s="13" t="s">
        <v>2035</v>
      </c>
      <c r="H938" s="7">
        <f>VLOOKUP(B938,'Frey(2013)'!$B$2:$C$703,2,FALSE)</f>
        <v>0.88</v>
      </c>
    </row>
    <row r="939" spans="2:8" x14ac:dyDescent="0.3">
      <c r="B939" s="12" t="s">
        <v>2036</v>
      </c>
      <c r="C939" s="13" t="s">
        <v>2037</v>
      </c>
      <c r="D939" s="14" t="s">
        <v>1415</v>
      </c>
      <c r="E939" s="29">
        <v>7223</v>
      </c>
      <c r="F939" s="13" t="s">
        <v>2015</v>
      </c>
      <c r="H939" s="7" t="e">
        <f>VLOOKUP(B939,'Frey(2013)'!$B$2:$C$703,2,FALSE)</f>
        <v>#N/A</v>
      </c>
    </row>
    <row r="940" spans="2:8" ht="31.5" x14ac:dyDescent="0.3">
      <c r="B940" s="12" t="s">
        <v>2036</v>
      </c>
      <c r="C940" s="13" t="s">
        <v>2037</v>
      </c>
      <c r="D940" s="14" t="s">
        <v>1415</v>
      </c>
      <c r="E940" s="29">
        <v>7221</v>
      </c>
      <c r="F940" s="13" t="s">
        <v>2020</v>
      </c>
      <c r="H940" s="7" t="e">
        <f>VLOOKUP(B940,'Frey(2013)'!$B$2:$C$703,2,FALSE)</f>
        <v>#N/A</v>
      </c>
    </row>
    <row r="941" spans="2:8" x14ac:dyDescent="0.3">
      <c r="B941" s="12" t="s">
        <v>2036</v>
      </c>
      <c r="C941" s="13" t="s">
        <v>2037</v>
      </c>
      <c r="D941" s="14" t="s">
        <v>1415</v>
      </c>
      <c r="E941" s="29">
        <v>8142</v>
      </c>
      <c r="F941" s="13" t="s">
        <v>2002</v>
      </c>
      <c r="H941" s="7" t="e">
        <f>VLOOKUP(B941,'Frey(2013)'!$B$2:$C$703,2,FALSE)</f>
        <v>#N/A</v>
      </c>
    </row>
    <row r="942" spans="2:8" x14ac:dyDescent="0.3">
      <c r="B942" s="12" t="s">
        <v>1324</v>
      </c>
      <c r="C942" s="13" t="s">
        <v>1325</v>
      </c>
      <c r="D942" s="14"/>
      <c r="E942" s="29">
        <v>7321</v>
      </c>
      <c r="F942" s="13" t="s">
        <v>1895</v>
      </c>
      <c r="H942" s="7">
        <f>VLOOKUP(B942,'Frey(2013)'!$B$2:$C$703,2,FALSE)</f>
        <v>0.97</v>
      </c>
    </row>
    <row r="943" spans="2:8" x14ac:dyDescent="0.3">
      <c r="B943" s="12" t="s">
        <v>935</v>
      </c>
      <c r="C943" s="13" t="s">
        <v>936</v>
      </c>
      <c r="D943" s="18"/>
      <c r="E943" s="29">
        <v>7322</v>
      </c>
      <c r="F943" s="13" t="s">
        <v>2038</v>
      </c>
      <c r="H943" s="7">
        <f>VLOOKUP(B943,'Frey(2013)'!$B$2:$C$703,2,FALSE)</f>
        <v>0.83</v>
      </c>
    </row>
    <row r="944" spans="2:8" x14ac:dyDescent="0.3">
      <c r="B944" s="12" t="s">
        <v>1239</v>
      </c>
      <c r="C944" s="13" t="s">
        <v>1240</v>
      </c>
      <c r="D944" s="18"/>
      <c r="E944" s="29">
        <v>7323</v>
      </c>
      <c r="F944" s="13" t="s">
        <v>2039</v>
      </c>
      <c r="H944" s="7">
        <f>VLOOKUP(B944,'Frey(2013)'!$B$2:$C$703,2,FALSE)</f>
        <v>0.95</v>
      </c>
    </row>
    <row r="945" spans="2:8" x14ac:dyDescent="0.3">
      <c r="B945" s="12" t="s">
        <v>787</v>
      </c>
      <c r="C945" s="13" t="s">
        <v>788</v>
      </c>
      <c r="D945" s="18"/>
      <c r="E945" s="29">
        <v>8157</v>
      </c>
      <c r="F945" s="13" t="s">
        <v>2040</v>
      </c>
      <c r="H945" s="7">
        <f>VLOOKUP(B945,'Frey(2013)'!$B$2:$C$703,2,FALSE)</f>
        <v>0.71</v>
      </c>
    </row>
    <row r="946" spans="2:8" x14ac:dyDescent="0.3">
      <c r="B946" s="12" t="s">
        <v>899</v>
      </c>
      <c r="C946" s="13" t="s">
        <v>900</v>
      </c>
      <c r="D946" s="14"/>
      <c r="E946" s="29">
        <v>9121</v>
      </c>
      <c r="F946" s="13" t="s">
        <v>2041</v>
      </c>
      <c r="H946" s="7">
        <f>VLOOKUP(B946,'Frey(2013)'!$B$2:$C$703,2,FALSE)</f>
        <v>0.81</v>
      </c>
    </row>
    <row r="947" spans="2:8" x14ac:dyDescent="0.3">
      <c r="B947" s="12" t="s">
        <v>1063</v>
      </c>
      <c r="C947" s="13" t="s">
        <v>1064</v>
      </c>
      <c r="D947" s="18"/>
      <c r="E947" s="29">
        <v>8153</v>
      </c>
      <c r="F947" s="13" t="s">
        <v>2042</v>
      </c>
      <c r="H947" s="7">
        <f>VLOOKUP(B947,'Frey(2013)'!$B$2:$C$703,2,FALSE)</f>
        <v>0.89</v>
      </c>
    </row>
    <row r="948" spans="2:8" ht="31.5" x14ac:dyDescent="0.3">
      <c r="B948" s="12" t="s">
        <v>611</v>
      </c>
      <c r="C948" s="13" t="s">
        <v>612</v>
      </c>
      <c r="D948" s="18" t="s">
        <v>1415</v>
      </c>
      <c r="E948" s="29">
        <v>7318</v>
      </c>
      <c r="F948" s="13" t="s">
        <v>2043</v>
      </c>
      <c r="H948" s="7">
        <f>VLOOKUP(B948,'Frey(2013)'!$B$2:$C$703,2,FALSE)</f>
        <v>0.52</v>
      </c>
    </row>
    <row r="949" spans="2:8" x14ac:dyDescent="0.3">
      <c r="B949" s="12" t="s">
        <v>611</v>
      </c>
      <c r="C949" s="13" t="s">
        <v>612</v>
      </c>
      <c r="D949" s="18" t="s">
        <v>1415</v>
      </c>
      <c r="E949" s="29">
        <v>7533</v>
      </c>
      <c r="F949" s="13" t="s">
        <v>1992</v>
      </c>
      <c r="H949" s="7">
        <f>VLOOKUP(B949,'Frey(2013)'!$B$2:$C$703,2,FALSE)</f>
        <v>0.52</v>
      </c>
    </row>
    <row r="950" spans="2:8" x14ac:dyDescent="0.3">
      <c r="B950" s="12" t="s">
        <v>611</v>
      </c>
      <c r="C950" s="13" t="s">
        <v>612</v>
      </c>
      <c r="D950" s="18" t="s">
        <v>1415</v>
      </c>
      <c r="E950" s="29">
        <v>7536</v>
      </c>
      <c r="F950" s="13" t="s">
        <v>2044</v>
      </c>
      <c r="H950" s="7">
        <f>VLOOKUP(B950,'Frey(2013)'!$B$2:$C$703,2,FALSE)</f>
        <v>0.52</v>
      </c>
    </row>
    <row r="951" spans="2:8" x14ac:dyDescent="0.3">
      <c r="B951" s="12" t="s">
        <v>1297</v>
      </c>
      <c r="C951" s="13" t="s">
        <v>1298</v>
      </c>
      <c r="D951" s="14"/>
      <c r="E951" s="29">
        <v>8156</v>
      </c>
      <c r="F951" s="13" t="s">
        <v>2045</v>
      </c>
      <c r="H951" s="7">
        <f>VLOOKUP(B951,'Frey(2013)'!$B$2:$C$703,2,FALSE)</f>
        <v>0.97</v>
      </c>
    </row>
    <row r="952" spans="2:8" x14ac:dyDescent="0.3">
      <c r="B952" s="12" t="s">
        <v>1404</v>
      </c>
      <c r="C952" s="13" t="s">
        <v>1405</v>
      </c>
      <c r="D952" s="18"/>
      <c r="E952" s="29">
        <v>7533</v>
      </c>
      <c r="F952" s="13" t="s">
        <v>1992</v>
      </c>
      <c r="H952" s="7">
        <f>VLOOKUP(B952,'Frey(2013)'!$B$2:$C$703,2,FALSE)</f>
        <v>0.99</v>
      </c>
    </row>
    <row r="953" spans="2:8" x14ac:dyDescent="0.3">
      <c r="B953" s="12" t="s">
        <v>961</v>
      </c>
      <c r="C953" s="13" t="s">
        <v>962</v>
      </c>
      <c r="D953" s="18"/>
      <c r="E953" s="29">
        <v>7531</v>
      </c>
      <c r="F953" s="13" t="s">
        <v>2046</v>
      </c>
      <c r="H953" s="7">
        <f>VLOOKUP(B953,'Frey(2013)'!$B$2:$C$703,2,FALSE)</f>
        <v>0.84</v>
      </c>
    </row>
    <row r="954" spans="2:8" ht="31.5" x14ac:dyDescent="0.3">
      <c r="B954" s="12" t="s">
        <v>1303</v>
      </c>
      <c r="C954" s="13" t="s">
        <v>1304</v>
      </c>
      <c r="D954" s="18"/>
      <c r="E954" s="29">
        <v>8154</v>
      </c>
      <c r="F954" s="13" t="s">
        <v>2047</v>
      </c>
      <c r="H954" s="7">
        <f>VLOOKUP(B954,'Frey(2013)'!$B$2:$C$703,2,FALSE)</f>
        <v>0.97</v>
      </c>
    </row>
    <row r="955" spans="2:8" ht="31.5" x14ac:dyDescent="0.3">
      <c r="B955" s="12" t="s">
        <v>1227</v>
      </c>
      <c r="C955" s="13" t="s">
        <v>1228</v>
      </c>
      <c r="D955" s="18"/>
      <c r="E955" s="29">
        <v>7532</v>
      </c>
      <c r="F955" s="13" t="s">
        <v>2048</v>
      </c>
      <c r="H955" s="7">
        <f>VLOOKUP(B955,'Frey(2013)'!$B$2:$C$703,2,FALSE)</f>
        <v>0.95</v>
      </c>
    </row>
    <row r="956" spans="2:8" ht="31.5" x14ac:dyDescent="0.3">
      <c r="B956" s="12" t="s">
        <v>803</v>
      </c>
      <c r="C956" s="13" t="s">
        <v>804</v>
      </c>
      <c r="D956" s="18"/>
      <c r="E956" s="29">
        <v>8152</v>
      </c>
      <c r="F956" s="13" t="s">
        <v>2049</v>
      </c>
      <c r="H956" s="7">
        <f>VLOOKUP(B956,'Frey(2013)'!$B$2:$C$703,2,FALSE)</f>
        <v>0.73</v>
      </c>
    </row>
    <row r="957" spans="2:8" ht="31.5" x14ac:dyDescent="0.3">
      <c r="B957" s="12" t="s">
        <v>1277</v>
      </c>
      <c r="C957" s="13" t="s">
        <v>2050</v>
      </c>
      <c r="D957" s="18"/>
      <c r="E957" s="29">
        <v>8151</v>
      </c>
      <c r="F957" s="13" t="s">
        <v>2051</v>
      </c>
      <c r="H957" s="7">
        <f>VLOOKUP(B957,'Frey(2013)'!$B$2:$C$703,2,FALSE)</f>
        <v>0.96</v>
      </c>
    </row>
    <row r="958" spans="2:8" ht="31.5" x14ac:dyDescent="0.3">
      <c r="B958" s="12" t="s">
        <v>1039</v>
      </c>
      <c r="C958" s="13" t="s">
        <v>2052</v>
      </c>
      <c r="D958" s="14"/>
      <c r="E958" s="29">
        <v>8181</v>
      </c>
      <c r="F958" s="13" t="s">
        <v>2053</v>
      </c>
      <c r="H958" s="7">
        <f>VLOOKUP(B958,'Frey(2013)'!$B$2:$C$703,2,FALSE)</f>
        <v>0.88</v>
      </c>
    </row>
    <row r="959" spans="2:8" x14ac:dyDescent="0.3">
      <c r="B959" s="12" t="s">
        <v>55</v>
      </c>
      <c r="C959" s="13" t="s">
        <v>56</v>
      </c>
      <c r="D959" s="14"/>
      <c r="E959" s="29">
        <v>7532</v>
      </c>
      <c r="F959" s="13" t="s">
        <v>2048</v>
      </c>
      <c r="H959" s="7">
        <f>VLOOKUP(B959,'Frey(2013)'!$B$2:$C$703,2,FALSE)</f>
        <v>4.8999999999999998E-3</v>
      </c>
    </row>
    <row r="960" spans="2:8" x14ac:dyDescent="0.3">
      <c r="B960" s="12" t="s">
        <v>537</v>
      </c>
      <c r="C960" s="13" t="s">
        <v>538</v>
      </c>
      <c r="D960" s="14"/>
      <c r="E960" s="29">
        <v>7534</v>
      </c>
      <c r="F960" s="13" t="s">
        <v>2054</v>
      </c>
      <c r="H960" s="7">
        <f>VLOOKUP(B960,'Frey(2013)'!$B$2:$C$703,2,FALSE)</f>
        <v>0.39</v>
      </c>
    </row>
    <row r="961" spans="2:8" x14ac:dyDescent="0.3">
      <c r="B961" s="12" t="s">
        <v>2055</v>
      </c>
      <c r="C961" s="13" t="s">
        <v>2056</v>
      </c>
      <c r="D961" s="18" t="s">
        <v>1415</v>
      </c>
      <c r="E961" s="29">
        <v>7535</v>
      </c>
      <c r="F961" s="13" t="s">
        <v>1914</v>
      </c>
      <c r="H961" s="7" t="e">
        <f>VLOOKUP(B961,'Frey(2013)'!$B$2:$C$703,2,FALSE)</f>
        <v>#N/A</v>
      </c>
    </row>
    <row r="962" spans="2:8" x14ac:dyDescent="0.3">
      <c r="B962" s="12" t="s">
        <v>2055</v>
      </c>
      <c r="C962" s="13" t="s">
        <v>2056</v>
      </c>
      <c r="D962" s="18" t="s">
        <v>1415</v>
      </c>
      <c r="E962" s="29">
        <v>8155</v>
      </c>
      <c r="F962" s="13" t="s">
        <v>2057</v>
      </c>
      <c r="H962" s="7" t="e">
        <f>VLOOKUP(B962,'Frey(2013)'!$B$2:$C$703,2,FALSE)</f>
        <v>#N/A</v>
      </c>
    </row>
    <row r="963" spans="2:8" ht="31.5" x14ac:dyDescent="0.3">
      <c r="B963" s="12" t="s">
        <v>2055</v>
      </c>
      <c r="C963" s="13" t="s">
        <v>2056</v>
      </c>
      <c r="D963" s="18" t="s">
        <v>1415</v>
      </c>
      <c r="E963" s="29">
        <v>8159</v>
      </c>
      <c r="F963" s="13" t="s">
        <v>2058</v>
      </c>
      <c r="H963" s="7" t="e">
        <f>VLOOKUP(B963,'Frey(2013)'!$B$2:$C$703,2,FALSE)</f>
        <v>#N/A</v>
      </c>
    </row>
    <row r="964" spans="2:8" x14ac:dyDescent="0.3">
      <c r="B964" s="12" t="s">
        <v>1135</v>
      </c>
      <c r="C964" s="13" t="s">
        <v>1136</v>
      </c>
      <c r="D964" s="14"/>
      <c r="E964" s="29">
        <v>7522</v>
      </c>
      <c r="F964" s="13" t="s">
        <v>2059</v>
      </c>
      <c r="H964" s="7">
        <f>VLOOKUP(B964,'Frey(2013)'!$B$2:$C$703,2,FALSE)</f>
        <v>0.92</v>
      </c>
    </row>
    <row r="965" spans="2:8" x14ac:dyDescent="0.3">
      <c r="B965" s="12" t="s">
        <v>1017</v>
      </c>
      <c r="C965" s="13" t="s">
        <v>1018</v>
      </c>
      <c r="D965" s="18"/>
      <c r="E965" s="29">
        <v>7522</v>
      </c>
      <c r="F965" s="13" t="s">
        <v>2059</v>
      </c>
      <c r="H965" s="7">
        <f>VLOOKUP(B965,'Frey(2013)'!$B$2:$C$703,2,FALSE)</f>
        <v>0.87</v>
      </c>
    </row>
    <row r="966" spans="2:8" x14ac:dyDescent="0.3">
      <c r="B966" s="12" t="s">
        <v>1275</v>
      </c>
      <c r="C966" s="13" t="s">
        <v>1276</v>
      </c>
      <c r="D966" s="18"/>
      <c r="E966" s="29">
        <v>7522</v>
      </c>
      <c r="F966" s="13" t="s">
        <v>2059</v>
      </c>
      <c r="H966" s="7">
        <f>VLOOKUP(B966,'Frey(2013)'!$B$2:$C$703,2,FALSE)</f>
        <v>0.96</v>
      </c>
    </row>
    <row r="967" spans="2:8" x14ac:dyDescent="0.3">
      <c r="B967" s="12" t="s">
        <v>1121</v>
      </c>
      <c r="C967" s="13" t="s">
        <v>1122</v>
      </c>
      <c r="D967" s="14"/>
      <c r="E967" s="29">
        <v>7522</v>
      </c>
      <c r="F967" s="13" t="s">
        <v>2059</v>
      </c>
      <c r="H967" s="7">
        <f>VLOOKUP(B967,'Frey(2013)'!$B$2:$C$703,2,FALSE)</f>
        <v>0.91</v>
      </c>
    </row>
    <row r="968" spans="2:8" ht="31.5" x14ac:dyDescent="0.3">
      <c r="B968" s="12" t="s">
        <v>989</v>
      </c>
      <c r="C968" s="13" t="s">
        <v>990</v>
      </c>
      <c r="D968" s="18"/>
      <c r="E968" s="29">
        <v>8172</v>
      </c>
      <c r="F968" s="13" t="s">
        <v>2060</v>
      </c>
      <c r="H968" s="7">
        <f>VLOOKUP(B968,'Frey(2013)'!$B$2:$C$703,2,FALSE)</f>
        <v>0.86</v>
      </c>
    </row>
    <row r="969" spans="2:8" ht="31.5" x14ac:dyDescent="0.3">
      <c r="B969" s="12" t="s">
        <v>1293</v>
      </c>
      <c r="C969" s="13" t="s">
        <v>1294</v>
      </c>
      <c r="D969" s="18"/>
      <c r="E969" s="29">
        <v>7523</v>
      </c>
      <c r="F969" s="13" t="s">
        <v>2061</v>
      </c>
      <c r="H969" s="7">
        <f>VLOOKUP(B969,'Frey(2013)'!$B$2:$C$703,2,FALSE)</f>
        <v>0.97</v>
      </c>
    </row>
    <row r="970" spans="2:8" ht="31.5" x14ac:dyDescent="0.3">
      <c r="B970" s="12" t="s">
        <v>2062</v>
      </c>
      <c r="C970" s="13" t="s">
        <v>2063</v>
      </c>
      <c r="D970" s="18"/>
      <c r="E970" s="29">
        <v>7317</v>
      </c>
      <c r="F970" s="13" t="s">
        <v>1681</v>
      </c>
      <c r="H970" s="7" t="e">
        <f>VLOOKUP(B970,'Frey(2013)'!$B$2:$C$703,2,FALSE)</f>
        <v>#N/A</v>
      </c>
    </row>
    <row r="971" spans="2:8" x14ac:dyDescent="0.3">
      <c r="B971" s="12" t="s">
        <v>1231</v>
      </c>
      <c r="C971" s="13" t="s">
        <v>1232</v>
      </c>
      <c r="D971" s="14"/>
      <c r="E971" s="29">
        <v>3131</v>
      </c>
      <c r="F971" s="13" t="s">
        <v>1997</v>
      </c>
      <c r="H971" s="7">
        <f>VLOOKUP(B971,'Frey(2013)'!$B$2:$C$703,2,FALSE)</f>
        <v>0.95</v>
      </c>
    </row>
    <row r="972" spans="2:8" x14ac:dyDescent="0.3">
      <c r="B972" s="12" t="s">
        <v>713</v>
      </c>
      <c r="C972" s="13" t="s">
        <v>714</v>
      </c>
      <c r="D972" s="14"/>
      <c r="E972" s="29">
        <v>3131</v>
      </c>
      <c r="F972" s="13" t="s">
        <v>1997</v>
      </c>
      <c r="H972" s="7">
        <f>VLOOKUP(B972,'Frey(2013)'!$B$2:$C$703,2,FALSE)</f>
        <v>0.64</v>
      </c>
    </row>
    <row r="973" spans="2:8" x14ac:dyDescent="0.3">
      <c r="B973" s="12" t="s">
        <v>975</v>
      </c>
      <c r="C973" s="13" t="s">
        <v>976</v>
      </c>
      <c r="D973" s="14"/>
      <c r="E973" s="29">
        <v>3131</v>
      </c>
      <c r="F973" s="13" t="s">
        <v>1997</v>
      </c>
      <c r="H973" s="7">
        <f>VLOOKUP(B973,'Frey(2013)'!$B$2:$C$703,2,FALSE)</f>
        <v>0.85</v>
      </c>
    </row>
    <row r="974" spans="2:8" x14ac:dyDescent="0.3">
      <c r="B974" s="12" t="s">
        <v>1061</v>
      </c>
      <c r="C974" s="13" t="s">
        <v>1062</v>
      </c>
      <c r="D974" s="18"/>
      <c r="E974" s="29">
        <v>8182</v>
      </c>
      <c r="F974" s="13" t="s">
        <v>2064</v>
      </c>
      <c r="H974" s="7">
        <f>VLOOKUP(B974,'Frey(2013)'!$B$2:$C$703,2,FALSE)</f>
        <v>0.89</v>
      </c>
    </row>
    <row r="975" spans="2:8" ht="31.5" x14ac:dyDescent="0.3">
      <c r="B975" s="12" t="s">
        <v>681</v>
      </c>
      <c r="C975" s="13" t="s">
        <v>682</v>
      </c>
      <c r="D975" s="14"/>
      <c r="E975" s="29">
        <v>3132</v>
      </c>
      <c r="F975" s="13" t="s">
        <v>1999</v>
      </c>
      <c r="H975" s="7">
        <f>VLOOKUP(B975,'Frey(2013)'!$B$2:$C$703,2,FALSE)</f>
        <v>0.61</v>
      </c>
    </row>
    <row r="976" spans="2:8" x14ac:dyDescent="0.3">
      <c r="B976" s="12" t="s">
        <v>977</v>
      </c>
      <c r="C976" s="13" t="s">
        <v>978</v>
      </c>
      <c r="D976" s="14"/>
      <c r="E976" s="29">
        <v>3133</v>
      </c>
      <c r="F976" s="13" t="s">
        <v>2065</v>
      </c>
      <c r="H976" s="7">
        <f>VLOOKUP(B976,'Frey(2013)'!$B$2:$C$703,2,FALSE)</f>
        <v>0.85</v>
      </c>
    </row>
    <row r="977" spans="2:8" x14ac:dyDescent="0.3">
      <c r="B977" s="12" t="s">
        <v>861</v>
      </c>
      <c r="C977" s="13" t="s">
        <v>862</v>
      </c>
      <c r="D977" s="18"/>
      <c r="E977" s="29">
        <v>3134</v>
      </c>
      <c r="F977" s="13" t="s">
        <v>2066</v>
      </c>
      <c r="H977" s="7">
        <f>VLOOKUP(B977,'Frey(2013)'!$B$2:$C$703,2,FALSE)</f>
        <v>0.78</v>
      </c>
    </row>
    <row r="978" spans="2:8" ht="31.5" x14ac:dyDescent="0.3">
      <c r="B978" s="12" t="s">
        <v>781</v>
      </c>
      <c r="C978" s="13" t="s">
        <v>782</v>
      </c>
      <c r="D978" s="14"/>
      <c r="E978" s="29">
        <v>3134</v>
      </c>
      <c r="F978" s="13" t="s">
        <v>2066</v>
      </c>
      <c r="H978" s="7">
        <f>VLOOKUP(B978,'Frey(2013)'!$B$2:$C$703,2,FALSE)</f>
        <v>0.71</v>
      </c>
    </row>
    <row r="979" spans="2:8" x14ac:dyDescent="0.3">
      <c r="B979" s="12" t="s">
        <v>985</v>
      </c>
      <c r="C979" s="13" t="s">
        <v>986</v>
      </c>
      <c r="D979" s="18" t="s">
        <v>1415</v>
      </c>
      <c r="E979" s="29">
        <v>3132</v>
      </c>
      <c r="F979" s="13" t="s">
        <v>1999</v>
      </c>
      <c r="H979" s="7">
        <f>VLOOKUP(B979,'Frey(2013)'!$B$2:$C$703,2,FALSE)</f>
        <v>0.86</v>
      </c>
    </row>
    <row r="980" spans="2:8" ht="31.5" x14ac:dyDescent="0.3">
      <c r="B980" s="12" t="s">
        <v>985</v>
      </c>
      <c r="C980" s="13" t="s">
        <v>986</v>
      </c>
      <c r="D980" s="18" t="s">
        <v>1415</v>
      </c>
      <c r="E980" s="29">
        <v>8114</v>
      </c>
      <c r="F980" s="13" t="s">
        <v>2067</v>
      </c>
      <c r="H980" s="7">
        <f>VLOOKUP(B980,'Frey(2013)'!$B$2:$C$703,2,FALSE)</f>
        <v>0.86</v>
      </c>
    </row>
    <row r="981" spans="2:8" x14ac:dyDescent="0.3">
      <c r="B981" s="12" t="s">
        <v>835</v>
      </c>
      <c r="C981" s="13" t="s">
        <v>836</v>
      </c>
      <c r="D981" s="18"/>
      <c r="E981" s="29">
        <v>8131</v>
      </c>
      <c r="F981" s="13" t="s">
        <v>2068</v>
      </c>
      <c r="H981" s="7">
        <f>VLOOKUP(B981,'Frey(2013)'!$B$2:$C$703,2,FALSE)</f>
        <v>0.76</v>
      </c>
    </row>
    <row r="982" spans="2:8" ht="31.5" x14ac:dyDescent="0.3">
      <c r="B982" s="12" t="s">
        <v>1037</v>
      </c>
      <c r="C982" s="13" t="s">
        <v>2069</v>
      </c>
      <c r="D982" s="18" t="s">
        <v>1415</v>
      </c>
      <c r="E982" s="29">
        <v>7513</v>
      </c>
      <c r="F982" s="13" t="s">
        <v>2011</v>
      </c>
      <c r="H982" s="7">
        <f>VLOOKUP(B982,'Frey(2013)'!$B$2:$C$703,2,FALSE)</f>
        <v>0.88</v>
      </c>
    </row>
    <row r="983" spans="2:8" ht="31.5" x14ac:dyDescent="0.3">
      <c r="B983" s="12" t="s">
        <v>1037</v>
      </c>
      <c r="C983" s="13" t="s">
        <v>2069</v>
      </c>
      <c r="D983" s="18" t="s">
        <v>1415</v>
      </c>
      <c r="E983" s="29">
        <v>8131</v>
      </c>
      <c r="F983" s="13" t="s">
        <v>2068</v>
      </c>
      <c r="H983" s="7">
        <f>VLOOKUP(B983,'Frey(2013)'!$B$2:$C$703,2,FALSE)</f>
        <v>0.88</v>
      </c>
    </row>
    <row r="984" spans="2:8" ht="31.5" x14ac:dyDescent="0.3">
      <c r="B984" s="12" t="s">
        <v>1307</v>
      </c>
      <c r="C984" s="13" t="s">
        <v>2070</v>
      </c>
      <c r="D984" s="18" t="s">
        <v>1415</v>
      </c>
      <c r="E984" s="29">
        <v>8112</v>
      </c>
      <c r="F984" s="13" t="s">
        <v>2071</v>
      </c>
      <c r="H984" s="7">
        <f>VLOOKUP(B984,'Frey(2013)'!$B$2:$C$703,2,FALSE)</f>
        <v>0.97</v>
      </c>
    </row>
    <row r="985" spans="2:8" ht="31.5" x14ac:dyDescent="0.3">
      <c r="B985" s="12" t="s">
        <v>1307</v>
      </c>
      <c r="C985" s="13" t="s">
        <v>2070</v>
      </c>
      <c r="D985" s="18" t="s">
        <v>1415</v>
      </c>
      <c r="E985" s="29">
        <v>8114</v>
      </c>
      <c r="F985" s="13" t="s">
        <v>2067</v>
      </c>
      <c r="H985" s="7">
        <f>VLOOKUP(B985,'Frey(2013)'!$B$2:$C$703,2,FALSE)</f>
        <v>0.97</v>
      </c>
    </row>
    <row r="986" spans="2:8" ht="31.5" x14ac:dyDescent="0.3">
      <c r="B986" s="12" t="s">
        <v>1307</v>
      </c>
      <c r="C986" s="13" t="s">
        <v>2070</v>
      </c>
      <c r="D986" s="18" t="s">
        <v>1415</v>
      </c>
      <c r="E986" s="29">
        <v>8141</v>
      </c>
      <c r="F986" s="13" t="s">
        <v>2072</v>
      </c>
      <c r="H986" s="7">
        <f>VLOOKUP(B986,'Frey(2013)'!$B$2:$C$703,2,FALSE)</f>
        <v>0.97</v>
      </c>
    </row>
    <row r="987" spans="2:8" ht="31.5" x14ac:dyDescent="0.3">
      <c r="B987" s="12" t="s">
        <v>1307</v>
      </c>
      <c r="C987" s="13" t="s">
        <v>2070</v>
      </c>
      <c r="D987" s="18" t="s">
        <v>1415</v>
      </c>
      <c r="E987" s="29">
        <v>8181</v>
      </c>
      <c r="F987" s="13" t="s">
        <v>2053</v>
      </c>
      <c r="H987" s="7">
        <f>VLOOKUP(B987,'Frey(2013)'!$B$2:$C$703,2,FALSE)</f>
        <v>0.97</v>
      </c>
    </row>
    <row r="988" spans="2:8" x14ac:dyDescent="0.3">
      <c r="B988" s="12" t="s">
        <v>1310</v>
      </c>
      <c r="C988" s="13" t="s">
        <v>1311</v>
      </c>
      <c r="D988" s="18" t="s">
        <v>1415</v>
      </c>
      <c r="E988" s="29">
        <v>7224</v>
      </c>
      <c r="F988" s="13" t="s">
        <v>2035</v>
      </c>
      <c r="H988" s="7">
        <f>VLOOKUP(B988,'Frey(2013)'!$B$2:$C$703,2,FALSE)</f>
        <v>0.97</v>
      </c>
    </row>
    <row r="989" spans="2:8" x14ac:dyDescent="0.3">
      <c r="B989" s="12" t="s">
        <v>1310</v>
      </c>
      <c r="C989" s="13" t="s">
        <v>1311</v>
      </c>
      <c r="D989" s="18" t="s">
        <v>1415</v>
      </c>
      <c r="E989" s="29">
        <v>7315</v>
      </c>
      <c r="F989" s="13" t="s">
        <v>2073</v>
      </c>
      <c r="H989" s="7">
        <f>VLOOKUP(B989,'Frey(2013)'!$B$2:$C$703,2,FALSE)</f>
        <v>0.97</v>
      </c>
    </row>
    <row r="990" spans="2:8" ht="31.5" x14ac:dyDescent="0.3">
      <c r="B990" s="12" t="s">
        <v>927</v>
      </c>
      <c r="C990" s="13" t="s">
        <v>928</v>
      </c>
      <c r="D990" s="18" t="s">
        <v>1415</v>
      </c>
      <c r="E990" s="29">
        <v>8114</v>
      </c>
      <c r="F990" s="13" t="s">
        <v>2067</v>
      </c>
      <c r="H990" s="7">
        <f>VLOOKUP(B990,'Frey(2013)'!$B$2:$C$703,2,FALSE)</f>
        <v>0.83</v>
      </c>
    </row>
    <row r="991" spans="2:8" ht="31.5" x14ac:dyDescent="0.3">
      <c r="B991" s="12" t="s">
        <v>927</v>
      </c>
      <c r="C991" s="13" t="s">
        <v>928</v>
      </c>
      <c r="D991" s="18" t="s">
        <v>1415</v>
      </c>
      <c r="E991" s="29">
        <v>8181</v>
      </c>
      <c r="F991" s="13" t="s">
        <v>2053</v>
      </c>
      <c r="H991" s="7">
        <f>VLOOKUP(B991,'Frey(2013)'!$B$2:$C$703,2,FALSE)</f>
        <v>0.83</v>
      </c>
    </row>
    <row r="992" spans="2:8" x14ac:dyDescent="0.3">
      <c r="B992" s="12" t="s">
        <v>705</v>
      </c>
      <c r="C992" s="13" t="s">
        <v>706</v>
      </c>
      <c r="D992" s="18" t="s">
        <v>1415</v>
      </c>
      <c r="E992" s="29">
        <v>7315</v>
      </c>
      <c r="F992" s="13" t="s">
        <v>2073</v>
      </c>
      <c r="H992" s="7">
        <f>VLOOKUP(B992,'Frey(2013)'!$B$2:$C$703,2,FALSE)</f>
        <v>0.64</v>
      </c>
    </row>
    <row r="993" spans="2:8" x14ac:dyDescent="0.3">
      <c r="B993" s="12" t="s">
        <v>705</v>
      </c>
      <c r="C993" s="13" t="s">
        <v>706</v>
      </c>
      <c r="D993" s="18" t="s">
        <v>1415</v>
      </c>
      <c r="E993" s="29">
        <v>7532</v>
      </c>
      <c r="F993" s="13" t="s">
        <v>2048</v>
      </c>
      <c r="H993" s="7">
        <f>VLOOKUP(B993,'Frey(2013)'!$B$2:$C$703,2,FALSE)</f>
        <v>0.64</v>
      </c>
    </row>
    <row r="994" spans="2:8" ht="31.5" x14ac:dyDescent="0.3">
      <c r="B994" s="12" t="s">
        <v>995</v>
      </c>
      <c r="C994" s="13" t="s">
        <v>996</v>
      </c>
      <c r="D994" s="14"/>
      <c r="E994" s="29">
        <v>8114</v>
      </c>
      <c r="F994" s="13" t="s">
        <v>2067</v>
      </c>
      <c r="H994" s="7">
        <f>VLOOKUP(B994,'Frey(2013)'!$B$2:$C$703,2,FALSE)</f>
        <v>0.86</v>
      </c>
    </row>
    <row r="995" spans="2:8" ht="31.5" x14ac:dyDescent="0.3">
      <c r="B995" s="12" t="s">
        <v>1171</v>
      </c>
      <c r="C995" s="13" t="s">
        <v>2074</v>
      </c>
      <c r="D995" s="18" t="s">
        <v>1415</v>
      </c>
      <c r="E995" s="29">
        <v>8141</v>
      </c>
      <c r="F995" s="13" t="s">
        <v>2072</v>
      </c>
      <c r="H995" s="7">
        <f>VLOOKUP(B995,'Frey(2013)'!$B$2:$C$703,2,FALSE)</f>
        <v>0.93</v>
      </c>
    </row>
    <row r="996" spans="2:8" ht="31.5" x14ac:dyDescent="0.3">
      <c r="B996" s="12" t="s">
        <v>1171</v>
      </c>
      <c r="C996" s="13" t="s">
        <v>2074</v>
      </c>
      <c r="D996" s="18" t="s">
        <v>1415</v>
      </c>
      <c r="E996" s="29">
        <v>8160</v>
      </c>
      <c r="F996" s="13" t="s">
        <v>2009</v>
      </c>
      <c r="H996" s="7">
        <f>VLOOKUP(B996,'Frey(2013)'!$B$2:$C$703,2,FALSE)</f>
        <v>0.93</v>
      </c>
    </row>
    <row r="997" spans="2:8" ht="31.5" x14ac:dyDescent="0.3">
      <c r="B997" s="12" t="s">
        <v>1171</v>
      </c>
      <c r="C997" s="13" t="s">
        <v>2074</v>
      </c>
      <c r="D997" s="18" t="s">
        <v>1415</v>
      </c>
      <c r="E997" s="29">
        <v>8181</v>
      </c>
      <c r="F997" s="13" t="s">
        <v>2053</v>
      </c>
      <c r="H997" s="7">
        <f>VLOOKUP(B997,'Frey(2013)'!$B$2:$C$703,2,FALSE)</f>
        <v>0.93</v>
      </c>
    </row>
    <row r="998" spans="2:8" ht="31.5" x14ac:dyDescent="0.3">
      <c r="B998" s="12" t="s">
        <v>1171</v>
      </c>
      <c r="C998" s="13" t="s">
        <v>2074</v>
      </c>
      <c r="D998" s="18" t="s">
        <v>1415</v>
      </c>
      <c r="E998" s="29">
        <v>7516</v>
      </c>
      <c r="F998" s="13" t="s">
        <v>1913</v>
      </c>
      <c r="H998" s="7">
        <f>VLOOKUP(B998,'Frey(2013)'!$B$2:$C$703,2,FALSE)</f>
        <v>0.93</v>
      </c>
    </row>
    <row r="999" spans="2:8" ht="31.5" x14ac:dyDescent="0.3">
      <c r="B999" s="12" t="s">
        <v>513</v>
      </c>
      <c r="C999" s="13" t="s">
        <v>514</v>
      </c>
      <c r="D999" s="18" t="s">
        <v>1415</v>
      </c>
      <c r="E999" s="29">
        <v>8141</v>
      </c>
      <c r="F999" s="13" t="s">
        <v>2072</v>
      </c>
      <c r="H999" s="7">
        <f>VLOOKUP(B999,'Frey(2013)'!$B$2:$C$703,2,FALSE)</f>
        <v>0.37</v>
      </c>
    </row>
    <row r="1000" spans="2:8" ht="31.5" x14ac:dyDescent="0.3">
      <c r="B1000" s="12" t="s">
        <v>513</v>
      </c>
      <c r="C1000" s="13" t="s">
        <v>514</v>
      </c>
      <c r="D1000" s="18" t="s">
        <v>1415</v>
      </c>
      <c r="E1000" s="29">
        <v>7521</v>
      </c>
      <c r="F1000" s="13" t="s">
        <v>2075</v>
      </c>
      <c r="H1000" s="7">
        <f>VLOOKUP(B1000,'Frey(2013)'!$B$2:$C$703,2,FALSE)</f>
        <v>0.37</v>
      </c>
    </row>
    <row r="1001" spans="2:8" ht="31.5" x14ac:dyDescent="0.3">
      <c r="B1001" s="12" t="s">
        <v>513</v>
      </c>
      <c r="C1001" s="13" t="s">
        <v>514</v>
      </c>
      <c r="D1001" s="18" t="s">
        <v>1415</v>
      </c>
      <c r="E1001" s="29">
        <v>8181</v>
      </c>
      <c r="F1001" s="13" t="s">
        <v>2053</v>
      </c>
      <c r="H1001" s="7">
        <f>VLOOKUP(B1001,'Frey(2013)'!$B$2:$C$703,2,FALSE)</f>
        <v>0.37</v>
      </c>
    </row>
    <row r="1002" spans="2:8" ht="31.5" x14ac:dyDescent="0.3">
      <c r="B1002" s="12" t="s">
        <v>1344</v>
      </c>
      <c r="C1002" s="13" t="s">
        <v>1345</v>
      </c>
      <c r="D1002" s="18"/>
      <c r="E1002" s="29">
        <v>7543</v>
      </c>
      <c r="F1002" s="13" t="s">
        <v>2076</v>
      </c>
      <c r="H1002" s="7">
        <f>VLOOKUP(B1002,'Frey(2013)'!$B$2:$C$703,2,FALSE)</f>
        <v>0.98</v>
      </c>
    </row>
    <row r="1003" spans="2:8" x14ac:dyDescent="0.3">
      <c r="B1003" s="12" t="s">
        <v>1255</v>
      </c>
      <c r="C1003" s="13" t="s">
        <v>1256</v>
      </c>
      <c r="D1003" s="14"/>
      <c r="E1003" s="29">
        <v>7313</v>
      </c>
      <c r="F1003" s="13" t="s">
        <v>2077</v>
      </c>
      <c r="H1003" s="7">
        <f>VLOOKUP(B1003,'Frey(2013)'!$B$2:$C$703,2,FALSE)</f>
        <v>0.95</v>
      </c>
    </row>
    <row r="1004" spans="2:8" x14ac:dyDescent="0.3">
      <c r="B1004" s="12" t="s">
        <v>1305</v>
      </c>
      <c r="C1004" s="13" t="s">
        <v>1306</v>
      </c>
      <c r="D1004" s="18"/>
      <c r="E1004" s="29">
        <v>3214</v>
      </c>
      <c r="F1004" s="13" t="s">
        <v>1757</v>
      </c>
      <c r="H1004" s="7">
        <f>VLOOKUP(B1004,'Frey(2013)'!$B$2:$C$703,2,FALSE)</f>
        <v>0.97</v>
      </c>
    </row>
    <row r="1005" spans="2:8" x14ac:dyDescent="0.3">
      <c r="B1005" s="12" t="s">
        <v>571</v>
      </c>
      <c r="C1005" s="13" t="s">
        <v>572</v>
      </c>
      <c r="D1005" s="18"/>
      <c r="E1005" s="29">
        <v>3214</v>
      </c>
      <c r="F1005" s="13" t="s">
        <v>1757</v>
      </c>
      <c r="H1005" s="7">
        <f>VLOOKUP(B1005,'Frey(2013)'!$B$2:$C$703,2,FALSE)</f>
        <v>0.45</v>
      </c>
    </row>
    <row r="1006" spans="2:8" x14ac:dyDescent="0.3">
      <c r="B1006" s="12" t="s">
        <v>1316</v>
      </c>
      <c r="C1006" s="13" t="s">
        <v>1317</v>
      </c>
      <c r="D1006" s="14"/>
      <c r="E1006" s="29">
        <v>7549</v>
      </c>
      <c r="F1006" s="13" t="s">
        <v>1687</v>
      </c>
      <c r="H1006" s="7">
        <f>VLOOKUP(B1006,'Frey(2013)'!$B$2:$C$703,2,FALSE)</f>
        <v>0.97</v>
      </c>
    </row>
    <row r="1007" spans="2:8" ht="31.5" x14ac:dyDescent="0.3">
      <c r="B1007" s="12" t="s">
        <v>1366</v>
      </c>
      <c r="C1007" s="13" t="s">
        <v>1367</v>
      </c>
      <c r="D1007" s="14"/>
      <c r="E1007" s="29">
        <v>8183</v>
      </c>
      <c r="F1007" s="13" t="s">
        <v>2078</v>
      </c>
      <c r="H1007" s="7">
        <f>VLOOKUP(B1007,'Frey(2013)'!$B$2:$C$703,2,FALSE)</f>
        <v>0.98</v>
      </c>
    </row>
    <row r="1008" spans="2:8" ht="31.5" x14ac:dyDescent="0.3">
      <c r="B1008" s="12" t="s">
        <v>1105</v>
      </c>
      <c r="C1008" s="13" t="s">
        <v>2079</v>
      </c>
      <c r="D1008" s="18" t="s">
        <v>1415</v>
      </c>
      <c r="E1008" s="29">
        <v>8122</v>
      </c>
      <c r="F1008" s="13" t="s">
        <v>2034</v>
      </c>
      <c r="H1008" s="7">
        <f>VLOOKUP(B1008,'Frey(2013)'!$B$2:$C$703,2,FALSE)</f>
        <v>0.91</v>
      </c>
    </row>
    <row r="1009" spans="2:8" ht="31.5" x14ac:dyDescent="0.3">
      <c r="B1009" s="12" t="s">
        <v>1105</v>
      </c>
      <c r="C1009" s="13" t="s">
        <v>2079</v>
      </c>
      <c r="D1009" s="18" t="s">
        <v>1415</v>
      </c>
      <c r="E1009" s="29">
        <v>7132</v>
      </c>
      <c r="F1009" s="13" t="s">
        <v>2080</v>
      </c>
      <c r="H1009" s="7">
        <f>VLOOKUP(B1009,'Frey(2013)'!$B$2:$C$703,2,FALSE)</f>
        <v>0.91</v>
      </c>
    </row>
    <row r="1010" spans="2:8" x14ac:dyDescent="0.3">
      <c r="B1010" s="12" t="s">
        <v>767</v>
      </c>
      <c r="C1010" s="13" t="s">
        <v>768</v>
      </c>
      <c r="D1010" s="14"/>
      <c r="E1010" s="29">
        <v>7132</v>
      </c>
      <c r="F1010" s="13" t="s">
        <v>2080</v>
      </c>
      <c r="H1010" s="7">
        <f>VLOOKUP(B1010,'Frey(2013)'!$B$2:$C$703,2,FALSE)</f>
        <v>0.69</v>
      </c>
    </row>
    <row r="1011" spans="2:8" ht="31.5" x14ac:dyDescent="0.3">
      <c r="B1011" s="12" t="s">
        <v>1137</v>
      </c>
      <c r="C1011" s="13" t="s">
        <v>1138</v>
      </c>
      <c r="D1011" s="18"/>
      <c r="E1011" s="29">
        <v>7316</v>
      </c>
      <c r="F1011" s="13" t="s">
        <v>2081</v>
      </c>
      <c r="H1011" s="7">
        <f>VLOOKUP(B1011,'Frey(2013)'!$B$2:$C$703,2,FALSE)</f>
        <v>0.92</v>
      </c>
    </row>
    <row r="1012" spans="2:8" ht="31.5" x14ac:dyDescent="0.3">
      <c r="B1012" s="12" t="s">
        <v>1031</v>
      </c>
      <c r="C1012" s="22" t="s">
        <v>1032</v>
      </c>
      <c r="D1012" s="14"/>
      <c r="E1012" s="29">
        <v>8189</v>
      </c>
      <c r="F1012" s="13" t="s">
        <v>2082</v>
      </c>
      <c r="H1012" s="7">
        <f>VLOOKUP(B1012,'Frey(2013)'!$B$2:$C$703,2,FALSE)</f>
        <v>0.88</v>
      </c>
    </row>
    <row r="1013" spans="2:8" ht="31.5" x14ac:dyDescent="0.3">
      <c r="B1013" s="12" t="s">
        <v>1392</v>
      </c>
      <c r="C1013" s="13" t="s">
        <v>1393</v>
      </c>
      <c r="D1013" s="14"/>
      <c r="E1013" s="29">
        <v>8132</v>
      </c>
      <c r="F1013" s="13" t="s">
        <v>2083</v>
      </c>
      <c r="H1013" s="7">
        <f>VLOOKUP(B1013,'Frey(2013)'!$B$2:$C$703,2,FALSE)</f>
        <v>0.99</v>
      </c>
    </row>
    <row r="1014" spans="2:8" x14ac:dyDescent="0.3">
      <c r="B1014" s="12" t="s">
        <v>1247</v>
      </c>
      <c r="C1014" s="13" t="s">
        <v>1248</v>
      </c>
      <c r="D1014" s="18" t="s">
        <v>1415</v>
      </c>
      <c r="E1014" s="29">
        <v>7521</v>
      </c>
      <c r="F1014" s="13" t="s">
        <v>2075</v>
      </c>
      <c r="H1014" s="7">
        <f>VLOOKUP(B1014,'Frey(2013)'!$B$2:$C$703,2,FALSE)</f>
        <v>0.95</v>
      </c>
    </row>
    <row r="1015" spans="2:8" x14ac:dyDescent="0.3">
      <c r="B1015" s="12" t="s">
        <v>1247</v>
      </c>
      <c r="C1015" s="13" t="s">
        <v>1248</v>
      </c>
      <c r="D1015" s="18" t="s">
        <v>1415</v>
      </c>
      <c r="E1015" s="29">
        <v>8143</v>
      </c>
      <c r="F1015" s="13" t="s">
        <v>2084</v>
      </c>
      <c r="H1015" s="7">
        <f>VLOOKUP(B1015,'Frey(2013)'!$B$2:$C$703,2,FALSE)</f>
        <v>0.95</v>
      </c>
    </row>
    <row r="1016" spans="2:8" ht="31.5" x14ac:dyDescent="0.3">
      <c r="B1016" s="12" t="s">
        <v>1247</v>
      </c>
      <c r="C1016" s="13" t="s">
        <v>1248</v>
      </c>
      <c r="D1016" s="18" t="s">
        <v>1415</v>
      </c>
      <c r="E1016" s="29">
        <v>8189</v>
      </c>
      <c r="F1016" s="13" t="s">
        <v>2082</v>
      </c>
      <c r="H1016" s="7">
        <f>VLOOKUP(B1016,'Frey(2013)'!$B$2:$C$703,2,FALSE)</f>
        <v>0.95</v>
      </c>
    </row>
    <row r="1017" spans="2:8" ht="31.5" x14ac:dyDescent="0.3">
      <c r="B1017" s="12" t="s">
        <v>893</v>
      </c>
      <c r="C1017" s="13" t="s">
        <v>2085</v>
      </c>
      <c r="D1017" s="18" t="s">
        <v>1415</v>
      </c>
      <c r="E1017" s="29">
        <v>8171</v>
      </c>
      <c r="F1017" s="13" t="s">
        <v>2086</v>
      </c>
      <c r="H1017" s="7">
        <f>VLOOKUP(B1017,'Frey(2013)'!$B$2:$C$703,2,FALSE)</f>
        <v>0.81</v>
      </c>
    </row>
    <row r="1018" spans="2:8" ht="31.5" x14ac:dyDescent="0.3">
      <c r="B1018" s="12" t="s">
        <v>893</v>
      </c>
      <c r="C1018" s="13" t="s">
        <v>2085</v>
      </c>
      <c r="D1018" s="18" t="s">
        <v>1415</v>
      </c>
      <c r="E1018" s="29">
        <v>8112</v>
      </c>
      <c r="F1018" s="13" t="s">
        <v>2071</v>
      </c>
      <c r="H1018" s="7">
        <f>VLOOKUP(B1018,'Frey(2013)'!$B$2:$C$703,2,FALSE)</f>
        <v>0.81</v>
      </c>
    </row>
    <row r="1019" spans="2:8" ht="31.5" x14ac:dyDescent="0.3">
      <c r="B1019" s="12" t="s">
        <v>893</v>
      </c>
      <c r="C1019" s="13" t="s">
        <v>2085</v>
      </c>
      <c r="D1019" s="18" t="s">
        <v>1415</v>
      </c>
      <c r="E1019" s="29">
        <v>8122</v>
      </c>
      <c r="F1019" s="13" t="s">
        <v>2034</v>
      </c>
      <c r="H1019" s="7">
        <f>VLOOKUP(B1019,'Frey(2013)'!$B$2:$C$703,2,FALSE)</f>
        <v>0.81</v>
      </c>
    </row>
    <row r="1020" spans="2:8" ht="31.5" x14ac:dyDescent="0.3">
      <c r="B1020" s="12" t="s">
        <v>1151</v>
      </c>
      <c r="C1020" s="13" t="s">
        <v>1152</v>
      </c>
      <c r="D1020" s="14" t="s">
        <v>1415</v>
      </c>
      <c r="E1020" s="29">
        <v>8160</v>
      </c>
      <c r="F1020" s="13" t="s">
        <v>2009</v>
      </c>
      <c r="H1020" s="7">
        <f>VLOOKUP(B1020,'Frey(2013)'!$B$2:$C$703,2,FALSE)</f>
        <v>0.93</v>
      </c>
    </row>
    <row r="1021" spans="2:8" ht="31.5" x14ac:dyDescent="0.3">
      <c r="B1021" s="12" t="s">
        <v>1151</v>
      </c>
      <c r="C1021" s="13" t="s">
        <v>1152</v>
      </c>
      <c r="D1021" s="14" t="s">
        <v>1415</v>
      </c>
      <c r="E1021" s="29">
        <v>8189</v>
      </c>
      <c r="F1021" s="13" t="s">
        <v>2082</v>
      </c>
      <c r="H1021" s="7">
        <f>VLOOKUP(B1021,'Frey(2013)'!$B$2:$C$703,2,FALSE)</f>
        <v>0.93</v>
      </c>
    </row>
    <row r="1022" spans="2:8" ht="31.5" x14ac:dyDescent="0.3">
      <c r="B1022" s="12" t="s">
        <v>1368</v>
      </c>
      <c r="C1022" s="13" t="s">
        <v>1369</v>
      </c>
      <c r="D1022" s="18" t="s">
        <v>1415</v>
      </c>
      <c r="E1022" s="29">
        <v>7316</v>
      </c>
      <c r="F1022" s="13" t="s">
        <v>2081</v>
      </c>
      <c r="H1022" s="7">
        <f>VLOOKUP(B1022,'Frey(2013)'!$B$2:$C$703,2,FALSE)</f>
        <v>0.98</v>
      </c>
    </row>
    <row r="1023" spans="2:8" x14ac:dyDescent="0.3">
      <c r="B1023" s="12" t="s">
        <v>1368</v>
      </c>
      <c r="C1023" s="22" t="s">
        <v>1369</v>
      </c>
      <c r="D1023" s="18" t="s">
        <v>1415</v>
      </c>
      <c r="E1023" s="29">
        <v>8212</v>
      </c>
      <c r="F1023" s="13" t="s">
        <v>2001</v>
      </c>
      <c r="H1023" s="7">
        <f>VLOOKUP(B1023,'Frey(2013)'!$B$2:$C$703,2,FALSE)</f>
        <v>0.98</v>
      </c>
    </row>
    <row r="1024" spans="2:8" ht="31.5" x14ac:dyDescent="0.3">
      <c r="B1024" s="12" t="s">
        <v>1083</v>
      </c>
      <c r="C1024" s="13" t="s">
        <v>1084</v>
      </c>
      <c r="D1024" s="18" t="s">
        <v>1415</v>
      </c>
      <c r="E1024" s="29">
        <v>7314</v>
      </c>
      <c r="F1024" s="13" t="s">
        <v>1680</v>
      </c>
      <c r="H1024" s="7">
        <f>VLOOKUP(B1024,'Frey(2013)'!$B$2:$C$703,2,FALSE)</f>
        <v>0.9</v>
      </c>
    </row>
    <row r="1025" spans="2:8" ht="31.5" x14ac:dyDescent="0.3">
      <c r="B1025" s="12" t="s">
        <v>1083</v>
      </c>
      <c r="C1025" s="13" t="s">
        <v>1084</v>
      </c>
      <c r="D1025" s="18" t="s">
        <v>1415</v>
      </c>
      <c r="E1025" s="29">
        <v>7315</v>
      </c>
      <c r="F1025" s="13" t="s">
        <v>2073</v>
      </c>
      <c r="H1025" s="7">
        <f>VLOOKUP(B1025,'Frey(2013)'!$B$2:$C$703,2,FALSE)</f>
        <v>0.9</v>
      </c>
    </row>
    <row r="1026" spans="2:8" ht="31.5" x14ac:dyDescent="0.3">
      <c r="B1026" s="12" t="s">
        <v>1083</v>
      </c>
      <c r="C1026" s="13" t="s">
        <v>1084</v>
      </c>
      <c r="D1026" s="18" t="s">
        <v>1415</v>
      </c>
      <c r="E1026" s="29">
        <v>7516</v>
      </c>
      <c r="F1026" s="13" t="s">
        <v>1913</v>
      </c>
      <c r="H1026" s="7">
        <f>VLOOKUP(B1026,'Frey(2013)'!$B$2:$C$703,2,FALSE)</f>
        <v>0.9</v>
      </c>
    </row>
    <row r="1027" spans="2:8" ht="31.5" x14ac:dyDescent="0.3">
      <c r="B1027" s="12" t="s">
        <v>1083</v>
      </c>
      <c r="C1027" s="13" t="s">
        <v>1084</v>
      </c>
      <c r="D1027" s="18" t="s">
        <v>1415</v>
      </c>
      <c r="E1027" s="29">
        <v>8181</v>
      </c>
      <c r="F1027" s="13" t="s">
        <v>2053</v>
      </c>
      <c r="H1027" s="7">
        <f>VLOOKUP(B1027,'Frey(2013)'!$B$2:$C$703,2,FALSE)</f>
        <v>0.9</v>
      </c>
    </row>
    <row r="1028" spans="2:8" ht="31.5" x14ac:dyDescent="0.3">
      <c r="B1028" s="12" t="s">
        <v>1083</v>
      </c>
      <c r="C1028" s="13" t="s">
        <v>1084</v>
      </c>
      <c r="D1028" s="18" t="s">
        <v>1415</v>
      </c>
      <c r="E1028" s="29">
        <v>8131</v>
      </c>
      <c r="F1028" s="13" t="s">
        <v>2068</v>
      </c>
      <c r="H1028" s="7">
        <f>VLOOKUP(B1028,'Frey(2013)'!$B$2:$C$703,2,FALSE)</f>
        <v>0.9</v>
      </c>
    </row>
    <row r="1029" spans="2:8" ht="31.5" x14ac:dyDescent="0.3">
      <c r="B1029" s="12" t="s">
        <v>1083</v>
      </c>
      <c r="C1029" s="13" t="s">
        <v>1084</v>
      </c>
      <c r="D1029" s="18" t="s">
        <v>1415</v>
      </c>
      <c r="E1029" s="29">
        <v>8141</v>
      </c>
      <c r="F1029" s="13" t="s">
        <v>2072</v>
      </c>
      <c r="H1029" s="7">
        <f>VLOOKUP(B1029,'Frey(2013)'!$B$2:$C$703,2,FALSE)</f>
        <v>0.9</v>
      </c>
    </row>
    <row r="1030" spans="2:8" ht="31.5" x14ac:dyDescent="0.3">
      <c r="B1030" s="12" t="s">
        <v>741</v>
      </c>
      <c r="C1030" s="13" t="s">
        <v>742</v>
      </c>
      <c r="D1030" s="18" t="s">
        <v>1415</v>
      </c>
      <c r="E1030" s="29">
        <v>8171</v>
      </c>
      <c r="F1030" s="13" t="s">
        <v>2086</v>
      </c>
      <c r="H1030" s="7">
        <f>VLOOKUP(B1030,'Frey(2013)'!$B$2:$C$703,2,FALSE)</f>
        <v>0.67</v>
      </c>
    </row>
    <row r="1031" spans="2:8" ht="31.5" x14ac:dyDescent="0.3">
      <c r="B1031" s="12" t="s">
        <v>741</v>
      </c>
      <c r="C1031" s="13" t="s">
        <v>742</v>
      </c>
      <c r="D1031" s="18" t="s">
        <v>1415</v>
      </c>
      <c r="E1031" s="29">
        <v>8143</v>
      </c>
      <c r="F1031" s="13" t="s">
        <v>2084</v>
      </c>
      <c r="H1031" s="7">
        <f>VLOOKUP(B1031,'Frey(2013)'!$B$2:$C$703,2,FALSE)</f>
        <v>0.67</v>
      </c>
    </row>
    <row r="1032" spans="2:8" x14ac:dyDescent="0.3">
      <c r="B1032" s="12" t="s">
        <v>1213</v>
      </c>
      <c r="C1032" s="13" t="s">
        <v>1214</v>
      </c>
      <c r="D1032" s="18"/>
      <c r="E1032" s="29">
        <v>8141</v>
      </c>
      <c r="F1032" s="13" t="s">
        <v>2072</v>
      </c>
      <c r="H1032" s="7">
        <f>VLOOKUP(B1032,'Frey(2013)'!$B$2:$C$703,2,FALSE)</f>
        <v>0.94</v>
      </c>
    </row>
    <row r="1033" spans="2:8" x14ac:dyDescent="0.3">
      <c r="B1033" s="12" t="s">
        <v>733</v>
      </c>
      <c r="C1033" s="13" t="s">
        <v>2087</v>
      </c>
      <c r="D1033" s="18"/>
      <c r="E1033" s="29">
        <v>9329</v>
      </c>
      <c r="F1033" s="13" t="s">
        <v>2088</v>
      </c>
      <c r="H1033" s="7">
        <f>VLOOKUP(B1033,'Frey(2013)'!$B$2:$C$703,2,FALSE)</f>
        <v>0.66</v>
      </c>
    </row>
    <row r="1034" spans="2:8" x14ac:dyDescent="0.3">
      <c r="B1034" s="12" t="s">
        <v>2089</v>
      </c>
      <c r="C1034" s="13" t="s">
        <v>1148</v>
      </c>
      <c r="D1034" s="18"/>
      <c r="E1034" s="29">
        <v>9329</v>
      </c>
      <c r="F1034" s="13" t="s">
        <v>2088</v>
      </c>
      <c r="H1034" s="7" t="e">
        <f>VLOOKUP(B1034,'Frey(2013)'!$B$2:$C$703,2,FALSE)</f>
        <v>#N/A</v>
      </c>
    </row>
    <row r="1035" spans="2:8" x14ac:dyDescent="0.3">
      <c r="B1035" s="12" t="s">
        <v>301</v>
      </c>
      <c r="C1035" s="13" t="s">
        <v>302</v>
      </c>
      <c r="D1035" s="18"/>
      <c r="E1035" s="29">
        <v>9333</v>
      </c>
      <c r="F1035" s="13" t="s">
        <v>2090</v>
      </c>
      <c r="H1035" s="7">
        <f>VLOOKUP(B1035,'Frey(2013)'!$B$2:$C$703,2,FALSE)</f>
        <v>6.6000000000000003E-2</v>
      </c>
    </row>
    <row r="1036" spans="2:8" ht="31.5" x14ac:dyDescent="0.3">
      <c r="B1036" s="12" t="s">
        <v>561</v>
      </c>
      <c r="C1036" s="13" t="s">
        <v>2091</v>
      </c>
      <c r="D1036" s="14"/>
      <c r="E1036" s="29">
        <v>9333</v>
      </c>
      <c r="F1036" s="13" t="s">
        <v>2090</v>
      </c>
      <c r="G1036" s="7" t="s">
        <v>1530</v>
      </c>
      <c r="H1036" s="7">
        <f>VLOOKUP(B1036,'Frey(2013)'!$B$2:$C$703,2,FALSE)</f>
        <v>0.42</v>
      </c>
    </row>
    <row r="1037" spans="2:8" ht="31.5" x14ac:dyDescent="0.3">
      <c r="B1037" s="13" t="s">
        <v>213</v>
      </c>
      <c r="C1037" s="13" t="s">
        <v>2092</v>
      </c>
      <c r="D1037" s="19" t="s">
        <v>1415</v>
      </c>
      <c r="E1037" s="28">
        <v>3151</v>
      </c>
      <c r="F1037" s="13" t="s">
        <v>2093</v>
      </c>
      <c r="H1037" s="7">
        <f>VLOOKUP(B1037,'Frey(2013)'!$B$2:$C$703,2,FALSE)</f>
        <v>2.9000000000000001E-2</v>
      </c>
    </row>
    <row r="1038" spans="2:8" ht="31.5" x14ac:dyDescent="0.3">
      <c r="B1038" s="13" t="s">
        <v>213</v>
      </c>
      <c r="C1038" s="13" t="s">
        <v>2092</v>
      </c>
      <c r="D1038" s="19" t="s">
        <v>1415</v>
      </c>
      <c r="E1038" s="28">
        <v>3152</v>
      </c>
      <c r="F1038" s="13" t="s">
        <v>2094</v>
      </c>
      <c r="H1038" s="7">
        <f>VLOOKUP(B1038,'Frey(2013)'!$B$2:$C$703,2,FALSE)</f>
        <v>2.9000000000000001E-2</v>
      </c>
    </row>
    <row r="1039" spans="2:8" ht="31.5" x14ac:dyDescent="0.3">
      <c r="B1039" s="13" t="s">
        <v>213</v>
      </c>
      <c r="C1039" s="13" t="s">
        <v>2092</v>
      </c>
      <c r="D1039" s="19" t="s">
        <v>1415</v>
      </c>
      <c r="E1039" s="28">
        <v>3153</v>
      </c>
      <c r="F1039" s="13" t="s">
        <v>2095</v>
      </c>
      <c r="H1039" s="7">
        <f>VLOOKUP(B1039,'Frey(2013)'!$B$2:$C$703,2,FALSE)</f>
        <v>2.9000000000000001E-2</v>
      </c>
    </row>
    <row r="1040" spans="2:8" ht="31.5" x14ac:dyDescent="0.3">
      <c r="B1040" s="13" t="s">
        <v>213</v>
      </c>
      <c r="C1040" s="13" t="s">
        <v>2092</v>
      </c>
      <c r="D1040" s="19" t="s">
        <v>1415</v>
      </c>
      <c r="E1040" s="28">
        <v>3154</v>
      </c>
      <c r="F1040" s="13" t="s">
        <v>2096</v>
      </c>
      <c r="H1040" s="7">
        <f>VLOOKUP(B1040,'Frey(2013)'!$B$2:$C$703,2,FALSE)</f>
        <v>2.9000000000000001E-2</v>
      </c>
    </row>
    <row r="1041" spans="2:8" ht="31.5" x14ac:dyDescent="0.3">
      <c r="B1041" s="13" t="s">
        <v>213</v>
      </c>
      <c r="C1041" s="13" t="s">
        <v>2092</v>
      </c>
      <c r="D1041" s="19" t="s">
        <v>1415</v>
      </c>
      <c r="E1041" s="28">
        <v>3257</v>
      </c>
      <c r="F1041" s="13" t="s">
        <v>1760</v>
      </c>
      <c r="H1041" s="7">
        <f>VLOOKUP(B1041,'Frey(2013)'!$B$2:$C$703,2,FALSE)</f>
        <v>2.9000000000000001E-2</v>
      </c>
    </row>
    <row r="1042" spans="2:8" ht="31.5" x14ac:dyDescent="0.3">
      <c r="B1042" s="12" t="s">
        <v>213</v>
      </c>
      <c r="C1042" s="13" t="s">
        <v>2092</v>
      </c>
      <c r="D1042" s="18" t="s">
        <v>1415</v>
      </c>
      <c r="E1042" s="29">
        <v>5111</v>
      </c>
      <c r="F1042" s="13" t="s">
        <v>2097</v>
      </c>
      <c r="H1042" s="7">
        <f>VLOOKUP(B1042,'Frey(2013)'!$B$2:$C$703,2,FALSE)</f>
        <v>2.9000000000000001E-2</v>
      </c>
    </row>
    <row r="1043" spans="2:8" ht="31.5" x14ac:dyDescent="0.3">
      <c r="B1043" s="12" t="s">
        <v>213</v>
      </c>
      <c r="C1043" s="13" t="s">
        <v>2092</v>
      </c>
      <c r="D1043" s="18" t="s">
        <v>1415</v>
      </c>
      <c r="E1043" s="29">
        <v>5112</v>
      </c>
      <c r="F1043" s="13" t="s">
        <v>2098</v>
      </c>
      <c r="H1043" s="7">
        <f>VLOOKUP(B1043,'Frey(2013)'!$B$2:$C$703,2,FALSE)</f>
        <v>2.9000000000000001E-2</v>
      </c>
    </row>
    <row r="1044" spans="2:8" ht="31.5" x14ac:dyDescent="0.3">
      <c r="B1044" s="12" t="s">
        <v>213</v>
      </c>
      <c r="C1044" s="13" t="s">
        <v>2092</v>
      </c>
      <c r="D1044" s="18" t="s">
        <v>1415</v>
      </c>
      <c r="E1044" s="29">
        <v>5245</v>
      </c>
      <c r="F1044" s="13" t="s">
        <v>2099</v>
      </c>
      <c r="H1044" s="7">
        <f>VLOOKUP(B1044,'Frey(2013)'!$B$2:$C$703,2,FALSE)</f>
        <v>2.9000000000000001E-2</v>
      </c>
    </row>
    <row r="1045" spans="2:8" ht="31.5" x14ac:dyDescent="0.3">
      <c r="B1045" s="12" t="s">
        <v>213</v>
      </c>
      <c r="C1045" s="13" t="s">
        <v>2092</v>
      </c>
      <c r="D1045" s="18" t="s">
        <v>1415</v>
      </c>
      <c r="E1045" s="29">
        <v>8311</v>
      </c>
      <c r="F1045" s="13" t="s">
        <v>2100</v>
      </c>
      <c r="H1045" s="7">
        <f>VLOOKUP(B1045,'Frey(2013)'!$B$2:$C$703,2,FALSE)</f>
        <v>2.9000000000000001E-2</v>
      </c>
    </row>
    <row r="1046" spans="2:8" ht="31.5" x14ac:dyDescent="0.3">
      <c r="B1046" s="12" t="s">
        <v>213</v>
      </c>
      <c r="C1046" s="13" t="s">
        <v>2092</v>
      </c>
      <c r="D1046" s="18" t="s">
        <v>1415</v>
      </c>
      <c r="E1046" s="29">
        <v>8312</v>
      </c>
      <c r="F1046" s="13" t="s">
        <v>2101</v>
      </c>
      <c r="H1046" s="7">
        <f>VLOOKUP(B1046,'Frey(2013)'!$B$2:$C$703,2,FALSE)</f>
        <v>2.9000000000000001E-2</v>
      </c>
    </row>
    <row r="1047" spans="2:8" ht="31.5" x14ac:dyDescent="0.3">
      <c r="B1047" s="12" t="s">
        <v>213</v>
      </c>
      <c r="C1047" s="13" t="s">
        <v>2092</v>
      </c>
      <c r="D1047" s="18" t="s">
        <v>1415</v>
      </c>
      <c r="E1047" s="29">
        <v>8321</v>
      </c>
      <c r="F1047" s="13" t="s">
        <v>1881</v>
      </c>
      <c r="H1047" s="7">
        <f>VLOOKUP(B1047,'Frey(2013)'!$B$2:$C$703,2,FALSE)</f>
        <v>2.9000000000000001E-2</v>
      </c>
    </row>
    <row r="1048" spans="2:8" ht="31.5" x14ac:dyDescent="0.3">
      <c r="B1048" s="12" t="s">
        <v>213</v>
      </c>
      <c r="C1048" s="13" t="s">
        <v>2092</v>
      </c>
      <c r="D1048" s="18" t="s">
        <v>1415</v>
      </c>
      <c r="E1048" s="29">
        <v>8322</v>
      </c>
      <c r="F1048" s="13" t="s">
        <v>2102</v>
      </c>
      <c r="H1048" s="7">
        <f>VLOOKUP(B1048,'Frey(2013)'!$B$2:$C$703,2,FALSE)</f>
        <v>2.9000000000000001E-2</v>
      </c>
    </row>
    <row r="1049" spans="2:8" ht="31.5" x14ac:dyDescent="0.3">
      <c r="B1049" s="12" t="s">
        <v>213</v>
      </c>
      <c r="C1049" s="13" t="s">
        <v>2092</v>
      </c>
      <c r="D1049" s="18" t="s">
        <v>1415</v>
      </c>
      <c r="E1049" s="29">
        <v>8331</v>
      </c>
      <c r="F1049" s="13" t="s">
        <v>2103</v>
      </c>
      <c r="H1049" s="7">
        <f>VLOOKUP(B1049,'Frey(2013)'!$B$2:$C$703,2,FALSE)</f>
        <v>2.9000000000000001E-2</v>
      </c>
    </row>
    <row r="1050" spans="2:8" ht="31.5" x14ac:dyDescent="0.3">
      <c r="B1050" s="12" t="s">
        <v>213</v>
      </c>
      <c r="C1050" s="13" t="s">
        <v>2092</v>
      </c>
      <c r="D1050" s="18" t="s">
        <v>1415</v>
      </c>
      <c r="E1050" s="29">
        <v>8332</v>
      </c>
      <c r="F1050" s="13" t="s">
        <v>2104</v>
      </c>
      <c r="H1050" s="7">
        <f>VLOOKUP(B1050,'Frey(2013)'!$B$2:$C$703,2,FALSE)</f>
        <v>2.9000000000000001E-2</v>
      </c>
    </row>
    <row r="1051" spans="2:8" ht="31.5" x14ac:dyDescent="0.3">
      <c r="B1051" s="12" t="s">
        <v>213</v>
      </c>
      <c r="C1051" s="13" t="s">
        <v>2092</v>
      </c>
      <c r="D1051" s="18" t="s">
        <v>1415</v>
      </c>
      <c r="E1051" s="29">
        <v>8343</v>
      </c>
      <c r="F1051" s="13" t="s">
        <v>1827</v>
      </c>
      <c r="H1051" s="7">
        <f>VLOOKUP(B1051,'Frey(2013)'!$B$2:$C$703,2,FALSE)</f>
        <v>2.9000000000000001E-2</v>
      </c>
    </row>
    <row r="1052" spans="2:8" ht="31.5" x14ac:dyDescent="0.3">
      <c r="B1052" s="12" t="s">
        <v>213</v>
      </c>
      <c r="C1052" s="13" t="s">
        <v>2092</v>
      </c>
      <c r="D1052" s="18" t="s">
        <v>1415</v>
      </c>
      <c r="E1052" s="29">
        <v>8344</v>
      </c>
      <c r="F1052" s="13" t="s">
        <v>2105</v>
      </c>
      <c r="H1052" s="7">
        <f>VLOOKUP(B1052,'Frey(2013)'!$B$2:$C$703,2,FALSE)</f>
        <v>2.9000000000000001E-2</v>
      </c>
    </row>
    <row r="1053" spans="2:8" ht="31.5" x14ac:dyDescent="0.3">
      <c r="B1053" s="12" t="s">
        <v>213</v>
      </c>
      <c r="C1053" s="13" t="s">
        <v>2092</v>
      </c>
      <c r="D1053" s="18" t="s">
        <v>1415</v>
      </c>
      <c r="E1053" s="29">
        <v>9611</v>
      </c>
      <c r="F1053" s="13" t="s">
        <v>2106</v>
      </c>
      <c r="H1053" s="7">
        <f>VLOOKUP(B1053,'Frey(2013)'!$B$2:$C$703,2,FALSE)</f>
        <v>2.9000000000000001E-2</v>
      </c>
    </row>
    <row r="1054" spans="2:8" x14ac:dyDescent="0.3">
      <c r="B1054" s="12" t="s">
        <v>411</v>
      </c>
      <c r="C1054" s="13" t="s">
        <v>412</v>
      </c>
      <c r="D1054" s="14"/>
      <c r="E1054" s="29">
        <v>3153</v>
      </c>
      <c r="F1054" s="13" t="s">
        <v>2095</v>
      </c>
      <c r="H1054" s="7">
        <f>VLOOKUP(B1054,'Frey(2013)'!$B$2:$C$703,2,FALSE)</f>
        <v>0.18</v>
      </c>
    </row>
    <row r="1055" spans="2:8" x14ac:dyDescent="0.3">
      <c r="B1055" s="12" t="s">
        <v>631</v>
      </c>
      <c r="C1055" s="13" t="s">
        <v>632</v>
      </c>
      <c r="D1055" s="14"/>
      <c r="E1055" s="29">
        <v>3153</v>
      </c>
      <c r="F1055" s="13" t="s">
        <v>2095</v>
      </c>
      <c r="H1055" s="7">
        <f>VLOOKUP(B1055,'Frey(2013)'!$B$2:$C$703,2,FALSE)</f>
        <v>0.55000000000000004</v>
      </c>
    </row>
    <row r="1056" spans="2:8" x14ac:dyDescent="0.3">
      <c r="B1056" s="12" t="s">
        <v>359</v>
      </c>
      <c r="C1056" s="13" t="s">
        <v>360</v>
      </c>
      <c r="D1056" s="14"/>
      <c r="E1056" s="29">
        <v>3154</v>
      </c>
      <c r="F1056" s="13" t="s">
        <v>2096</v>
      </c>
      <c r="H1056" s="7">
        <f>VLOOKUP(B1056,'Frey(2013)'!$B$2:$C$703,2,FALSE)</f>
        <v>0.11</v>
      </c>
    </row>
    <row r="1057" spans="2:8" x14ac:dyDescent="0.3">
      <c r="B1057" s="12" t="s">
        <v>779</v>
      </c>
      <c r="C1057" s="13" t="s">
        <v>780</v>
      </c>
      <c r="D1057" s="14"/>
      <c r="E1057" s="29">
        <v>315</v>
      </c>
      <c r="F1057" s="13" t="s">
        <v>2107</v>
      </c>
      <c r="G1057" s="7" t="s">
        <v>1540</v>
      </c>
      <c r="H1057" s="7">
        <f>VLOOKUP(B1057,'Frey(2013)'!$B$2:$C$703,2,FALSE)</f>
        <v>0.71</v>
      </c>
    </row>
    <row r="1058" spans="2:8" x14ac:dyDescent="0.3">
      <c r="B1058" s="12" t="s">
        <v>503</v>
      </c>
      <c r="C1058" s="13" t="s">
        <v>504</v>
      </c>
      <c r="D1058" s="14"/>
      <c r="E1058" s="29">
        <v>5111</v>
      </c>
      <c r="F1058" s="13" t="s">
        <v>2097</v>
      </c>
      <c r="H1058" s="7">
        <f>VLOOKUP(B1058,'Frey(2013)'!$B$2:$C$703,2,FALSE)</f>
        <v>0.35</v>
      </c>
    </row>
    <row r="1059" spans="2:8" ht="31.5" x14ac:dyDescent="0.3">
      <c r="B1059" s="12" t="s">
        <v>457</v>
      </c>
      <c r="C1059" s="13" t="s">
        <v>2108</v>
      </c>
      <c r="D1059" s="14"/>
      <c r="E1059" s="29">
        <v>8322</v>
      </c>
      <c r="F1059" s="13" t="s">
        <v>2102</v>
      </c>
      <c r="H1059" s="7">
        <f>VLOOKUP(B1059,'Frey(2013)'!$B$2:$C$703,2,FALSE)</f>
        <v>0.25</v>
      </c>
    </row>
    <row r="1060" spans="2:8" x14ac:dyDescent="0.3">
      <c r="B1060" s="12" t="s">
        <v>747</v>
      </c>
      <c r="C1060" s="13" t="s">
        <v>2109</v>
      </c>
      <c r="D1060" s="14"/>
      <c r="E1060" s="29">
        <v>8331</v>
      </c>
      <c r="F1060" s="13" t="s">
        <v>2103</v>
      </c>
      <c r="H1060" s="7">
        <f>VLOOKUP(B1060,'Frey(2013)'!$B$2:$C$703,2,FALSE)</f>
        <v>0.67</v>
      </c>
    </row>
    <row r="1061" spans="2:8" x14ac:dyDescent="0.3">
      <c r="B1061" s="12" t="s">
        <v>1053</v>
      </c>
      <c r="C1061" s="13" t="s">
        <v>2110</v>
      </c>
      <c r="D1061" s="14"/>
      <c r="E1061" s="29">
        <v>8331</v>
      </c>
      <c r="F1061" s="13" t="s">
        <v>2103</v>
      </c>
      <c r="H1061" s="7">
        <f>VLOOKUP(B1061,'Frey(2013)'!$B$2:$C$703,2,FALSE)</f>
        <v>0.89</v>
      </c>
    </row>
    <row r="1062" spans="2:8" x14ac:dyDescent="0.3">
      <c r="B1062" s="12" t="s">
        <v>1352</v>
      </c>
      <c r="C1062" s="13" t="s">
        <v>1353</v>
      </c>
      <c r="D1062" s="14"/>
      <c r="E1062" s="29">
        <v>8322</v>
      </c>
      <c r="F1062" s="13" t="s">
        <v>2102</v>
      </c>
      <c r="H1062" s="7">
        <f>VLOOKUP(B1062,'Frey(2013)'!$B$2:$C$703,2,FALSE)</f>
        <v>0.98</v>
      </c>
    </row>
    <row r="1063" spans="2:8" x14ac:dyDescent="0.3">
      <c r="B1063" s="12" t="s">
        <v>865</v>
      </c>
      <c r="C1063" s="13" t="s">
        <v>866</v>
      </c>
      <c r="D1063" s="14"/>
      <c r="E1063" s="29">
        <v>8332</v>
      </c>
      <c r="F1063" s="13" t="s">
        <v>2104</v>
      </c>
      <c r="H1063" s="7">
        <f>VLOOKUP(B1063,'Frey(2013)'!$B$2:$C$703,2,FALSE)</f>
        <v>0.79</v>
      </c>
    </row>
    <row r="1064" spans="2:8" x14ac:dyDescent="0.3">
      <c r="B1064" s="12" t="s">
        <v>763</v>
      </c>
      <c r="C1064" s="13" t="s">
        <v>764</v>
      </c>
      <c r="D1064" s="14"/>
      <c r="E1064" s="29">
        <v>8322</v>
      </c>
      <c r="F1064" s="13" t="s">
        <v>2102</v>
      </c>
      <c r="H1064" s="7">
        <f>VLOOKUP(B1064,'Frey(2013)'!$B$2:$C$703,2,FALSE)</f>
        <v>0.69</v>
      </c>
    </row>
    <row r="1065" spans="2:8" x14ac:dyDescent="0.3">
      <c r="B1065" s="12" t="s">
        <v>1065</v>
      </c>
      <c r="C1065" s="13" t="s">
        <v>1066</v>
      </c>
      <c r="D1065" s="14"/>
      <c r="E1065" s="29">
        <v>8322</v>
      </c>
      <c r="F1065" s="13" t="s">
        <v>2102</v>
      </c>
      <c r="H1065" s="7">
        <f>VLOOKUP(B1065,'Frey(2013)'!$B$2:$C$703,2,FALSE)</f>
        <v>0.89</v>
      </c>
    </row>
    <row r="1066" spans="2:8" x14ac:dyDescent="0.3">
      <c r="B1066" s="12" t="s">
        <v>2111</v>
      </c>
      <c r="C1066" s="13" t="s">
        <v>2112</v>
      </c>
      <c r="D1066" s="14"/>
      <c r="E1066" s="29">
        <v>8321</v>
      </c>
      <c r="F1066" s="13" t="s">
        <v>1881</v>
      </c>
      <c r="H1066" s="7" t="e">
        <f>VLOOKUP(B1066,'Frey(2013)'!$B$2:$C$703,2,FALSE)</f>
        <v>#N/A</v>
      </c>
    </row>
    <row r="1067" spans="2:8" x14ac:dyDescent="0.3">
      <c r="B1067" s="12" t="s">
        <v>1279</v>
      </c>
      <c r="C1067" s="13" t="s">
        <v>1280</v>
      </c>
      <c r="D1067" s="14"/>
      <c r="E1067" s="29">
        <v>8311</v>
      </c>
      <c r="F1067" s="13" t="s">
        <v>2100</v>
      </c>
      <c r="H1067" s="7">
        <f>VLOOKUP(B1067,'Frey(2013)'!$B$2:$C$703,2,FALSE)</f>
        <v>0.96</v>
      </c>
    </row>
    <row r="1068" spans="2:8" x14ac:dyDescent="0.3">
      <c r="B1068" s="12" t="s">
        <v>1161</v>
      </c>
      <c r="C1068" s="13" t="s">
        <v>1162</v>
      </c>
      <c r="D1068" s="14"/>
      <c r="E1068" s="29">
        <v>8311</v>
      </c>
      <c r="F1068" s="13" t="s">
        <v>2100</v>
      </c>
      <c r="H1068" s="7">
        <f>VLOOKUP(B1068,'Frey(2013)'!$B$2:$C$703,2,FALSE)</f>
        <v>0.93</v>
      </c>
    </row>
    <row r="1069" spans="2:8" ht="31.5" x14ac:dyDescent="0.3">
      <c r="B1069" s="12" t="s">
        <v>1109</v>
      </c>
      <c r="C1069" s="13" t="s">
        <v>1110</v>
      </c>
      <c r="D1069" s="14"/>
      <c r="E1069" s="29">
        <v>8311</v>
      </c>
      <c r="F1069" s="13" t="s">
        <v>2100</v>
      </c>
      <c r="H1069" s="7">
        <f>VLOOKUP(B1069,'Frey(2013)'!$B$2:$C$703,2,FALSE)</f>
        <v>0.91</v>
      </c>
    </row>
    <row r="1070" spans="2:8" x14ac:dyDescent="0.3">
      <c r="B1070" s="12" t="s">
        <v>919</v>
      </c>
      <c r="C1070" s="13" t="s">
        <v>920</v>
      </c>
      <c r="D1070" s="14"/>
      <c r="E1070" s="29">
        <v>8312</v>
      </c>
      <c r="F1070" s="13" t="s">
        <v>2101</v>
      </c>
      <c r="H1070" s="7">
        <f>VLOOKUP(B1070,'Frey(2013)'!$B$2:$C$703,2,FALSE)</f>
        <v>0.83</v>
      </c>
    </row>
    <row r="1071" spans="2:8" x14ac:dyDescent="0.3">
      <c r="B1071" s="12" t="s">
        <v>921</v>
      </c>
      <c r="C1071" s="13" t="s">
        <v>922</v>
      </c>
      <c r="D1071" s="14"/>
      <c r="E1071" s="29">
        <v>8312</v>
      </c>
      <c r="F1071" s="13" t="s">
        <v>2101</v>
      </c>
      <c r="H1071" s="7">
        <f>VLOOKUP(B1071,'Frey(2013)'!$B$2:$C$703,2,FALSE)</f>
        <v>0.83</v>
      </c>
    </row>
    <row r="1072" spans="2:8" x14ac:dyDescent="0.3">
      <c r="B1072" s="12" t="s">
        <v>991</v>
      </c>
      <c r="C1072" s="13" t="s">
        <v>992</v>
      </c>
      <c r="D1072" s="18" t="s">
        <v>1415</v>
      </c>
      <c r="E1072" s="29">
        <v>8311</v>
      </c>
      <c r="F1072" s="13" t="s">
        <v>2100</v>
      </c>
      <c r="H1072" s="7">
        <f>VLOOKUP(B1072,'Frey(2013)'!$B$2:$C$703,2,FALSE)</f>
        <v>0.86</v>
      </c>
    </row>
    <row r="1073" spans="2:8" x14ac:dyDescent="0.3">
      <c r="B1073" s="12" t="s">
        <v>991</v>
      </c>
      <c r="C1073" s="13" t="s">
        <v>992</v>
      </c>
      <c r="D1073" s="18" t="s">
        <v>1415</v>
      </c>
      <c r="E1073" s="29">
        <v>8331</v>
      </c>
      <c r="F1073" s="13" t="s">
        <v>2103</v>
      </c>
      <c r="H1073" s="7">
        <f>VLOOKUP(B1073,'Frey(2013)'!$B$2:$C$703,2,FALSE)</f>
        <v>0.86</v>
      </c>
    </row>
    <row r="1074" spans="2:8" x14ac:dyDescent="0.3">
      <c r="B1074" s="12" t="s">
        <v>2113</v>
      </c>
      <c r="C1074" s="13" t="s">
        <v>2114</v>
      </c>
      <c r="D1074" s="14"/>
      <c r="E1074" s="29">
        <v>8312</v>
      </c>
      <c r="F1074" s="13" t="s">
        <v>2101</v>
      </c>
      <c r="H1074" s="7" t="e">
        <f>VLOOKUP(B1074,'Frey(2013)'!$B$2:$C$703,2,FALSE)</f>
        <v>#N/A</v>
      </c>
    </row>
    <row r="1075" spans="2:8" x14ac:dyDescent="0.3">
      <c r="B1075" s="12" t="s">
        <v>925</v>
      </c>
      <c r="C1075" s="13" t="s">
        <v>926</v>
      </c>
      <c r="D1075" s="14"/>
      <c r="E1075" s="29">
        <v>8350</v>
      </c>
      <c r="F1075" s="13" t="s">
        <v>2115</v>
      </c>
      <c r="H1075" s="7">
        <f>VLOOKUP(B1075,'Frey(2013)'!$B$2:$C$703,2,FALSE)</f>
        <v>0.83</v>
      </c>
    </row>
    <row r="1076" spans="2:8" x14ac:dyDescent="0.3">
      <c r="B1076" s="12" t="s">
        <v>463</v>
      </c>
      <c r="C1076" s="13" t="s">
        <v>464</v>
      </c>
      <c r="D1076" s="14"/>
      <c r="E1076" s="29">
        <v>3152</v>
      </c>
      <c r="F1076" s="13" t="s">
        <v>2094</v>
      </c>
      <c r="H1076" s="7">
        <f>VLOOKUP(B1076,'Frey(2013)'!$B$2:$C$703,2,FALSE)</f>
        <v>0.27</v>
      </c>
    </row>
    <row r="1077" spans="2:8" x14ac:dyDescent="0.3">
      <c r="B1077" s="12" t="s">
        <v>689</v>
      </c>
      <c r="C1077" s="13" t="s">
        <v>690</v>
      </c>
      <c r="D1077" s="14"/>
      <c r="E1077" s="29">
        <v>8350</v>
      </c>
      <c r="F1077" s="13" t="s">
        <v>2115</v>
      </c>
      <c r="H1077" s="7">
        <f>VLOOKUP(B1077,'Frey(2013)'!$B$2:$C$703,2,FALSE)</f>
        <v>0.62</v>
      </c>
    </row>
    <row r="1078" spans="2:8" x14ac:dyDescent="0.3">
      <c r="B1078" s="12" t="s">
        <v>261</v>
      </c>
      <c r="C1078" s="13" t="s">
        <v>262</v>
      </c>
      <c r="D1078" s="26"/>
      <c r="E1078" s="29">
        <v>3151</v>
      </c>
      <c r="F1078" s="27" t="s">
        <v>2093</v>
      </c>
      <c r="H1078" s="7">
        <f>VLOOKUP(B1078,'Frey(2013)'!$B$2:$C$703,2,FALSE)</f>
        <v>4.1000000000000002E-2</v>
      </c>
    </row>
    <row r="1079" spans="2:8" x14ac:dyDescent="0.3">
      <c r="B1079" s="12" t="s">
        <v>1291</v>
      </c>
      <c r="C1079" s="13" t="s">
        <v>1292</v>
      </c>
      <c r="D1079" s="26"/>
      <c r="E1079" s="29">
        <v>8343</v>
      </c>
      <c r="F1079" s="28" t="s">
        <v>1827</v>
      </c>
      <c r="H1079" s="7">
        <f>VLOOKUP(B1079,'Frey(2013)'!$B$2:$C$703,2,FALSE)</f>
        <v>0.97</v>
      </c>
    </row>
    <row r="1080" spans="2:8" x14ac:dyDescent="0.3">
      <c r="B1080" s="12" t="s">
        <v>1023</v>
      </c>
      <c r="C1080" s="13" t="s">
        <v>1024</v>
      </c>
      <c r="D1080" s="14"/>
      <c r="E1080" s="29">
        <v>9629</v>
      </c>
      <c r="F1080" s="13" t="s">
        <v>1826</v>
      </c>
      <c r="H1080" s="7">
        <f>VLOOKUP(B1080,'Frey(2013)'!$B$2:$C$703,2,FALSE)</f>
        <v>0.87</v>
      </c>
    </row>
    <row r="1081" spans="2:8" s="21" customFormat="1" x14ac:dyDescent="0.3">
      <c r="B1081" s="12" t="s">
        <v>937</v>
      </c>
      <c r="C1081" s="13" t="s">
        <v>938</v>
      </c>
      <c r="D1081" s="14"/>
      <c r="E1081" s="29">
        <v>5245</v>
      </c>
      <c r="F1081" s="13" t="s">
        <v>2099</v>
      </c>
      <c r="G1081" s="20"/>
      <c r="H1081" s="7">
        <f>VLOOKUP(B1081,'Frey(2013)'!$B$2:$C$703,2,FALSE)</f>
        <v>0.83</v>
      </c>
    </row>
    <row r="1082" spans="2:8" ht="31.5" x14ac:dyDescent="0.3">
      <c r="B1082" s="12" t="s">
        <v>1077</v>
      </c>
      <c r="C1082" s="13" t="s">
        <v>1078</v>
      </c>
      <c r="D1082" s="14"/>
      <c r="E1082" s="29">
        <v>3119</v>
      </c>
      <c r="F1082" s="13" t="s">
        <v>1526</v>
      </c>
      <c r="H1082" s="7">
        <f>VLOOKUP(B1082,'Frey(2013)'!$B$2:$C$703,2,FALSE)</f>
        <v>0.9</v>
      </c>
    </row>
    <row r="1083" spans="2:8" ht="31.5" x14ac:dyDescent="0.3">
      <c r="B1083" s="12" t="s">
        <v>1079</v>
      </c>
      <c r="C1083" s="13" t="s">
        <v>1080</v>
      </c>
      <c r="D1083" s="14"/>
      <c r="E1083" s="29">
        <v>3257</v>
      </c>
      <c r="F1083" s="13" t="s">
        <v>1760</v>
      </c>
      <c r="H1083" s="7">
        <f>VLOOKUP(B1083,'Frey(2013)'!$B$2:$C$703,2,FALSE)</f>
        <v>0.9</v>
      </c>
    </row>
    <row r="1084" spans="2:8" s="21" customFormat="1" x14ac:dyDescent="0.3">
      <c r="B1084" s="12" t="s">
        <v>827</v>
      </c>
      <c r="C1084" s="13" t="s">
        <v>2116</v>
      </c>
      <c r="D1084" s="14" t="s">
        <v>1415</v>
      </c>
      <c r="E1084" s="29">
        <v>5111</v>
      </c>
      <c r="F1084" s="13" t="s">
        <v>2097</v>
      </c>
      <c r="G1084" s="20"/>
      <c r="H1084" s="7">
        <f>VLOOKUP(B1084,'Frey(2013)'!$B$2:$C$703,2,FALSE)</f>
        <v>0.75</v>
      </c>
    </row>
    <row r="1085" spans="2:8" x14ac:dyDescent="0.3">
      <c r="B1085" s="12" t="s">
        <v>827</v>
      </c>
      <c r="C1085" s="13" t="s">
        <v>2116</v>
      </c>
      <c r="D1085" s="14" t="s">
        <v>1415</v>
      </c>
      <c r="E1085" s="29">
        <v>5112</v>
      </c>
      <c r="F1085" s="13" t="s">
        <v>2098</v>
      </c>
      <c r="H1085" s="7">
        <f>VLOOKUP(B1085,'Frey(2013)'!$B$2:$C$703,2,FALSE)</f>
        <v>0.75</v>
      </c>
    </row>
    <row r="1086" spans="2:8" x14ac:dyDescent="0.3">
      <c r="B1086" s="12" t="s">
        <v>2117</v>
      </c>
      <c r="C1086" s="13" t="s">
        <v>2118</v>
      </c>
      <c r="D1086" s="14" t="s">
        <v>1415</v>
      </c>
      <c r="E1086" s="29">
        <v>9331</v>
      </c>
      <c r="F1086" s="13" t="s">
        <v>1882</v>
      </c>
      <c r="H1086" s="7" t="e">
        <f>VLOOKUP(B1086,'Frey(2013)'!$B$2:$C$703,2,FALSE)</f>
        <v>#N/A</v>
      </c>
    </row>
    <row r="1087" spans="2:8" x14ac:dyDescent="0.3">
      <c r="B1087" s="12" t="s">
        <v>2117</v>
      </c>
      <c r="C1087" s="13" t="s">
        <v>2118</v>
      </c>
      <c r="D1087" s="14" t="s">
        <v>1415</v>
      </c>
      <c r="E1087" s="29">
        <v>9332</v>
      </c>
      <c r="F1087" s="13" t="s">
        <v>2119</v>
      </c>
      <c r="H1087" s="7" t="e">
        <f>VLOOKUP(B1087,'Frey(2013)'!$B$2:$C$703,2,FALSE)</f>
        <v>#N/A</v>
      </c>
    </row>
    <row r="1088" spans="2:8" ht="31.5" x14ac:dyDescent="0.3">
      <c r="B1088" s="12" t="s">
        <v>1157</v>
      </c>
      <c r="C1088" s="13" t="s">
        <v>1158</v>
      </c>
      <c r="D1088" s="14"/>
      <c r="E1088" s="29">
        <v>8189</v>
      </c>
      <c r="F1088" s="13" t="s">
        <v>2082</v>
      </c>
      <c r="H1088" s="7">
        <f>VLOOKUP(B1088,'Frey(2013)'!$B$2:$C$703,2,FALSE)</f>
        <v>0.93</v>
      </c>
    </row>
    <row r="1089" spans="2:8" x14ac:dyDescent="0.3">
      <c r="B1089" s="12" t="s">
        <v>1075</v>
      </c>
      <c r="C1089" s="13" t="s">
        <v>1076</v>
      </c>
      <c r="D1089" s="14"/>
      <c r="E1089" s="29">
        <v>8343</v>
      </c>
      <c r="F1089" s="13" t="s">
        <v>1827</v>
      </c>
      <c r="H1089" s="7">
        <f>VLOOKUP(B1089,'Frey(2013)'!$B$2:$C$703,2,FALSE)</f>
        <v>0.9</v>
      </c>
    </row>
    <row r="1090" spans="2:8" x14ac:dyDescent="0.3">
      <c r="B1090" s="12" t="s">
        <v>1131</v>
      </c>
      <c r="C1090" s="13" t="s">
        <v>1132</v>
      </c>
      <c r="D1090" s="14"/>
      <c r="E1090" s="29">
        <v>8342</v>
      </c>
      <c r="F1090" s="13" t="s">
        <v>1944</v>
      </c>
      <c r="H1090" s="7">
        <f>VLOOKUP(B1090,'Frey(2013)'!$B$2:$C$703,2,FALSE)</f>
        <v>0.92</v>
      </c>
    </row>
    <row r="1091" spans="2:8" ht="31.5" x14ac:dyDescent="0.3">
      <c r="B1091" s="12" t="s">
        <v>1207</v>
      </c>
      <c r="C1091" s="13" t="s">
        <v>1208</v>
      </c>
      <c r="D1091" s="14" t="s">
        <v>1415</v>
      </c>
      <c r="E1091" s="29">
        <v>8111</v>
      </c>
      <c r="F1091" s="13" t="s">
        <v>1966</v>
      </c>
      <c r="H1091" s="7">
        <f>VLOOKUP(B1091,'Frey(2013)'!$B$2:$C$703,2,FALSE)</f>
        <v>0.94</v>
      </c>
    </row>
    <row r="1092" spans="2:8" ht="31.5" x14ac:dyDescent="0.3">
      <c r="B1092" s="12" t="s">
        <v>1207</v>
      </c>
      <c r="C1092" s="13" t="s">
        <v>1208</v>
      </c>
      <c r="D1092" s="14" t="s">
        <v>1415</v>
      </c>
      <c r="E1092" s="29">
        <v>8342</v>
      </c>
      <c r="F1092" s="13" t="s">
        <v>1944</v>
      </c>
      <c r="H1092" s="7">
        <f>VLOOKUP(B1092,'Frey(2013)'!$B$2:$C$703,2,FALSE)</f>
        <v>0.94</v>
      </c>
    </row>
    <row r="1093" spans="2:8" x14ac:dyDescent="0.3">
      <c r="B1093" s="12" t="s">
        <v>601</v>
      </c>
      <c r="C1093" s="13" t="s">
        <v>602</v>
      </c>
      <c r="D1093" s="14"/>
      <c r="E1093" s="29">
        <v>8111</v>
      </c>
      <c r="F1093" s="13" t="s">
        <v>1966</v>
      </c>
      <c r="H1093" s="7">
        <f>VLOOKUP(B1093,'Frey(2013)'!$B$2:$C$703,2,FALSE)</f>
        <v>0.5</v>
      </c>
    </row>
    <row r="1094" spans="2:8" x14ac:dyDescent="0.3">
      <c r="B1094" s="12" t="s">
        <v>729</v>
      </c>
      <c r="C1094" s="13" t="s">
        <v>730</v>
      </c>
      <c r="D1094" s="14"/>
      <c r="E1094" s="29">
        <v>8343</v>
      </c>
      <c r="F1094" s="13" t="s">
        <v>1827</v>
      </c>
      <c r="H1094" s="7">
        <f>VLOOKUP(B1094,'Frey(2013)'!$B$2:$C$703,2,FALSE)</f>
        <v>0.65</v>
      </c>
    </row>
    <row r="1095" spans="2:8" x14ac:dyDescent="0.3">
      <c r="B1095" s="12" t="s">
        <v>1179</v>
      </c>
      <c r="C1095" s="13" t="s">
        <v>1180</v>
      </c>
      <c r="D1095" s="14"/>
      <c r="E1095" s="29">
        <v>8344</v>
      </c>
      <c r="F1095" s="13" t="s">
        <v>2105</v>
      </c>
      <c r="H1095" s="7">
        <f>VLOOKUP(B1095,'Frey(2013)'!$B$2:$C$703,2,FALSE)</f>
        <v>0.93</v>
      </c>
    </row>
    <row r="1096" spans="2:8" ht="31.5" x14ac:dyDescent="0.3">
      <c r="B1096" s="12" t="s">
        <v>515</v>
      </c>
      <c r="C1096" s="13" t="s">
        <v>516</v>
      </c>
      <c r="D1096" s="14" t="s">
        <v>1415</v>
      </c>
      <c r="E1096" s="29">
        <v>9112</v>
      </c>
      <c r="F1096" s="13" t="s">
        <v>1805</v>
      </c>
      <c r="H1096" s="7">
        <f>VLOOKUP(B1096,'Frey(2013)'!$B$2:$C$703,2,FALSE)</f>
        <v>0.37</v>
      </c>
    </row>
    <row r="1097" spans="2:8" s="21" customFormat="1" x14ac:dyDescent="0.3">
      <c r="B1097" s="12" t="s">
        <v>515</v>
      </c>
      <c r="C1097" s="13" t="s">
        <v>516</v>
      </c>
      <c r="D1097" s="14" t="s">
        <v>1415</v>
      </c>
      <c r="E1097" s="29">
        <v>9122</v>
      </c>
      <c r="F1097" s="13" t="s">
        <v>2120</v>
      </c>
      <c r="G1097" s="20"/>
      <c r="H1097" s="7">
        <f>VLOOKUP(B1097,'Frey(2013)'!$B$2:$C$703,2,FALSE)</f>
        <v>0.37</v>
      </c>
    </row>
    <row r="1098" spans="2:8" ht="31.5" x14ac:dyDescent="0.3">
      <c r="B1098" s="12" t="s">
        <v>969</v>
      </c>
      <c r="C1098" s="13" t="s">
        <v>970</v>
      </c>
      <c r="D1098" s="14" t="s">
        <v>1415</v>
      </c>
      <c r="E1098" s="29">
        <v>9329</v>
      </c>
      <c r="F1098" s="13" t="s">
        <v>2088</v>
      </c>
      <c r="H1098" s="7">
        <f>VLOOKUP(B1098,'Frey(2013)'!$B$2:$C$703,2,FALSE)</f>
        <v>0.85</v>
      </c>
    </row>
    <row r="1099" spans="2:8" ht="31.5" x14ac:dyDescent="0.3">
      <c r="B1099" s="12" t="s">
        <v>969</v>
      </c>
      <c r="C1099" s="13" t="s">
        <v>970</v>
      </c>
      <c r="D1099" s="14" t="s">
        <v>1415</v>
      </c>
      <c r="E1099" s="29">
        <v>9333</v>
      </c>
      <c r="F1099" s="13" t="s">
        <v>2090</v>
      </c>
      <c r="H1099" s="7">
        <f>VLOOKUP(B1099,'Frey(2013)'!$B$2:$C$703,2,FALSE)</f>
        <v>0.85</v>
      </c>
    </row>
    <row r="1100" spans="2:8" ht="31.5" x14ac:dyDescent="0.3">
      <c r="B1100" s="12" t="s">
        <v>969</v>
      </c>
      <c r="C1100" s="13" t="s">
        <v>970</v>
      </c>
      <c r="D1100" s="14" t="s">
        <v>1415</v>
      </c>
      <c r="E1100" s="29">
        <v>9624</v>
      </c>
      <c r="F1100" s="13" t="s">
        <v>2121</v>
      </c>
      <c r="H1100" s="7">
        <f>VLOOKUP(B1100,'Frey(2013)'!$B$2:$C$703,2,FALSE)</f>
        <v>0.85</v>
      </c>
    </row>
    <row r="1101" spans="2:8" x14ac:dyDescent="0.3">
      <c r="B1101" s="12" t="s">
        <v>1163</v>
      </c>
      <c r="C1101" s="13" t="s">
        <v>1164</v>
      </c>
      <c r="D1101" s="14"/>
      <c r="E1101" s="29">
        <v>9329</v>
      </c>
      <c r="F1101" s="13" t="s">
        <v>2088</v>
      </c>
      <c r="H1101" s="7">
        <f>VLOOKUP(B1101,'Frey(2013)'!$B$2:$C$703,2,FALSE)</f>
        <v>0.93</v>
      </c>
    </row>
    <row r="1102" spans="2:8" x14ac:dyDescent="0.3">
      <c r="B1102" s="12" t="s">
        <v>531</v>
      </c>
      <c r="C1102" s="13" t="s">
        <v>532</v>
      </c>
      <c r="D1102" s="14"/>
      <c r="E1102" s="29">
        <v>9321</v>
      </c>
      <c r="F1102" s="13" t="s">
        <v>2122</v>
      </c>
      <c r="H1102" s="7">
        <f>VLOOKUP(B1102,'Frey(2013)'!$B$2:$C$703,2,FALSE)</f>
        <v>0.38</v>
      </c>
    </row>
    <row r="1103" spans="2:8" ht="31.5" x14ac:dyDescent="0.3">
      <c r="B1103" s="12" t="s">
        <v>1101</v>
      </c>
      <c r="C1103" s="13" t="s">
        <v>1102</v>
      </c>
      <c r="D1103" s="14"/>
      <c r="E1103" s="29">
        <v>3134</v>
      </c>
      <c r="F1103" s="13" t="s">
        <v>2066</v>
      </c>
      <c r="H1103" s="7">
        <f>VLOOKUP(B1103,'Frey(2013)'!$B$2:$C$703,2,FALSE)</f>
        <v>0.91</v>
      </c>
    </row>
    <row r="1104" spans="2:8" x14ac:dyDescent="0.3">
      <c r="B1104" s="12" t="s">
        <v>1087</v>
      </c>
      <c r="C1104" s="13" t="s">
        <v>1088</v>
      </c>
      <c r="D1104" s="14" t="s">
        <v>1415</v>
      </c>
      <c r="E1104" s="29">
        <v>3132</v>
      </c>
      <c r="F1104" s="13" t="s">
        <v>1999</v>
      </c>
      <c r="H1104" s="7">
        <f>VLOOKUP(B1104,'Frey(2013)'!$B$2:$C$703,2,FALSE)</f>
        <v>0.9</v>
      </c>
    </row>
    <row r="1105" spans="2:8" x14ac:dyDescent="0.3">
      <c r="B1105" s="12" t="s">
        <v>1087</v>
      </c>
      <c r="C1105" s="13" t="s">
        <v>1088</v>
      </c>
      <c r="D1105" s="14" t="s">
        <v>1415</v>
      </c>
      <c r="E1105" s="29">
        <v>3134</v>
      </c>
      <c r="F1105" s="13" t="s">
        <v>2066</v>
      </c>
      <c r="H1105" s="7">
        <f>VLOOKUP(B1105,'Frey(2013)'!$B$2:$C$703,2,FALSE)</f>
        <v>0.9</v>
      </c>
    </row>
    <row r="1106" spans="2:8" x14ac:dyDescent="0.3">
      <c r="B1106" s="12" t="s">
        <v>963</v>
      </c>
      <c r="C1106" s="13" t="s">
        <v>964</v>
      </c>
      <c r="D1106" s="14"/>
      <c r="E1106" s="29">
        <v>8113</v>
      </c>
      <c r="F1106" s="13" t="s">
        <v>1965</v>
      </c>
      <c r="H1106" s="7">
        <f>VLOOKUP(B1106,'Frey(2013)'!$B$2:$C$703,2,FALSE)</f>
        <v>0.84</v>
      </c>
    </row>
    <row r="1107" spans="2:8" x14ac:dyDescent="0.3">
      <c r="B1107" s="12" t="s">
        <v>1173</v>
      </c>
      <c r="C1107" s="13" t="s">
        <v>1174</v>
      </c>
      <c r="D1107" s="14" t="s">
        <v>1415</v>
      </c>
      <c r="E1107" s="29">
        <v>9611</v>
      </c>
      <c r="F1107" s="13" t="s">
        <v>2106</v>
      </c>
      <c r="H1107" s="7">
        <f>VLOOKUP(B1107,'Frey(2013)'!$B$2:$C$703,2,FALSE)</f>
        <v>0.93</v>
      </c>
    </row>
    <row r="1108" spans="2:8" x14ac:dyDescent="0.3">
      <c r="B1108" s="12" t="s">
        <v>1173</v>
      </c>
      <c r="C1108" s="13" t="s">
        <v>1174</v>
      </c>
      <c r="D1108" s="14" t="s">
        <v>1415</v>
      </c>
      <c r="E1108" s="29">
        <v>9612</v>
      </c>
      <c r="F1108" s="13" t="s">
        <v>2123</v>
      </c>
      <c r="H1108" s="7">
        <f>VLOOKUP(B1108,'Frey(2013)'!$B$2:$C$703,2,FALSE)</f>
        <v>0.93</v>
      </c>
    </row>
    <row r="1109" spans="2:8" x14ac:dyDescent="0.3">
      <c r="B1109" s="12" t="s">
        <v>523</v>
      </c>
      <c r="C1109" s="13" t="s">
        <v>524</v>
      </c>
      <c r="D1109" s="14"/>
      <c r="E1109" s="29">
        <v>8311</v>
      </c>
      <c r="F1109" s="13" t="s">
        <v>2100</v>
      </c>
      <c r="H1109" s="7">
        <f>VLOOKUP(B1109,'Frey(2013)'!$B$2:$C$703,2,FALSE)</f>
        <v>0.37</v>
      </c>
    </row>
    <row r="1110" spans="2:8" x14ac:dyDescent="0.3">
      <c r="B1110" s="12" t="s">
        <v>795</v>
      </c>
      <c r="C1110" s="13" t="s">
        <v>796</v>
      </c>
      <c r="D1110" s="14"/>
      <c r="E1110" s="29">
        <v>9333</v>
      </c>
      <c r="F1110" s="13" t="s">
        <v>2090</v>
      </c>
      <c r="H1110" s="7">
        <f>VLOOKUP(B1110,'Frey(2013)'!$B$2:$C$703,2,FALSE)</f>
        <v>0.72</v>
      </c>
    </row>
    <row r="1111" spans="2:8" x14ac:dyDescent="0.3">
      <c r="B1111" s="12" t="s">
        <v>2124</v>
      </c>
      <c r="C1111" s="13" t="s">
        <v>2125</v>
      </c>
      <c r="D1111" s="14" t="s">
        <v>1415</v>
      </c>
      <c r="E1111" s="29">
        <v>9331</v>
      </c>
      <c r="F1111" s="13" t="s">
        <v>1882</v>
      </c>
      <c r="H1111" s="7" t="e">
        <f>VLOOKUP(B1111,'Frey(2013)'!$B$2:$C$703,2,FALSE)</f>
        <v>#N/A</v>
      </c>
    </row>
    <row r="1112" spans="2:8" s="21" customFormat="1" x14ac:dyDescent="0.3">
      <c r="B1112" s="12" t="s">
        <v>2124</v>
      </c>
      <c r="C1112" s="13" t="s">
        <v>2125</v>
      </c>
      <c r="D1112" s="14" t="s">
        <v>1415</v>
      </c>
      <c r="E1112" s="29">
        <v>9332</v>
      </c>
      <c r="F1112" s="13" t="s">
        <v>2119</v>
      </c>
      <c r="G1112" s="20"/>
      <c r="H1112" s="7" t="e">
        <f>VLOOKUP(B1112,'Frey(2013)'!$B$2:$C$703,2,FALSE)</f>
        <v>#N/A</v>
      </c>
    </row>
    <row r="1113" spans="2:8" x14ac:dyDescent="0.3">
      <c r="B1113" s="12" t="s">
        <v>3693</v>
      </c>
      <c r="C1113" s="13" t="s">
        <v>2126</v>
      </c>
      <c r="D1113" s="14"/>
      <c r="E1113" s="29">
        <v>110</v>
      </c>
      <c r="F1113" s="13" t="s">
        <v>2127</v>
      </c>
      <c r="H1113" s="7" t="e">
        <f>VLOOKUP(B1113,'Frey(2013)'!$B$2:$C$703,2,FALSE)</f>
        <v>#N/A</v>
      </c>
    </row>
    <row r="1114" spans="2:8" x14ac:dyDescent="0.3">
      <c r="B1114" s="12" t="s">
        <v>3694</v>
      </c>
      <c r="C1114" s="13" t="s">
        <v>2128</v>
      </c>
      <c r="D1114" s="14"/>
      <c r="E1114" s="29">
        <v>110</v>
      </c>
      <c r="F1114" s="13" t="s">
        <v>2127</v>
      </c>
      <c r="H1114" s="7" t="e">
        <f>VLOOKUP(B1114,'Frey(2013)'!$B$2:$C$703,2,FALSE)</f>
        <v>#N/A</v>
      </c>
    </row>
    <row r="1115" spans="2:8" x14ac:dyDescent="0.3">
      <c r="B1115" s="12" t="s">
        <v>3695</v>
      </c>
      <c r="C1115" s="13" t="s">
        <v>2129</v>
      </c>
      <c r="D1115" s="14"/>
      <c r="E1115" s="29">
        <v>110</v>
      </c>
      <c r="F1115" s="13" t="s">
        <v>2127</v>
      </c>
      <c r="H1115" s="7" t="e">
        <f>VLOOKUP(B1115,'Frey(2013)'!$B$2:$C$703,2,FALSE)</f>
        <v>#N/A</v>
      </c>
    </row>
    <row r="1116" spans="2:8" x14ac:dyDescent="0.3">
      <c r="B1116" s="12" t="s">
        <v>3696</v>
      </c>
      <c r="C1116" s="13" t="s">
        <v>2130</v>
      </c>
      <c r="D1116" s="14"/>
      <c r="E1116" s="29">
        <v>110</v>
      </c>
      <c r="F1116" s="13" t="s">
        <v>2127</v>
      </c>
      <c r="H1116" s="7" t="e">
        <f>VLOOKUP(B1116,'Frey(2013)'!$B$2:$C$703,2,FALSE)</f>
        <v>#N/A</v>
      </c>
    </row>
    <row r="1117" spans="2:8" x14ac:dyDescent="0.3">
      <c r="B1117" s="12" t="s">
        <v>3697</v>
      </c>
      <c r="C1117" s="13" t="s">
        <v>2131</v>
      </c>
      <c r="D1117" s="14"/>
      <c r="E1117" s="29">
        <v>110</v>
      </c>
      <c r="F1117" s="13" t="s">
        <v>2127</v>
      </c>
      <c r="H1117" s="7" t="e">
        <f>VLOOKUP(B1117,'Frey(2013)'!$B$2:$C$703,2,FALSE)</f>
        <v>#N/A</v>
      </c>
    </row>
    <row r="1118" spans="2:8" x14ac:dyDescent="0.3">
      <c r="B1118" s="12" t="s">
        <v>3698</v>
      </c>
      <c r="C1118" s="13" t="s">
        <v>2132</v>
      </c>
      <c r="D1118" s="14"/>
      <c r="E1118" s="29">
        <v>110</v>
      </c>
      <c r="F1118" s="13" t="s">
        <v>2127</v>
      </c>
      <c r="H1118" s="7" t="e">
        <f>VLOOKUP(B1118,'Frey(2013)'!$B$2:$C$703,2,FALSE)</f>
        <v>#N/A</v>
      </c>
    </row>
    <row r="1119" spans="2:8" x14ac:dyDescent="0.3">
      <c r="B1119" s="12" t="s">
        <v>3699</v>
      </c>
      <c r="C1119" s="13" t="s">
        <v>2133</v>
      </c>
      <c r="D1119" s="14"/>
      <c r="E1119" s="29">
        <v>110</v>
      </c>
      <c r="F1119" s="13" t="s">
        <v>2127</v>
      </c>
      <c r="H1119" s="7" t="e">
        <f>VLOOKUP(B1119,'Frey(2013)'!$B$2:$C$703,2,FALSE)</f>
        <v>#N/A</v>
      </c>
    </row>
    <row r="1120" spans="2:8" ht="31.5" x14ac:dyDescent="0.3">
      <c r="B1120" s="12" t="s">
        <v>3700</v>
      </c>
      <c r="C1120" s="13" t="s">
        <v>2134</v>
      </c>
      <c r="D1120" s="14"/>
      <c r="E1120" s="29">
        <v>110</v>
      </c>
      <c r="F1120" s="13" t="s">
        <v>2127</v>
      </c>
      <c r="H1120" s="7" t="e">
        <f>VLOOKUP(B1120,'Frey(2013)'!$B$2:$C$703,2,FALSE)</f>
        <v>#N/A</v>
      </c>
    </row>
    <row r="1121" spans="2:8" x14ac:dyDescent="0.3">
      <c r="B1121" s="12" t="s">
        <v>3701</v>
      </c>
      <c r="C1121" s="13" t="s">
        <v>2135</v>
      </c>
      <c r="D1121" s="14"/>
      <c r="E1121" s="29">
        <v>210</v>
      </c>
      <c r="F1121" s="13" t="s">
        <v>2136</v>
      </c>
      <c r="H1121" s="7" t="e">
        <f>VLOOKUP(B1121,'Frey(2013)'!$B$2:$C$703,2,FALSE)</f>
        <v>#N/A</v>
      </c>
    </row>
    <row r="1122" spans="2:8" ht="31.5" x14ac:dyDescent="0.3">
      <c r="B1122" s="12" t="s">
        <v>3702</v>
      </c>
      <c r="C1122" s="13" t="s">
        <v>2137</v>
      </c>
      <c r="D1122" s="14"/>
      <c r="E1122" s="29">
        <v>210</v>
      </c>
      <c r="F1122" s="13" t="s">
        <v>2136</v>
      </c>
      <c r="H1122" s="7" t="e">
        <f>VLOOKUP(B1122,'Frey(2013)'!$B$2:$C$703,2,FALSE)</f>
        <v>#N/A</v>
      </c>
    </row>
    <row r="1123" spans="2:8" ht="31.5" x14ac:dyDescent="0.3">
      <c r="B1123" s="12" t="s">
        <v>3703</v>
      </c>
      <c r="C1123" s="13" t="s">
        <v>2138</v>
      </c>
      <c r="D1123" s="14"/>
      <c r="E1123" s="29">
        <v>210</v>
      </c>
      <c r="F1123" s="13" t="s">
        <v>2136</v>
      </c>
      <c r="H1123" s="7" t="e">
        <f>VLOOKUP(B1123,'Frey(2013)'!$B$2:$C$703,2,FALSE)</f>
        <v>#N/A</v>
      </c>
    </row>
    <row r="1124" spans="2:8" x14ac:dyDescent="0.3">
      <c r="B1124" s="12" t="s">
        <v>3704</v>
      </c>
      <c r="C1124" s="13" t="s">
        <v>2139</v>
      </c>
      <c r="D1124" s="14"/>
      <c r="E1124" s="29">
        <v>310</v>
      </c>
      <c r="F1124" s="13" t="s">
        <v>2140</v>
      </c>
      <c r="H1124" s="7" t="e">
        <f>VLOOKUP(B1124,'Frey(2013)'!$B$2:$C$703,2,FALSE)</f>
        <v>#N/A</v>
      </c>
    </row>
    <row r="1125" spans="2:8" x14ac:dyDescent="0.3">
      <c r="B1125" s="12" t="s">
        <v>3705</v>
      </c>
      <c r="C1125" s="13" t="s">
        <v>2141</v>
      </c>
      <c r="D1125" s="14"/>
      <c r="E1125" s="29">
        <v>310</v>
      </c>
      <c r="F1125" s="13" t="s">
        <v>2140</v>
      </c>
      <c r="H1125" s="7" t="e">
        <f>VLOOKUP(B1125,'Frey(2013)'!$B$2:$C$703,2,FALSE)</f>
        <v>#N/A</v>
      </c>
    </row>
    <row r="1126" spans="2:8" x14ac:dyDescent="0.3">
      <c r="B1126" s="12" t="s">
        <v>3706</v>
      </c>
      <c r="C1126" s="13" t="s">
        <v>2142</v>
      </c>
      <c r="D1126" s="14"/>
      <c r="E1126" s="29">
        <v>310</v>
      </c>
      <c r="F1126" s="13" t="s">
        <v>2140</v>
      </c>
      <c r="H1126" s="7" t="e">
        <f>VLOOKUP(B1126,'Frey(2013)'!$B$2:$C$703,2,FALSE)</f>
        <v>#N/A</v>
      </c>
    </row>
    <row r="1127" spans="2:8" x14ac:dyDescent="0.3">
      <c r="B1127" s="12" t="s">
        <v>3707</v>
      </c>
      <c r="C1127" s="13" t="s">
        <v>2143</v>
      </c>
      <c r="D1127" s="14"/>
      <c r="E1127" s="29">
        <v>310</v>
      </c>
      <c r="F1127" s="13" t="s">
        <v>2140</v>
      </c>
      <c r="H1127" s="7" t="e">
        <f>VLOOKUP(B1127,'Frey(2013)'!$B$2:$C$703,2,FALSE)</f>
        <v>#N/A</v>
      </c>
    </row>
    <row r="1128" spans="2:8" x14ac:dyDescent="0.3">
      <c r="B1128" s="12" t="s">
        <v>3708</v>
      </c>
      <c r="C1128" s="13" t="s">
        <v>2144</v>
      </c>
      <c r="D1128" s="14"/>
      <c r="E1128" s="29">
        <v>310</v>
      </c>
      <c r="F1128" s="13" t="s">
        <v>2140</v>
      </c>
      <c r="H1128" s="7" t="e">
        <f>VLOOKUP(B1128,'Frey(2013)'!$B$2:$C$703,2,FALSE)</f>
        <v>#N/A</v>
      </c>
    </row>
    <row r="1129" spans="2:8" x14ac:dyDescent="0.3">
      <c r="B1129" s="12" t="s">
        <v>3709</v>
      </c>
      <c r="C1129" s="13" t="s">
        <v>2145</v>
      </c>
      <c r="D1129" s="14"/>
      <c r="E1129" s="29">
        <v>310</v>
      </c>
      <c r="F1129" s="13" t="s">
        <v>2140</v>
      </c>
      <c r="H1129" s="7" t="e">
        <f>VLOOKUP(B1129,'Frey(2013)'!$B$2:$C$703,2,FALSE)</f>
        <v>#N/A</v>
      </c>
    </row>
    <row r="1130" spans="2:8" x14ac:dyDescent="0.3">
      <c r="B1130" s="12" t="s">
        <v>3710</v>
      </c>
      <c r="C1130" s="13" t="s">
        <v>2146</v>
      </c>
      <c r="D1130" s="14"/>
      <c r="E1130" s="29">
        <v>310</v>
      </c>
      <c r="F1130" s="13" t="s">
        <v>2140</v>
      </c>
      <c r="H1130" s="7" t="e">
        <f>VLOOKUP(B1130,'Frey(2013)'!$B$2:$C$703,2,FALSE)</f>
        <v>#N/A</v>
      </c>
    </row>
    <row r="1131" spans="2:8" x14ac:dyDescent="0.3">
      <c r="B1131" s="12" t="s">
        <v>3711</v>
      </c>
      <c r="C1131" s="13" t="s">
        <v>2147</v>
      </c>
      <c r="D1131" s="14"/>
      <c r="E1131" s="29">
        <v>310</v>
      </c>
      <c r="F1131" s="13" t="s">
        <v>2140</v>
      </c>
      <c r="H1131" s="7" t="e">
        <f>VLOOKUP(B1131,'Frey(2013)'!$B$2:$C$703,2,FALSE)</f>
        <v>#N/A</v>
      </c>
    </row>
    <row r="1132" spans="2:8" ht="46.5" x14ac:dyDescent="0.3">
      <c r="B1132" s="12" t="s">
        <v>3712</v>
      </c>
      <c r="C1132" s="13" t="s">
        <v>2148</v>
      </c>
      <c r="D1132" s="14"/>
      <c r="E1132" s="29">
        <v>310</v>
      </c>
      <c r="F1132" s="13" t="s">
        <v>2140</v>
      </c>
      <c r="H1132" s="7" t="e">
        <f>VLOOKUP(B1132,'Frey(2013)'!$B$2:$C$703,2,FALSE)</f>
        <v>#N/A</v>
      </c>
    </row>
  </sheetData>
  <phoneticPr fontId="5" type="noConversion"/>
  <printOptions gridLines="1"/>
  <pageMargins left="0.75" right="0.5" top="0.75" bottom="0.5" header="0.3" footer="0.3"/>
  <pageSetup scale="70" fitToHeight="50" orientation="portrait" r:id="rId1"/>
  <headerFooter>
    <oddHeader xml:space="preserve">&amp;L2010 SOC x ISCO-08 crosswalk
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workbookViewId="0">
      <selection activeCell="E45" sqref="E45"/>
    </sheetView>
  </sheetViews>
  <sheetFormatPr defaultRowHeight="12.75" x14ac:dyDescent="0.2"/>
  <cols>
    <col min="2" max="2" width="44.5703125" customWidth="1"/>
    <col min="4" max="4" width="51.140625" customWidth="1"/>
    <col min="7" max="7" width="10.42578125" bestFit="1" customWidth="1"/>
  </cols>
  <sheetData>
    <row r="1" spans="1:7" x14ac:dyDescent="0.2">
      <c r="A1" t="s">
        <v>3659</v>
      </c>
      <c r="B1" t="s">
        <v>1410</v>
      </c>
      <c r="C1" t="s">
        <v>1412</v>
      </c>
      <c r="D1" t="s">
        <v>1413</v>
      </c>
      <c r="E1" t="s">
        <v>1</v>
      </c>
      <c r="F1" t="s">
        <v>1411</v>
      </c>
      <c r="G1" s="64" t="s">
        <v>1414</v>
      </c>
    </row>
    <row r="2" spans="1:7" x14ac:dyDescent="0.2">
      <c r="A2" s="64" t="s">
        <v>3693</v>
      </c>
      <c r="B2" t="s">
        <v>2126</v>
      </c>
      <c r="C2">
        <v>110</v>
      </c>
      <c r="D2" t="s">
        <v>2127</v>
      </c>
      <c r="E2" t="e">
        <v>#N/A</v>
      </c>
    </row>
    <row r="3" spans="1:7" x14ac:dyDescent="0.2">
      <c r="A3" s="64" t="s">
        <v>3694</v>
      </c>
      <c r="B3" t="s">
        <v>2128</v>
      </c>
      <c r="C3">
        <v>110</v>
      </c>
      <c r="D3" t="s">
        <v>2127</v>
      </c>
      <c r="E3" t="e">
        <v>#N/A</v>
      </c>
    </row>
    <row r="4" spans="1:7" x14ac:dyDescent="0.2">
      <c r="A4" s="64" t="s">
        <v>3695</v>
      </c>
      <c r="B4" t="s">
        <v>2129</v>
      </c>
      <c r="C4">
        <v>110</v>
      </c>
      <c r="D4" t="s">
        <v>2127</v>
      </c>
      <c r="E4" t="e">
        <v>#N/A</v>
      </c>
    </row>
    <row r="5" spans="1:7" x14ac:dyDescent="0.2">
      <c r="A5" s="64" t="s">
        <v>3696</v>
      </c>
      <c r="B5" t="s">
        <v>2130</v>
      </c>
      <c r="C5">
        <v>110</v>
      </c>
      <c r="D5" t="s">
        <v>2127</v>
      </c>
      <c r="E5" t="e">
        <v>#N/A</v>
      </c>
    </row>
    <row r="6" spans="1:7" x14ac:dyDescent="0.2">
      <c r="A6" s="64" t="s">
        <v>3697</v>
      </c>
      <c r="B6" t="s">
        <v>2131</v>
      </c>
      <c r="C6">
        <v>110</v>
      </c>
      <c r="D6" t="s">
        <v>2127</v>
      </c>
      <c r="E6" t="e">
        <v>#N/A</v>
      </c>
    </row>
    <row r="7" spans="1:7" x14ac:dyDescent="0.2">
      <c r="A7" s="64" t="s">
        <v>3698</v>
      </c>
      <c r="B7" t="s">
        <v>2132</v>
      </c>
      <c r="C7">
        <v>110</v>
      </c>
      <c r="D7" t="s">
        <v>2127</v>
      </c>
      <c r="E7" t="e">
        <v>#N/A</v>
      </c>
    </row>
    <row r="8" spans="1:7" x14ac:dyDescent="0.2">
      <c r="A8" s="64" t="s">
        <v>3699</v>
      </c>
      <c r="B8" t="s">
        <v>2133</v>
      </c>
      <c r="C8">
        <v>110</v>
      </c>
      <c r="D8" t="s">
        <v>2127</v>
      </c>
      <c r="E8" t="e">
        <v>#N/A</v>
      </c>
    </row>
    <row r="9" spans="1:7" x14ac:dyDescent="0.2">
      <c r="A9" s="64" t="s">
        <v>3700</v>
      </c>
      <c r="B9" t="s">
        <v>2134</v>
      </c>
      <c r="C9">
        <v>110</v>
      </c>
      <c r="D9" t="s">
        <v>2127</v>
      </c>
      <c r="E9" t="e">
        <v>#N/A</v>
      </c>
    </row>
    <row r="10" spans="1:7" x14ac:dyDescent="0.2">
      <c r="A10" s="64" t="s">
        <v>3701</v>
      </c>
      <c r="B10" t="s">
        <v>2135</v>
      </c>
      <c r="C10">
        <v>210</v>
      </c>
      <c r="D10" t="s">
        <v>2136</v>
      </c>
      <c r="E10" t="e">
        <v>#N/A</v>
      </c>
    </row>
    <row r="11" spans="1:7" x14ac:dyDescent="0.2">
      <c r="A11" s="64" t="s">
        <v>3702</v>
      </c>
      <c r="B11" t="s">
        <v>2137</v>
      </c>
      <c r="C11">
        <v>210</v>
      </c>
      <c r="D11" t="s">
        <v>2136</v>
      </c>
      <c r="E11" t="e">
        <v>#N/A</v>
      </c>
    </row>
    <row r="12" spans="1:7" x14ac:dyDescent="0.2">
      <c r="A12" s="64" t="s">
        <v>3703</v>
      </c>
      <c r="B12" t="s">
        <v>2138</v>
      </c>
      <c r="C12">
        <v>210</v>
      </c>
      <c r="D12" t="s">
        <v>2136</v>
      </c>
      <c r="E12" t="e">
        <v>#N/A</v>
      </c>
    </row>
    <row r="13" spans="1:7" x14ac:dyDescent="0.2">
      <c r="A13" s="64" t="s">
        <v>565</v>
      </c>
      <c r="B13" t="s">
        <v>566</v>
      </c>
      <c r="C13">
        <v>211</v>
      </c>
      <c r="D13" t="s">
        <v>1539</v>
      </c>
      <c r="E13">
        <v>0.43</v>
      </c>
      <c r="G13" t="s">
        <v>1540</v>
      </c>
    </row>
    <row r="14" spans="1:7" x14ac:dyDescent="0.2">
      <c r="A14" s="64" t="s">
        <v>3704</v>
      </c>
      <c r="B14" t="s">
        <v>2139</v>
      </c>
      <c r="C14">
        <v>310</v>
      </c>
      <c r="D14" t="s">
        <v>2140</v>
      </c>
      <c r="E14" t="e">
        <v>#N/A</v>
      </c>
    </row>
    <row r="15" spans="1:7" x14ac:dyDescent="0.2">
      <c r="A15" s="64" t="s">
        <v>3705</v>
      </c>
      <c r="B15" t="s">
        <v>2141</v>
      </c>
      <c r="C15">
        <v>310</v>
      </c>
      <c r="D15" t="s">
        <v>2140</v>
      </c>
      <c r="E15" t="e">
        <v>#N/A</v>
      </c>
    </row>
    <row r="16" spans="1:7" x14ac:dyDescent="0.2">
      <c r="A16" s="64" t="s">
        <v>3706</v>
      </c>
      <c r="B16" t="s">
        <v>2142</v>
      </c>
      <c r="C16">
        <v>310</v>
      </c>
      <c r="D16" t="s">
        <v>2140</v>
      </c>
      <c r="E16" t="e">
        <v>#N/A</v>
      </c>
    </row>
    <row r="17" spans="1:7" x14ac:dyDescent="0.2">
      <c r="A17" s="64" t="s">
        <v>3707</v>
      </c>
      <c r="B17" t="s">
        <v>2143</v>
      </c>
      <c r="C17">
        <v>310</v>
      </c>
      <c r="D17" t="s">
        <v>2140</v>
      </c>
      <c r="E17" t="e">
        <v>#N/A</v>
      </c>
    </row>
    <row r="18" spans="1:7" x14ac:dyDescent="0.2">
      <c r="A18" s="64" t="s">
        <v>3708</v>
      </c>
      <c r="B18" t="s">
        <v>2144</v>
      </c>
      <c r="C18">
        <v>310</v>
      </c>
      <c r="D18" t="s">
        <v>2140</v>
      </c>
      <c r="E18" t="e">
        <v>#N/A</v>
      </c>
    </row>
    <row r="19" spans="1:7" x14ac:dyDescent="0.2">
      <c r="A19" s="64" t="s">
        <v>3709</v>
      </c>
      <c r="B19" t="s">
        <v>2145</v>
      </c>
      <c r="C19">
        <v>310</v>
      </c>
      <c r="D19" t="s">
        <v>2140</v>
      </c>
      <c r="E19" t="e">
        <v>#N/A</v>
      </c>
    </row>
    <row r="20" spans="1:7" x14ac:dyDescent="0.2">
      <c r="A20" s="64" t="s">
        <v>3710</v>
      </c>
      <c r="B20" t="s">
        <v>2146</v>
      </c>
      <c r="C20">
        <v>310</v>
      </c>
      <c r="D20" t="s">
        <v>2140</v>
      </c>
      <c r="E20" t="e">
        <v>#N/A</v>
      </c>
    </row>
    <row r="21" spans="1:7" x14ac:dyDescent="0.2">
      <c r="A21" s="64" t="s">
        <v>3711</v>
      </c>
      <c r="B21" t="s">
        <v>2147</v>
      </c>
      <c r="C21">
        <v>310</v>
      </c>
      <c r="D21" t="s">
        <v>2140</v>
      </c>
      <c r="E21" t="e">
        <v>#N/A</v>
      </c>
    </row>
    <row r="22" spans="1:7" x14ac:dyDescent="0.2">
      <c r="A22" s="64" t="s">
        <v>3712</v>
      </c>
      <c r="B22" t="s">
        <v>2148</v>
      </c>
      <c r="C22">
        <v>310</v>
      </c>
      <c r="D22" t="s">
        <v>2140</v>
      </c>
      <c r="E22" t="e">
        <v>#N/A</v>
      </c>
    </row>
    <row r="23" spans="1:7" x14ac:dyDescent="0.2">
      <c r="A23" s="64" t="s">
        <v>779</v>
      </c>
      <c r="B23" t="s">
        <v>780</v>
      </c>
      <c r="C23">
        <v>315</v>
      </c>
      <c r="D23" t="s">
        <v>2107</v>
      </c>
      <c r="E23">
        <v>0.71</v>
      </c>
      <c r="G23" t="s">
        <v>1540</v>
      </c>
    </row>
    <row r="24" spans="1:7" x14ac:dyDescent="0.2">
      <c r="A24" s="64" t="s">
        <v>1424</v>
      </c>
      <c r="B24" t="s">
        <v>1425</v>
      </c>
      <c r="C24">
        <v>1111</v>
      </c>
      <c r="D24" t="s">
        <v>1425</v>
      </c>
      <c r="E24" t="e">
        <v>#N/A</v>
      </c>
      <c r="F24" t="s">
        <v>1415</v>
      </c>
    </row>
    <row r="25" spans="1:7" x14ac:dyDescent="0.2">
      <c r="A25" s="64" t="s">
        <v>9</v>
      </c>
      <c r="B25" t="s">
        <v>10</v>
      </c>
      <c r="C25">
        <v>1112</v>
      </c>
      <c r="D25" t="s">
        <v>1416</v>
      </c>
      <c r="E25">
        <v>3.0000000000000001E-3</v>
      </c>
    </row>
    <row r="26" spans="1:7" x14ac:dyDescent="0.2">
      <c r="A26" s="64" t="s">
        <v>143</v>
      </c>
      <c r="B26" t="s">
        <v>144</v>
      </c>
      <c r="C26">
        <v>1112</v>
      </c>
      <c r="D26" t="s">
        <v>1416</v>
      </c>
      <c r="E26">
        <v>1.4999999999999999E-2</v>
      </c>
      <c r="F26" t="s">
        <v>1415</v>
      </c>
    </row>
    <row r="27" spans="1:7" x14ac:dyDescent="0.2">
      <c r="A27" s="64" t="s">
        <v>393</v>
      </c>
      <c r="B27" t="s">
        <v>394</v>
      </c>
      <c r="C27">
        <v>1112</v>
      </c>
      <c r="D27" t="s">
        <v>1416</v>
      </c>
      <c r="E27">
        <v>0.16</v>
      </c>
      <c r="F27" t="s">
        <v>1415</v>
      </c>
    </row>
    <row r="28" spans="1:7" x14ac:dyDescent="0.2">
      <c r="A28" s="64" t="s">
        <v>143</v>
      </c>
      <c r="B28" t="s">
        <v>144</v>
      </c>
      <c r="C28">
        <v>1113</v>
      </c>
      <c r="D28" t="s">
        <v>1417</v>
      </c>
      <c r="E28">
        <v>1.4999999999999999E-2</v>
      </c>
      <c r="F28" t="s">
        <v>1415</v>
      </c>
    </row>
    <row r="29" spans="1:7" x14ac:dyDescent="0.2">
      <c r="A29" s="64" t="s">
        <v>1424</v>
      </c>
      <c r="B29" t="s">
        <v>1425</v>
      </c>
      <c r="C29">
        <v>1113</v>
      </c>
      <c r="D29" t="s">
        <v>1417</v>
      </c>
      <c r="E29" t="e">
        <v>#N/A</v>
      </c>
      <c r="F29" t="s">
        <v>1415</v>
      </c>
    </row>
    <row r="30" spans="1:7" x14ac:dyDescent="0.2">
      <c r="A30" s="64" t="s">
        <v>137</v>
      </c>
      <c r="B30" t="s">
        <v>138</v>
      </c>
      <c r="C30">
        <v>1114</v>
      </c>
      <c r="D30" t="s">
        <v>1419</v>
      </c>
      <c r="E30">
        <v>1.4999999999999999E-2</v>
      </c>
      <c r="F30" t="s">
        <v>1415</v>
      </c>
    </row>
    <row r="31" spans="1:7" x14ac:dyDescent="0.2">
      <c r="A31" s="64" t="s">
        <v>393</v>
      </c>
      <c r="B31" t="s">
        <v>394</v>
      </c>
      <c r="C31">
        <v>1114</v>
      </c>
      <c r="D31" t="s">
        <v>1419</v>
      </c>
      <c r="E31">
        <v>0.16</v>
      </c>
      <c r="F31" t="s">
        <v>1415</v>
      </c>
    </row>
    <row r="32" spans="1:7" x14ac:dyDescent="0.2">
      <c r="A32" s="64" t="s">
        <v>455</v>
      </c>
      <c r="B32" t="s">
        <v>456</v>
      </c>
      <c r="C32">
        <v>1114</v>
      </c>
      <c r="D32" t="s">
        <v>1419</v>
      </c>
      <c r="E32">
        <v>0.25</v>
      </c>
      <c r="F32" t="s">
        <v>1415</v>
      </c>
    </row>
    <row r="33" spans="1:6" x14ac:dyDescent="0.2">
      <c r="A33" s="64" t="s">
        <v>143</v>
      </c>
      <c r="B33" t="s">
        <v>144</v>
      </c>
      <c r="C33">
        <v>1120</v>
      </c>
      <c r="D33" t="s">
        <v>1418</v>
      </c>
      <c r="E33">
        <v>1.4999999999999999E-2</v>
      </c>
      <c r="F33" t="s">
        <v>1415</v>
      </c>
    </row>
    <row r="34" spans="1:6" x14ac:dyDescent="0.2">
      <c r="A34" s="64" t="s">
        <v>393</v>
      </c>
      <c r="B34" t="s">
        <v>394</v>
      </c>
      <c r="C34">
        <v>1120</v>
      </c>
      <c r="D34" t="s">
        <v>1418</v>
      </c>
      <c r="E34">
        <v>0.16</v>
      </c>
      <c r="F34" t="s">
        <v>1415</v>
      </c>
    </row>
    <row r="35" spans="1:6" x14ac:dyDescent="0.2">
      <c r="A35" s="64" t="s">
        <v>307</v>
      </c>
      <c r="B35" t="s">
        <v>308</v>
      </c>
      <c r="C35">
        <v>1211</v>
      </c>
      <c r="D35" t="s">
        <v>1430</v>
      </c>
      <c r="E35">
        <v>6.9000000000000006E-2</v>
      </c>
      <c r="F35" t="s">
        <v>1415</v>
      </c>
    </row>
    <row r="36" spans="1:6" x14ac:dyDescent="0.2">
      <c r="A36" s="64" t="s">
        <v>59</v>
      </c>
      <c r="B36" t="s">
        <v>60</v>
      </c>
      <c r="C36">
        <v>1212</v>
      </c>
      <c r="D36" t="s">
        <v>1433</v>
      </c>
      <c r="E36">
        <v>5.4999999999999997E-3</v>
      </c>
    </row>
    <row r="37" spans="1:6" x14ac:dyDescent="0.2">
      <c r="A37" s="64" t="s">
        <v>63</v>
      </c>
      <c r="B37" t="s">
        <v>64</v>
      </c>
      <c r="C37">
        <v>1212</v>
      </c>
      <c r="D37" t="s">
        <v>1433</v>
      </c>
      <c r="E37">
        <v>6.3E-3</v>
      </c>
    </row>
    <row r="38" spans="1:6" x14ac:dyDescent="0.2">
      <c r="A38" s="64" t="s">
        <v>1263</v>
      </c>
      <c r="B38" t="s">
        <v>1264</v>
      </c>
      <c r="C38">
        <v>1212</v>
      </c>
      <c r="D38" t="s">
        <v>1433</v>
      </c>
      <c r="E38">
        <v>0.96</v>
      </c>
    </row>
    <row r="39" spans="1:6" x14ac:dyDescent="0.2">
      <c r="A39" s="64" t="s">
        <v>455</v>
      </c>
      <c r="B39" t="s">
        <v>456</v>
      </c>
      <c r="C39">
        <v>1213</v>
      </c>
      <c r="D39" t="s">
        <v>1451</v>
      </c>
      <c r="E39">
        <v>0.25</v>
      </c>
      <c r="F39" t="s">
        <v>1415</v>
      </c>
    </row>
    <row r="40" spans="1:6" x14ac:dyDescent="0.2">
      <c r="A40" s="64" t="s">
        <v>137</v>
      </c>
      <c r="B40" t="s">
        <v>138</v>
      </c>
      <c r="C40">
        <v>1219</v>
      </c>
      <c r="D40" t="s">
        <v>1428</v>
      </c>
      <c r="E40">
        <v>1.4999999999999999E-2</v>
      </c>
      <c r="F40" t="s">
        <v>1415</v>
      </c>
    </row>
    <row r="41" spans="1:6" x14ac:dyDescent="0.2">
      <c r="A41" s="64" t="s">
        <v>225</v>
      </c>
      <c r="B41" t="s">
        <v>226</v>
      </c>
      <c r="C41">
        <v>1219</v>
      </c>
      <c r="D41" t="s">
        <v>1428</v>
      </c>
      <c r="E41">
        <v>0.03</v>
      </c>
    </row>
    <row r="42" spans="1:6" x14ac:dyDescent="0.2">
      <c r="A42" s="64" t="s">
        <v>455</v>
      </c>
      <c r="B42" t="s">
        <v>456</v>
      </c>
      <c r="C42">
        <v>1219</v>
      </c>
      <c r="D42" t="s">
        <v>1428</v>
      </c>
      <c r="E42">
        <v>0.25</v>
      </c>
      <c r="F42" t="s">
        <v>1415</v>
      </c>
    </row>
    <row r="43" spans="1:6" x14ac:dyDescent="0.2">
      <c r="A43" s="64" t="s">
        <v>805</v>
      </c>
      <c r="B43" t="s">
        <v>806</v>
      </c>
      <c r="C43">
        <v>1219</v>
      </c>
      <c r="D43" t="s">
        <v>1428</v>
      </c>
      <c r="E43">
        <v>0.73</v>
      </c>
    </row>
    <row r="44" spans="1:6" x14ac:dyDescent="0.2">
      <c r="A44" s="64" t="s">
        <v>821</v>
      </c>
      <c r="B44" t="s">
        <v>822</v>
      </c>
      <c r="C44">
        <v>1219</v>
      </c>
      <c r="D44" t="s">
        <v>1428</v>
      </c>
      <c r="E44">
        <v>0.75</v>
      </c>
    </row>
    <row r="45" spans="1:6" x14ac:dyDescent="0.2">
      <c r="A45" s="64" t="s">
        <v>1444</v>
      </c>
      <c r="B45" t="s">
        <v>1445</v>
      </c>
      <c r="C45">
        <v>1219</v>
      </c>
      <c r="D45" t="s">
        <v>1428</v>
      </c>
      <c r="E45" t="e">
        <v>#N/A</v>
      </c>
    </row>
    <row r="46" spans="1:6" x14ac:dyDescent="0.2">
      <c r="A46" s="64" t="s">
        <v>121</v>
      </c>
      <c r="B46" t="s">
        <v>122</v>
      </c>
      <c r="C46">
        <v>1221</v>
      </c>
      <c r="D46" t="s">
        <v>1427</v>
      </c>
      <c r="E46">
        <v>1.2999999999999999E-2</v>
      </c>
    </row>
    <row r="47" spans="1:6" x14ac:dyDescent="0.2">
      <c r="A47" s="64" t="s">
        <v>125</v>
      </c>
      <c r="B47" t="s">
        <v>126</v>
      </c>
      <c r="C47">
        <v>1221</v>
      </c>
      <c r="D47" t="s">
        <v>1427</v>
      </c>
      <c r="E47">
        <v>1.4E-2</v>
      </c>
    </row>
    <row r="48" spans="1:6" x14ac:dyDescent="0.2">
      <c r="A48" s="64" t="s">
        <v>137</v>
      </c>
      <c r="B48" t="s">
        <v>138</v>
      </c>
      <c r="C48">
        <v>1222</v>
      </c>
      <c r="D48" t="s">
        <v>1426</v>
      </c>
      <c r="E48">
        <v>1.4999999999999999E-2</v>
      </c>
      <c r="F48" t="s">
        <v>1415</v>
      </c>
    </row>
    <row r="49" spans="1:6" x14ac:dyDescent="0.2">
      <c r="A49" s="64" t="s">
        <v>251</v>
      </c>
      <c r="B49" t="s">
        <v>252</v>
      </c>
      <c r="C49">
        <v>1222</v>
      </c>
      <c r="D49" t="s">
        <v>1426</v>
      </c>
      <c r="E49">
        <v>3.9E-2</v>
      </c>
    </row>
    <row r="50" spans="1:6" x14ac:dyDescent="0.2">
      <c r="A50" s="64" t="s">
        <v>159</v>
      </c>
      <c r="B50" t="s">
        <v>160</v>
      </c>
      <c r="C50">
        <v>1223</v>
      </c>
      <c r="D50" t="s">
        <v>1442</v>
      </c>
      <c r="E50">
        <v>1.7000000000000001E-2</v>
      </c>
    </row>
    <row r="51" spans="1:6" x14ac:dyDescent="0.2">
      <c r="A51" s="64" t="s">
        <v>163</v>
      </c>
      <c r="B51" t="s">
        <v>164</v>
      </c>
      <c r="C51">
        <v>1223</v>
      </c>
      <c r="D51" t="s">
        <v>1442</v>
      </c>
      <c r="E51">
        <v>1.7999999999999999E-2</v>
      </c>
    </row>
    <row r="52" spans="1:6" x14ac:dyDescent="0.2">
      <c r="A52" s="64" t="s">
        <v>277</v>
      </c>
      <c r="B52" t="s">
        <v>278</v>
      </c>
      <c r="C52">
        <v>1311</v>
      </c>
      <c r="D52" t="s">
        <v>1434</v>
      </c>
      <c r="E52">
        <v>4.7E-2</v>
      </c>
      <c r="F52" t="s">
        <v>1415</v>
      </c>
    </row>
    <row r="53" spans="1:6" x14ac:dyDescent="0.2">
      <c r="A53" s="64" t="s">
        <v>277</v>
      </c>
      <c r="B53" t="s">
        <v>278</v>
      </c>
      <c r="C53">
        <v>1312</v>
      </c>
      <c r="D53" t="s">
        <v>1435</v>
      </c>
      <c r="E53">
        <v>4.7E-2</v>
      </c>
      <c r="F53" s="65" t="s">
        <v>1415</v>
      </c>
    </row>
    <row r="54" spans="1:6" x14ac:dyDescent="0.2">
      <c r="A54" s="64" t="s">
        <v>217</v>
      </c>
      <c r="B54" t="s">
        <v>218</v>
      </c>
      <c r="C54">
        <v>1321</v>
      </c>
      <c r="D54" t="s">
        <v>1431</v>
      </c>
      <c r="E54">
        <v>0.03</v>
      </c>
    </row>
    <row r="55" spans="1:6" x14ac:dyDescent="0.2">
      <c r="A55" s="64" t="s">
        <v>455</v>
      </c>
      <c r="B55" t="s">
        <v>456</v>
      </c>
      <c r="C55">
        <v>1322</v>
      </c>
      <c r="D55" t="s">
        <v>1452</v>
      </c>
      <c r="E55">
        <v>0.25</v>
      </c>
      <c r="F55" t="s">
        <v>1415</v>
      </c>
    </row>
    <row r="56" spans="1:6" x14ac:dyDescent="0.2">
      <c r="A56" s="64" t="s">
        <v>311</v>
      </c>
      <c r="B56" t="s">
        <v>312</v>
      </c>
      <c r="C56">
        <v>1323</v>
      </c>
      <c r="D56" t="s">
        <v>1436</v>
      </c>
      <c r="E56">
        <v>7.0999999999999994E-2</v>
      </c>
      <c r="F56" s="65" t="s">
        <v>1415</v>
      </c>
    </row>
    <row r="57" spans="1:6" x14ac:dyDescent="0.2">
      <c r="A57" s="64" t="s">
        <v>659</v>
      </c>
      <c r="B57" t="s">
        <v>660</v>
      </c>
      <c r="C57">
        <v>1324</v>
      </c>
      <c r="D57" t="s">
        <v>1432</v>
      </c>
      <c r="E57">
        <v>0.59</v>
      </c>
    </row>
    <row r="58" spans="1:6" x14ac:dyDescent="0.2">
      <c r="A58" s="64" t="s">
        <v>239</v>
      </c>
      <c r="B58" t="s">
        <v>240</v>
      </c>
      <c r="C58">
        <v>1330</v>
      </c>
      <c r="D58" t="s">
        <v>1429</v>
      </c>
      <c r="E58">
        <v>3.5000000000000003E-2</v>
      </c>
    </row>
    <row r="59" spans="1:6" x14ac:dyDescent="0.2">
      <c r="A59" s="64" t="s">
        <v>145</v>
      </c>
      <c r="B59" t="s">
        <v>146</v>
      </c>
      <c r="C59">
        <v>1341</v>
      </c>
      <c r="D59" t="s">
        <v>1438</v>
      </c>
      <c r="E59">
        <v>1.4999999999999999E-2</v>
      </c>
    </row>
    <row r="60" spans="1:6" x14ac:dyDescent="0.2">
      <c r="A60" s="64" t="s">
        <v>75</v>
      </c>
      <c r="B60" t="s">
        <v>76</v>
      </c>
      <c r="C60">
        <v>1342</v>
      </c>
      <c r="D60" t="s">
        <v>1448</v>
      </c>
      <c r="E60">
        <v>7.3000000000000001E-3</v>
      </c>
      <c r="F60" t="s">
        <v>1415</v>
      </c>
    </row>
    <row r="61" spans="1:6" x14ac:dyDescent="0.2">
      <c r="A61" s="64" t="s">
        <v>75</v>
      </c>
      <c r="B61" t="s">
        <v>76</v>
      </c>
      <c r="C61">
        <v>1343</v>
      </c>
      <c r="D61" t="s">
        <v>1420</v>
      </c>
      <c r="E61">
        <v>7.3000000000000001E-3</v>
      </c>
      <c r="F61" t="s">
        <v>1415</v>
      </c>
    </row>
    <row r="62" spans="1:6" x14ac:dyDescent="0.2">
      <c r="A62" s="64" t="s">
        <v>393</v>
      </c>
      <c r="B62" t="s">
        <v>394</v>
      </c>
      <c r="C62">
        <v>1343</v>
      </c>
      <c r="D62" t="s">
        <v>1420</v>
      </c>
      <c r="E62">
        <v>0.16</v>
      </c>
      <c r="F62" t="s">
        <v>1415</v>
      </c>
    </row>
    <row r="63" spans="1:6" x14ac:dyDescent="0.2">
      <c r="A63" s="64" t="s">
        <v>69</v>
      </c>
      <c r="B63" t="s">
        <v>70</v>
      </c>
      <c r="C63">
        <v>1344</v>
      </c>
      <c r="D63" t="s">
        <v>1450</v>
      </c>
      <c r="E63">
        <v>6.7000000000000002E-3</v>
      </c>
    </row>
    <row r="64" spans="1:6" x14ac:dyDescent="0.2">
      <c r="A64" s="64" t="s">
        <v>47</v>
      </c>
      <c r="B64" t="s">
        <v>48</v>
      </c>
      <c r="C64">
        <v>1345</v>
      </c>
      <c r="D64" t="s">
        <v>1439</v>
      </c>
      <c r="E64">
        <v>4.5999999999999999E-3</v>
      </c>
    </row>
    <row r="65" spans="1:6" x14ac:dyDescent="0.2">
      <c r="A65" s="64" t="s">
        <v>107</v>
      </c>
      <c r="B65" t="s">
        <v>108</v>
      </c>
      <c r="C65">
        <v>1345</v>
      </c>
      <c r="D65" t="s">
        <v>1439</v>
      </c>
      <c r="E65">
        <v>0.01</v>
      </c>
    </row>
    <row r="66" spans="1:6" x14ac:dyDescent="0.2">
      <c r="A66" s="64" t="s">
        <v>1440</v>
      </c>
      <c r="B66" t="s">
        <v>1441</v>
      </c>
      <c r="C66">
        <v>1345</v>
      </c>
      <c r="D66" t="s">
        <v>1439</v>
      </c>
      <c r="E66" t="e">
        <v>#N/A</v>
      </c>
    </row>
    <row r="67" spans="1:6" x14ac:dyDescent="0.2">
      <c r="A67" s="64" t="s">
        <v>307</v>
      </c>
      <c r="B67" t="s">
        <v>308</v>
      </c>
      <c r="C67">
        <v>1346</v>
      </c>
      <c r="D67" t="s">
        <v>1421</v>
      </c>
      <c r="E67">
        <v>6.9000000000000006E-2</v>
      </c>
      <c r="F67" t="s">
        <v>1415</v>
      </c>
    </row>
    <row r="68" spans="1:6" x14ac:dyDescent="0.2">
      <c r="A68" s="64" t="s">
        <v>393</v>
      </c>
      <c r="B68" t="s">
        <v>394</v>
      </c>
      <c r="C68">
        <v>1346</v>
      </c>
      <c r="D68" t="s">
        <v>1421</v>
      </c>
      <c r="E68">
        <v>0.16</v>
      </c>
      <c r="F68" t="s">
        <v>1415</v>
      </c>
    </row>
    <row r="69" spans="1:6" x14ac:dyDescent="0.2">
      <c r="A69" s="64" t="s">
        <v>455</v>
      </c>
      <c r="B69" t="s">
        <v>456</v>
      </c>
      <c r="C69">
        <v>1349</v>
      </c>
      <c r="D69" t="s">
        <v>1453</v>
      </c>
      <c r="E69">
        <v>0.25</v>
      </c>
      <c r="F69" t="s">
        <v>1415</v>
      </c>
    </row>
    <row r="70" spans="1:6" x14ac:dyDescent="0.2">
      <c r="A70" s="64" t="s">
        <v>27</v>
      </c>
      <c r="B70" t="s">
        <v>28</v>
      </c>
      <c r="C70">
        <v>1411</v>
      </c>
      <c r="D70" t="s">
        <v>1447</v>
      </c>
      <c r="E70">
        <v>3.8999999999999998E-3</v>
      </c>
    </row>
    <row r="71" spans="1:6" x14ac:dyDescent="0.2">
      <c r="A71" s="64" t="s">
        <v>327</v>
      </c>
      <c r="B71" t="s">
        <v>328</v>
      </c>
      <c r="C71">
        <v>1412</v>
      </c>
      <c r="D71" t="s">
        <v>1443</v>
      </c>
      <c r="E71">
        <v>8.3000000000000004E-2</v>
      </c>
    </row>
    <row r="72" spans="1:6" x14ac:dyDescent="0.2">
      <c r="A72" s="64" t="s">
        <v>393</v>
      </c>
      <c r="B72" t="s">
        <v>394</v>
      </c>
      <c r="C72">
        <v>1420</v>
      </c>
      <c r="D72" t="s">
        <v>1422</v>
      </c>
      <c r="E72">
        <v>0.16</v>
      </c>
      <c r="F72" t="s">
        <v>1415</v>
      </c>
    </row>
    <row r="73" spans="1:6" x14ac:dyDescent="0.2">
      <c r="A73" s="64" t="s">
        <v>333</v>
      </c>
      <c r="B73" t="s">
        <v>334</v>
      </c>
      <c r="C73">
        <v>1431</v>
      </c>
      <c r="D73" t="s">
        <v>1446</v>
      </c>
      <c r="E73">
        <v>9.0999999999999998E-2</v>
      </c>
    </row>
    <row r="74" spans="1:6" x14ac:dyDescent="0.2">
      <c r="A74" s="64" t="s">
        <v>455</v>
      </c>
      <c r="B74" t="s">
        <v>456</v>
      </c>
      <c r="C74">
        <v>1431</v>
      </c>
      <c r="D74" t="s">
        <v>1446</v>
      </c>
      <c r="E74">
        <v>0.25</v>
      </c>
      <c r="F74" t="s">
        <v>1415</v>
      </c>
    </row>
    <row r="75" spans="1:6" x14ac:dyDescent="0.2">
      <c r="A75" s="64" t="s">
        <v>455</v>
      </c>
      <c r="B75" t="s">
        <v>456</v>
      </c>
      <c r="C75">
        <v>1439</v>
      </c>
      <c r="D75" t="s">
        <v>1454</v>
      </c>
      <c r="E75">
        <v>0.25</v>
      </c>
      <c r="F75" t="s">
        <v>1415</v>
      </c>
    </row>
    <row r="76" spans="1:6" x14ac:dyDescent="0.2">
      <c r="A76" s="64" t="s">
        <v>259</v>
      </c>
      <c r="B76" t="s">
        <v>260</v>
      </c>
      <c r="C76">
        <v>2111</v>
      </c>
      <c r="D76" t="s">
        <v>1535</v>
      </c>
      <c r="E76">
        <v>4.1000000000000002E-2</v>
      </c>
    </row>
    <row r="77" spans="1:6" x14ac:dyDescent="0.2">
      <c r="A77" s="64" t="s">
        <v>353</v>
      </c>
      <c r="B77" t="s">
        <v>354</v>
      </c>
      <c r="C77">
        <v>2111</v>
      </c>
      <c r="D77" t="s">
        <v>1535</v>
      </c>
      <c r="E77">
        <v>0.1</v>
      </c>
    </row>
    <row r="78" spans="1:6" x14ac:dyDescent="0.2">
      <c r="A78" s="64" t="s">
        <v>745</v>
      </c>
      <c r="B78" t="s">
        <v>746</v>
      </c>
      <c r="C78">
        <v>2112</v>
      </c>
      <c r="D78" t="s">
        <v>1536</v>
      </c>
      <c r="E78">
        <v>0.67</v>
      </c>
    </row>
    <row r="79" spans="1:6" x14ac:dyDescent="0.2">
      <c r="A79" s="64" t="s">
        <v>177</v>
      </c>
      <c r="B79" t="s">
        <v>178</v>
      </c>
      <c r="C79">
        <v>2113</v>
      </c>
      <c r="D79" t="s">
        <v>350</v>
      </c>
      <c r="E79">
        <v>2.1000000000000001E-2</v>
      </c>
      <c r="F79" t="s">
        <v>1415</v>
      </c>
    </row>
    <row r="80" spans="1:6" x14ac:dyDescent="0.2">
      <c r="A80" s="64" t="s">
        <v>349</v>
      </c>
      <c r="B80" t="s">
        <v>350</v>
      </c>
      <c r="C80">
        <v>2113</v>
      </c>
      <c r="D80" t="s">
        <v>350</v>
      </c>
      <c r="E80">
        <v>0.1</v>
      </c>
    </row>
    <row r="81" spans="1:7" x14ac:dyDescent="0.2">
      <c r="A81" s="64" t="s">
        <v>123</v>
      </c>
      <c r="B81" t="s">
        <v>1538</v>
      </c>
      <c r="C81">
        <v>2114</v>
      </c>
      <c r="D81" t="s">
        <v>1537</v>
      </c>
      <c r="E81">
        <v>1.4E-2</v>
      </c>
    </row>
    <row r="82" spans="1:7" x14ac:dyDescent="0.2">
      <c r="A82" s="64" t="s">
        <v>695</v>
      </c>
      <c r="B82" t="s">
        <v>696</v>
      </c>
      <c r="C82">
        <v>2114</v>
      </c>
      <c r="D82" t="s">
        <v>1537</v>
      </c>
      <c r="E82">
        <v>0.63</v>
      </c>
    </row>
    <row r="83" spans="1:7" x14ac:dyDescent="0.2">
      <c r="A83" s="64" t="s">
        <v>237</v>
      </c>
      <c r="B83" t="s">
        <v>238</v>
      </c>
      <c r="C83">
        <v>2120</v>
      </c>
      <c r="D83" t="s">
        <v>1499</v>
      </c>
      <c r="E83">
        <v>3.5000000000000003E-2</v>
      </c>
    </row>
    <row r="84" spans="1:7" x14ac:dyDescent="0.2">
      <c r="A84" s="64" t="s">
        <v>273</v>
      </c>
      <c r="B84" t="s">
        <v>274</v>
      </c>
      <c r="C84">
        <v>2120</v>
      </c>
      <c r="D84" t="s">
        <v>1499</v>
      </c>
      <c r="E84">
        <v>4.7E-2</v>
      </c>
    </row>
    <row r="85" spans="1:7" x14ac:dyDescent="0.2">
      <c r="A85" s="64" t="s">
        <v>421</v>
      </c>
      <c r="B85" t="s">
        <v>422</v>
      </c>
      <c r="C85">
        <v>2120</v>
      </c>
      <c r="D85" t="s">
        <v>1499</v>
      </c>
      <c r="E85">
        <v>0.21</v>
      </c>
    </row>
    <row r="86" spans="1:7" x14ac:dyDescent="0.2">
      <c r="A86" s="64" t="s">
        <v>429</v>
      </c>
      <c r="B86" t="s">
        <v>430</v>
      </c>
      <c r="C86">
        <v>2120</v>
      </c>
      <c r="D86" t="s">
        <v>1499</v>
      </c>
      <c r="E86">
        <v>0.22</v>
      </c>
    </row>
    <row r="87" spans="1:7" x14ac:dyDescent="0.2">
      <c r="A87" s="64" t="s">
        <v>433</v>
      </c>
      <c r="B87" t="s">
        <v>434</v>
      </c>
      <c r="C87">
        <v>2120</v>
      </c>
      <c r="D87" t="s">
        <v>1499</v>
      </c>
      <c r="E87">
        <v>0.23</v>
      </c>
    </row>
    <row r="88" spans="1:7" x14ac:dyDescent="0.2">
      <c r="A88" s="64" t="s">
        <v>45</v>
      </c>
      <c r="B88" t="s">
        <v>46</v>
      </c>
      <c r="C88">
        <v>2131</v>
      </c>
      <c r="D88" t="s">
        <v>1529</v>
      </c>
      <c r="E88">
        <v>4.4999999999999997E-3</v>
      </c>
    </row>
    <row r="89" spans="1:7" x14ac:dyDescent="0.2">
      <c r="A89" s="64" t="s">
        <v>115</v>
      </c>
      <c r="B89" t="s">
        <v>116</v>
      </c>
      <c r="C89">
        <v>2131</v>
      </c>
      <c r="D89" t="s">
        <v>1529</v>
      </c>
      <c r="E89">
        <v>1.2E-2</v>
      </c>
    </row>
    <row r="90" spans="1:7" x14ac:dyDescent="0.2">
      <c r="A90" s="64" t="s">
        <v>135</v>
      </c>
      <c r="B90" t="s">
        <v>136</v>
      </c>
      <c r="C90">
        <v>2131</v>
      </c>
      <c r="D90" t="s">
        <v>1529</v>
      </c>
      <c r="E90">
        <v>1.4999999999999999E-2</v>
      </c>
    </row>
    <row r="91" spans="1:7" x14ac:dyDescent="0.2">
      <c r="A91" s="64" t="s">
        <v>175</v>
      </c>
      <c r="B91" t="s">
        <v>176</v>
      </c>
      <c r="C91">
        <v>2131</v>
      </c>
      <c r="D91" t="s">
        <v>1529</v>
      </c>
      <c r="E91">
        <v>2.1000000000000001E-2</v>
      </c>
      <c r="F91" t="s">
        <v>1415</v>
      </c>
    </row>
    <row r="92" spans="1:7" x14ac:dyDescent="0.2">
      <c r="A92" s="64" t="s">
        <v>201</v>
      </c>
      <c r="B92" t="s">
        <v>202</v>
      </c>
      <c r="C92">
        <v>2131</v>
      </c>
      <c r="D92" t="s">
        <v>1529</v>
      </c>
      <c r="E92">
        <v>2.7E-2</v>
      </c>
    </row>
    <row r="93" spans="1:7" x14ac:dyDescent="0.2">
      <c r="A93" s="64" t="s">
        <v>297</v>
      </c>
      <c r="B93" t="s">
        <v>298</v>
      </c>
      <c r="C93">
        <v>2131</v>
      </c>
      <c r="D93" t="s">
        <v>1529</v>
      </c>
      <c r="E93">
        <v>6.0999999999999999E-2</v>
      </c>
    </row>
    <row r="94" spans="1:7" x14ac:dyDescent="0.2">
      <c r="A94" s="64" t="s">
        <v>319</v>
      </c>
      <c r="B94" t="s">
        <v>320</v>
      </c>
      <c r="C94">
        <v>2131</v>
      </c>
      <c r="D94" t="s">
        <v>1529</v>
      </c>
      <c r="E94">
        <v>7.6999999999999999E-2</v>
      </c>
      <c r="G94" t="s">
        <v>1530</v>
      </c>
    </row>
    <row r="95" spans="1:7" x14ac:dyDescent="0.2">
      <c r="A95" s="64" t="s">
        <v>415</v>
      </c>
      <c r="B95" t="s">
        <v>416</v>
      </c>
      <c r="C95">
        <v>2131</v>
      </c>
      <c r="D95" t="s">
        <v>1529</v>
      </c>
      <c r="E95">
        <v>0.2</v>
      </c>
    </row>
    <row r="96" spans="1:7" x14ac:dyDescent="0.2">
      <c r="A96" s="64" t="s">
        <v>483</v>
      </c>
      <c r="B96" t="s">
        <v>484</v>
      </c>
      <c r="C96">
        <v>2131</v>
      </c>
      <c r="D96" t="s">
        <v>1529</v>
      </c>
      <c r="E96">
        <v>0.3</v>
      </c>
    </row>
    <row r="97" spans="1:6" x14ac:dyDescent="0.2">
      <c r="A97" s="64" t="s">
        <v>1533</v>
      </c>
      <c r="B97" t="s">
        <v>1534</v>
      </c>
      <c r="C97">
        <v>2131</v>
      </c>
      <c r="D97" t="s">
        <v>1529</v>
      </c>
      <c r="E97" t="e">
        <v>#N/A</v>
      </c>
    </row>
    <row r="98" spans="1:6" x14ac:dyDescent="0.2">
      <c r="A98" t="s">
        <v>79</v>
      </c>
      <c r="B98" t="s">
        <v>80</v>
      </c>
      <c r="C98">
        <v>2132</v>
      </c>
      <c r="D98" t="s">
        <v>1531</v>
      </c>
      <c r="E98">
        <v>7.4999999999999997E-3</v>
      </c>
    </row>
    <row r="99" spans="1:6" x14ac:dyDescent="0.2">
      <c r="A99" s="64" t="s">
        <v>89</v>
      </c>
      <c r="B99" t="s">
        <v>90</v>
      </c>
      <c r="C99">
        <v>2132</v>
      </c>
      <c r="D99" t="s">
        <v>1531</v>
      </c>
      <c r="E99">
        <v>8.0999999999999996E-3</v>
      </c>
    </row>
    <row r="100" spans="1:6" x14ac:dyDescent="0.2">
      <c r="A100" s="64" t="s">
        <v>175</v>
      </c>
      <c r="B100" t="s">
        <v>176</v>
      </c>
      <c r="C100">
        <v>2132</v>
      </c>
      <c r="D100" t="s">
        <v>1531</v>
      </c>
      <c r="E100">
        <v>2.1000000000000001E-2</v>
      </c>
      <c r="F100" t="s">
        <v>1415</v>
      </c>
    </row>
    <row r="101" spans="1:6" x14ac:dyDescent="0.2">
      <c r="A101" s="64" t="s">
        <v>153</v>
      </c>
      <c r="B101" t="s">
        <v>154</v>
      </c>
      <c r="C101">
        <v>2133</v>
      </c>
      <c r="D101" t="s">
        <v>1532</v>
      </c>
      <c r="E101">
        <v>1.6E-2</v>
      </c>
    </row>
    <row r="102" spans="1:6" x14ac:dyDescent="0.2">
      <c r="A102" s="64" t="s">
        <v>229</v>
      </c>
      <c r="B102" t="s">
        <v>230</v>
      </c>
      <c r="C102">
        <v>2133</v>
      </c>
      <c r="D102" t="s">
        <v>1532</v>
      </c>
      <c r="E102">
        <v>3.3000000000000002E-2</v>
      </c>
    </row>
    <row r="103" spans="1:6" x14ac:dyDescent="0.2">
      <c r="A103" s="64" t="s">
        <v>211</v>
      </c>
      <c r="B103" t="s">
        <v>212</v>
      </c>
      <c r="C103">
        <v>2141</v>
      </c>
      <c r="D103" t="s">
        <v>1515</v>
      </c>
      <c r="E103">
        <v>2.9000000000000001E-2</v>
      </c>
    </row>
    <row r="104" spans="1:6" x14ac:dyDescent="0.2">
      <c r="A104" s="64" t="s">
        <v>171</v>
      </c>
      <c r="B104" t="s">
        <v>172</v>
      </c>
      <c r="C104">
        <v>2142</v>
      </c>
      <c r="D104" t="s">
        <v>1509</v>
      </c>
      <c r="E104">
        <v>1.9E-2</v>
      </c>
    </row>
    <row r="105" spans="1:6" x14ac:dyDescent="0.2">
      <c r="A105" s="64" t="s">
        <v>165</v>
      </c>
      <c r="B105" t="s">
        <v>166</v>
      </c>
      <c r="C105">
        <v>2143</v>
      </c>
      <c r="D105" t="s">
        <v>1513</v>
      </c>
      <c r="E105">
        <v>1.7999999999999999E-2</v>
      </c>
    </row>
    <row r="106" spans="1:6" x14ac:dyDescent="0.2">
      <c r="A106" s="64" t="s">
        <v>105</v>
      </c>
      <c r="B106" t="s">
        <v>106</v>
      </c>
      <c r="C106">
        <v>2144</v>
      </c>
      <c r="D106" t="s">
        <v>1506</v>
      </c>
      <c r="E106">
        <v>0.01</v>
      </c>
    </row>
    <row r="107" spans="1:6" x14ac:dyDescent="0.2">
      <c r="A107" s="64" t="s">
        <v>109</v>
      </c>
      <c r="B107" t="s">
        <v>110</v>
      </c>
      <c r="C107">
        <v>2144</v>
      </c>
      <c r="D107" t="s">
        <v>1506</v>
      </c>
      <c r="E107">
        <v>1.0999999999999999E-2</v>
      </c>
    </row>
    <row r="108" spans="1:6" x14ac:dyDescent="0.2">
      <c r="A108" s="64" t="s">
        <v>161</v>
      </c>
      <c r="B108" t="s">
        <v>162</v>
      </c>
      <c r="C108">
        <v>2144</v>
      </c>
      <c r="D108" t="s">
        <v>1506</v>
      </c>
      <c r="E108">
        <v>1.7000000000000001E-2</v>
      </c>
    </row>
    <row r="109" spans="1:6" x14ac:dyDescent="0.2">
      <c r="A109" t="s">
        <v>593</v>
      </c>
      <c r="B109" t="s">
        <v>594</v>
      </c>
      <c r="C109">
        <v>2144</v>
      </c>
      <c r="D109" t="s">
        <v>1506</v>
      </c>
      <c r="E109">
        <v>0.49</v>
      </c>
    </row>
    <row r="110" spans="1:6" x14ac:dyDescent="0.2">
      <c r="A110" s="64" t="s">
        <v>157</v>
      </c>
      <c r="B110" t="s">
        <v>158</v>
      </c>
      <c r="C110">
        <v>2145</v>
      </c>
      <c r="D110" t="s">
        <v>1508</v>
      </c>
      <c r="E110">
        <v>1.7000000000000001E-2</v>
      </c>
    </row>
    <row r="111" spans="1:6" x14ac:dyDescent="0.2">
      <c r="A111" s="64" t="s">
        <v>179</v>
      </c>
      <c r="B111" t="s">
        <v>180</v>
      </c>
      <c r="C111">
        <v>2146</v>
      </c>
      <c r="D111" t="s">
        <v>1516</v>
      </c>
      <c r="E111">
        <v>2.1000000000000001E-2</v>
      </c>
      <c r="F111" t="s">
        <v>1415</v>
      </c>
    </row>
    <row r="112" spans="1:6" x14ac:dyDescent="0.2">
      <c r="A112" s="64" t="s">
        <v>177</v>
      </c>
      <c r="B112" t="s">
        <v>178</v>
      </c>
      <c r="C112">
        <v>2146</v>
      </c>
      <c r="D112" t="s">
        <v>1516</v>
      </c>
      <c r="E112">
        <v>2.1000000000000001E-2</v>
      </c>
      <c r="F112" t="s">
        <v>1415</v>
      </c>
    </row>
    <row r="113" spans="1:6" x14ac:dyDescent="0.2">
      <c r="A113" s="64" t="s">
        <v>381</v>
      </c>
      <c r="B113" t="s">
        <v>382</v>
      </c>
      <c r="C113">
        <v>2146</v>
      </c>
      <c r="D113" t="s">
        <v>1516</v>
      </c>
      <c r="E113">
        <v>0.14000000000000001</v>
      </c>
    </row>
    <row r="114" spans="1:6" x14ac:dyDescent="0.2">
      <c r="A114" s="64" t="s">
        <v>389</v>
      </c>
      <c r="B114" t="s">
        <v>390</v>
      </c>
      <c r="C114">
        <v>2146</v>
      </c>
      <c r="D114" t="s">
        <v>1516</v>
      </c>
      <c r="E114">
        <v>0.16</v>
      </c>
    </row>
    <row r="115" spans="1:6" x14ac:dyDescent="0.2">
      <c r="A115" s="64" t="s">
        <v>129</v>
      </c>
      <c r="B115" t="s">
        <v>130</v>
      </c>
      <c r="C115">
        <v>2149</v>
      </c>
      <c r="D115" t="s">
        <v>1507</v>
      </c>
      <c r="E115">
        <v>1.4E-2</v>
      </c>
    </row>
    <row r="116" spans="1:6" x14ac:dyDescent="0.2">
      <c r="A116" t="s">
        <v>179</v>
      </c>
      <c r="B116" t="s">
        <v>180</v>
      </c>
      <c r="C116">
        <v>2149</v>
      </c>
      <c r="D116" t="s">
        <v>1507</v>
      </c>
      <c r="E116">
        <v>2.1000000000000001E-2</v>
      </c>
      <c r="F116" t="s">
        <v>1415</v>
      </c>
    </row>
    <row r="117" spans="1:6" x14ac:dyDescent="0.2">
      <c r="A117" s="64" t="s">
        <v>209</v>
      </c>
      <c r="B117" t="s">
        <v>1514</v>
      </c>
      <c r="C117">
        <v>2149</v>
      </c>
      <c r="D117" t="s">
        <v>1507</v>
      </c>
      <c r="E117">
        <v>2.8000000000000001E-2</v>
      </c>
    </row>
    <row r="118" spans="1:6" x14ac:dyDescent="0.2">
      <c r="A118" s="64" t="s">
        <v>243</v>
      </c>
      <c r="B118" t="s">
        <v>244</v>
      </c>
      <c r="C118">
        <v>2149</v>
      </c>
      <c r="D118" t="s">
        <v>1507</v>
      </c>
      <c r="E118">
        <v>3.6999999999999998E-2</v>
      </c>
    </row>
    <row r="119" spans="1:6" x14ac:dyDescent="0.2">
      <c r="A119" s="64" t="s">
        <v>309</v>
      </c>
      <c r="B119" t="s">
        <v>310</v>
      </c>
      <c r="C119">
        <v>2149</v>
      </c>
      <c r="D119" t="s">
        <v>1507</v>
      </c>
      <c r="E119">
        <v>7.0000000000000007E-2</v>
      </c>
    </row>
    <row r="120" spans="1:6" x14ac:dyDescent="0.2">
      <c r="A120" s="64" t="s">
        <v>347</v>
      </c>
      <c r="B120" t="s">
        <v>348</v>
      </c>
      <c r="C120">
        <v>2151</v>
      </c>
      <c r="D120" t="s">
        <v>1511</v>
      </c>
      <c r="E120">
        <v>0.1</v>
      </c>
    </row>
    <row r="121" spans="1:6" x14ac:dyDescent="0.2">
      <c r="A121" s="64" t="s">
        <v>199</v>
      </c>
      <c r="B121" t="s">
        <v>200</v>
      </c>
      <c r="C121">
        <v>2152</v>
      </c>
      <c r="D121" t="s">
        <v>1510</v>
      </c>
      <c r="E121">
        <v>2.5000000000000001E-2</v>
      </c>
      <c r="F121" t="s">
        <v>1415</v>
      </c>
    </row>
    <row r="122" spans="1:6" x14ac:dyDescent="0.2">
      <c r="A122" s="64" t="s">
        <v>431</v>
      </c>
      <c r="B122" t="s">
        <v>432</v>
      </c>
      <c r="C122">
        <v>2152</v>
      </c>
      <c r="D122" t="s">
        <v>1510</v>
      </c>
      <c r="E122">
        <v>0.22</v>
      </c>
    </row>
    <row r="123" spans="1:6" x14ac:dyDescent="0.2">
      <c r="A123" s="64" t="s">
        <v>199</v>
      </c>
      <c r="B123" t="s">
        <v>200</v>
      </c>
      <c r="C123">
        <v>2153</v>
      </c>
      <c r="D123" t="s">
        <v>1512</v>
      </c>
      <c r="E123">
        <v>2.5000000000000001E-2</v>
      </c>
      <c r="F123" t="s">
        <v>1415</v>
      </c>
    </row>
    <row r="124" spans="1:6" x14ac:dyDescent="0.2">
      <c r="A124" s="64" t="s">
        <v>167</v>
      </c>
      <c r="B124" t="s">
        <v>168</v>
      </c>
      <c r="C124">
        <v>2161</v>
      </c>
      <c r="D124" t="s">
        <v>1503</v>
      </c>
      <c r="E124">
        <v>1.7999999999999999E-2</v>
      </c>
    </row>
    <row r="125" spans="1:6" x14ac:dyDescent="0.2">
      <c r="A125" s="64" t="s">
        <v>269</v>
      </c>
      <c r="B125" t="s">
        <v>270</v>
      </c>
      <c r="C125">
        <v>2162</v>
      </c>
      <c r="D125" t="s">
        <v>1504</v>
      </c>
      <c r="E125">
        <v>4.4999999999999998E-2</v>
      </c>
    </row>
    <row r="126" spans="1:6" x14ac:dyDescent="0.2">
      <c r="A126" s="64" t="s">
        <v>181</v>
      </c>
      <c r="B126" t="s">
        <v>182</v>
      </c>
      <c r="C126">
        <v>2163</v>
      </c>
      <c r="D126" t="s">
        <v>1686</v>
      </c>
      <c r="E126">
        <v>2.1000000000000001E-2</v>
      </c>
    </row>
    <row r="127" spans="1:6" x14ac:dyDescent="0.2">
      <c r="A127" s="64" t="s">
        <v>241</v>
      </c>
      <c r="B127" t="s">
        <v>242</v>
      </c>
      <c r="C127">
        <v>2163</v>
      </c>
      <c r="D127" t="s">
        <v>1686</v>
      </c>
      <c r="E127">
        <v>3.6999999999999998E-2</v>
      </c>
    </row>
    <row r="128" spans="1:6" x14ac:dyDescent="0.2">
      <c r="A128" s="64" t="s">
        <v>1689</v>
      </c>
      <c r="B128" t="s">
        <v>1690</v>
      </c>
      <c r="C128">
        <v>2163</v>
      </c>
      <c r="D128" t="s">
        <v>1686</v>
      </c>
      <c r="E128" t="e">
        <v>#N/A</v>
      </c>
    </row>
    <row r="129" spans="1:6" x14ac:dyDescent="0.2">
      <c r="A129" s="64" t="s">
        <v>371</v>
      </c>
      <c r="B129" t="s">
        <v>372</v>
      </c>
      <c r="C129">
        <v>2164</v>
      </c>
      <c r="D129" t="s">
        <v>1543</v>
      </c>
      <c r="E129">
        <v>0.13</v>
      </c>
    </row>
    <row r="130" spans="1:6" x14ac:dyDescent="0.2">
      <c r="A130" s="64" t="s">
        <v>527</v>
      </c>
      <c r="B130" t="s">
        <v>528</v>
      </c>
      <c r="C130">
        <v>2165</v>
      </c>
      <c r="D130" t="s">
        <v>1505</v>
      </c>
      <c r="E130">
        <v>0.38</v>
      </c>
    </row>
    <row r="131" spans="1:6" x14ac:dyDescent="0.2">
      <c r="A131" s="64" t="s">
        <v>1033</v>
      </c>
      <c r="B131" t="s">
        <v>1034</v>
      </c>
      <c r="C131">
        <v>2165</v>
      </c>
      <c r="D131" t="s">
        <v>1505</v>
      </c>
      <c r="E131">
        <v>0.88</v>
      </c>
    </row>
    <row r="132" spans="1:6" x14ac:dyDescent="0.2">
      <c r="A132" s="64" t="s">
        <v>139</v>
      </c>
      <c r="B132" t="s">
        <v>140</v>
      </c>
      <c r="C132">
        <v>2166</v>
      </c>
      <c r="D132" t="s">
        <v>1683</v>
      </c>
      <c r="E132">
        <v>1.4999999999999999E-2</v>
      </c>
    </row>
    <row r="133" spans="1:6" x14ac:dyDescent="0.2">
      <c r="A133" s="64" t="s">
        <v>325</v>
      </c>
      <c r="B133" t="s">
        <v>326</v>
      </c>
      <c r="C133">
        <v>2166</v>
      </c>
      <c r="D133" t="s">
        <v>1683</v>
      </c>
      <c r="E133">
        <v>8.2000000000000003E-2</v>
      </c>
    </row>
    <row r="134" spans="1:6" x14ac:dyDescent="0.2">
      <c r="A134" s="64" t="s">
        <v>1715</v>
      </c>
      <c r="B134" t="s">
        <v>1716</v>
      </c>
      <c r="C134">
        <v>2211</v>
      </c>
      <c r="D134" t="s">
        <v>1717</v>
      </c>
      <c r="E134" t="e">
        <v>#N/A</v>
      </c>
    </row>
    <row r="135" spans="1:6" x14ac:dyDescent="0.2">
      <c r="A135" s="64" t="s">
        <v>3670</v>
      </c>
      <c r="B135" t="s">
        <v>1718</v>
      </c>
      <c r="C135">
        <v>2211</v>
      </c>
      <c r="D135" t="s">
        <v>1717</v>
      </c>
      <c r="E135" t="e">
        <v>#N/A</v>
      </c>
    </row>
    <row r="136" spans="1:6" x14ac:dyDescent="0.2">
      <c r="A136" s="64" t="s">
        <v>1720</v>
      </c>
      <c r="B136" t="s">
        <v>1721</v>
      </c>
      <c r="C136">
        <v>2211</v>
      </c>
      <c r="D136" t="s">
        <v>1717</v>
      </c>
      <c r="E136" t="e">
        <v>#N/A</v>
      </c>
    </row>
    <row r="137" spans="1:6" x14ac:dyDescent="0.2">
      <c r="A137" s="64" t="s">
        <v>1724</v>
      </c>
      <c r="B137" t="s">
        <v>1725</v>
      </c>
      <c r="C137">
        <v>2211</v>
      </c>
      <c r="D137" t="s">
        <v>1717</v>
      </c>
      <c r="E137" t="e">
        <v>#N/A</v>
      </c>
      <c r="F137" t="s">
        <v>1415</v>
      </c>
    </row>
    <row r="138" spans="1:6" x14ac:dyDescent="0.2">
      <c r="A138" s="64" t="s">
        <v>1712</v>
      </c>
      <c r="B138" t="s">
        <v>1713</v>
      </c>
      <c r="C138">
        <v>2212</v>
      </c>
      <c r="D138" t="s">
        <v>1714</v>
      </c>
      <c r="E138" t="e">
        <v>#N/A</v>
      </c>
    </row>
    <row r="139" spans="1:6" x14ac:dyDescent="0.2">
      <c r="A139" s="64" t="s">
        <v>3671</v>
      </c>
      <c r="B139" t="s">
        <v>1719</v>
      </c>
      <c r="C139">
        <v>2212</v>
      </c>
      <c r="D139" t="s">
        <v>1714</v>
      </c>
      <c r="E139" t="e">
        <v>#N/A</v>
      </c>
    </row>
    <row r="140" spans="1:6" x14ac:dyDescent="0.2">
      <c r="A140" s="64" t="s">
        <v>3672</v>
      </c>
      <c r="B140" t="s">
        <v>1722</v>
      </c>
      <c r="C140">
        <v>2212</v>
      </c>
      <c r="D140" t="s">
        <v>1714</v>
      </c>
      <c r="E140" t="e">
        <v>#N/A</v>
      </c>
    </row>
    <row r="141" spans="1:6" x14ac:dyDescent="0.2">
      <c r="A141" s="64" t="s">
        <v>3673</v>
      </c>
      <c r="B141" t="s">
        <v>1723</v>
      </c>
      <c r="C141">
        <v>2212</v>
      </c>
      <c r="D141" t="s">
        <v>1714</v>
      </c>
      <c r="E141" t="e">
        <v>#N/A</v>
      </c>
    </row>
    <row r="142" spans="1:6" x14ac:dyDescent="0.2">
      <c r="A142" s="64" t="s">
        <v>1724</v>
      </c>
      <c r="B142" t="s">
        <v>1725</v>
      </c>
      <c r="C142">
        <v>2212</v>
      </c>
      <c r="D142" t="s">
        <v>1714</v>
      </c>
      <c r="E142" t="e">
        <v>#N/A</v>
      </c>
      <c r="F142" t="s">
        <v>1415</v>
      </c>
    </row>
    <row r="143" spans="1:6" x14ac:dyDescent="0.2">
      <c r="A143" s="64" t="s">
        <v>1734</v>
      </c>
      <c r="B143" t="s">
        <v>96</v>
      </c>
      <c r="C143">
        <v>2221</v>
      </c>
      <c r="D143" t="s">
        <v>1735</v>
      </c>
      <c r="E143" t="e">
        <v>#N/A</v>
      </c>
    </row>
    <row r="144" spans="1:6" x14ac:dyDescent="0.2">
      <c r="A144" s="64" t="s">
        <v>1736</v>
      </c>
      <c r="B144" t="s">
        <v>1737</v>
      </c>
      <c r="C144">
        <v>2221</v>
      </c>
      <c r="D144" t="s">
        <v>1735</v>
      </c>
      <c r="E144" t="e">
        <v>#N/A</v>
      </c>
    </row>
    <row r="145" spans="1:7" x14ac:dyDescent="0.2">
      <c r="A145" s="64" t="s">
        <v>3676</v>
      </c>
      <c r="B145" t="s">
        <v>1740</v>
      </c>
      <c r="C145">
        <v>2221</v>
      </c>
      <c r="D145" t="s">
        <v>1735</v>
      </c>
      <c r="E145" t="e">
        <v>#N/A</v>
      </c>
    </row>
    <row r="146" spans="1:7" x14ac:dyDescent="0.2">
      <c r="A146" s="64" t="s">
        <v>3675</v>
      </c>
      <c r="B146" t="s">
        <v>1738</v>
      </c>
      <c r="C146">
        <v>2222</v>
      </c>
      <c r="D146" t="s">
        <v>1739</v>
      </c>
      <c r="E146" t="e">
        <v>#N/A</v>
      </c>
    </row>
    <row r="147" spans="1:7" x14ac:dyDescent="0.2">
      <c r="A147" s="64" t="s">
        <v>173</v>
      </c>
      <c r="B147" t="s">
        <v>174</v>
      </c>
      <c r="C147">
        <v>2230</v>
      </c>
      <c r="D147" t="s">
        <v>1741</v>
      </c>
      <c r="E147">
        <v>0.02</v>
      </c>
      <c r="F147" t="s">
        <v>1415</v>
      </c>
    </row>
    <row r="148" spans="1:7" x14ac:dyDescent="0.2">
      <c r="A148" s="64" t="s">
        <v>383</v>
      </c>
      <c r="B148" t="s">
        <v>384</v>
      </c>
      <c r="C148">
        <v>2240</v>
      </c>
      <c r="D148" t="s">
        <v>1726</v>
      </c>
      <c r="E148">
        <v>0.14000000000000001</v>
      </c>
    </row>
    <row r="149" spans="1:7" x14ac:dyDescent="0.2">
      <c r="A149" s="64" t="s">
        <v>247</v>
      </c>
      <c r="B149" t="s">
        <v>248</v>
      </c>
      <c r="C149">
        <v>2250</v>
      </c>
      <c r="D149" t="s">
        <v>248</v>
      </c>
      <c r="E149">
        <v>3.7999999999999999E-2</v>
      </c>
    </row>
    <row r="150" spans="1:7" x14ac:dyDescent="0.2">
      <c r="A150" s="64" t="s">
        <v>21</v>
      </c>
      <c r="B150" t="s">
        <v>22</v>
      </c>
      <c r="C150">
        <v>2261</v>
      </c>
      <c r="D150" t="s">
        <v>1707</v>
      </c>
      <c r="E150">
        <v>3.5999999999999999E-3</v>
      </c>
    </row>
    <row r="151" spans="1:7" x14ac:dyDescent="0.2">
      <c r="A151" s="64" t="s">
        <v>41</v>
      </c>
      <c r="B151" t="s">
        <v>42</v>
      </c>
      <c r="C151">
        <v>2261</v>
      </c>
      <c r="D151" t="s">
        <v>1707</v>
      </c>
      <c r="E151">
        <v>4.4000000000000003E-3</v>
      </c>
    </row>
    <row r="152" spans="1:7" x14ac:dyDescent="0.2">
      <c r="A152" s="64" t="s">
        <v>191</v>
      </c>
      <c r="B152" t="s">
        <v>192</v>
      </c>
      <c r="C152">
        <v>2261</v>
      </c>
      <c r="D152" t="s">
        <v>1707</v>
      </c>
      <c r="E152">
        <v>2.3E-2</v>
      </c>
    </row>
    <row r="153" spans="1:7" x14ac:dyDescent="0.2">
      <c r="A153" s="64" t="s">
        <v>285</v>
      </c>
      <c r="B153" t="s">
        <v>286</v>
      </c>
      <c r="C153">
        <v>2261</v>
      </c>
      <c r="D153" t="s">
        <v>1707</v>
      </c>
      <c r="E153">
        <v>5.5E-2</v>
      </c>
    </row>
    <row r="154" spans="1:7" x14ac:dyDescent="0.2">
      <c r="A154" s="64" t="s">
        <v>1708</v>
      </c>
      <c r="B154" t="s">
        <v>1709</v>
      </c>
      <c r="C154">
        <v>2261</v>
      </c>
      <c r="D154" t="s">
        <v>1707</v>
      </c>
      <c r="E154" t="e">
        <v>#N/A</v>
      </c>
    </row>
    <row r="155" spans="1:7" x14ac:dyDescent="0.2">
      <c r="A155" s="64" t="s">
        <v>111</v>
      </c>
      <c r="B155" t="s">
        <v>112</v>
      </c>
      <c r="C155">
        <v>2262</v>
      </c>
      <c r="D155" t="s">
        <v>112</v>
      </c>
      <c r="E155">
        <v>1.2E-2</v>
      </c>
    </row>
    <row r="156" spans="1:7" x14ac:dyDescent="0.2">
      <c r="A156" s="64" t="s">
        <v>271</v>
      </c>
      <c r="B156" t="s">
        <v>1556</v>
      </c>
      <c r="C156">
        <v>2263</v>
      </c>
      <c r="D156" t="s">
        <v>1557</v>
      </c>
      <c r="E156">
        <v>4.4999999999999998E-2</v>
      </c>
    </row>
    <row r="157" spans="1:7" x14ac:dyDescent="0.2">
      <c r="A157" s="64" t="s">
        <v>395</v>
      </c>
      <c r="B157" t="s">
        <v>396</v>
      </c>
      <c r="C157">
        <v>2263</v>
      </c>
      <c r="D157" t="s">
        <v>1557</v>
      </c>
      <c r="E157">
        <v>0.17</v>
      </c>
    </row>
    <row r="158" spans="1:7" x14ac:dyDescent="0.2">
      <c r="A158" s="64" t="s">
        <v>183</v>
      </c>
      <c r="B158" t="s">
        <v>184</v>
      </c>
      <c r="C158">
        <v>2264</v>
      </c>
      <c r="D158" t="s">
        <v>1727</v>
      </c>
      <c r="E158">
        <v>2.1000000000000001E-2</v>
      </c>
    </row>
    <row r="159" spans="1:7" x14ac:dyDescent="0.2">
      <c r="A159" s="64" t="s">
        <v>1731</v>
      </c>
      <c r="B159" t="s">
        <v>1732</v>
      </c>
      <c r="C159">
        <v>2264</v>
      </c>
      <c r="D159" t="s">
        <v>1727</v>
      </c>
      <c r="E159" t="e">
        <v>#N/A</v>
      </c>
      <c r="G159" t="s">
        <v>1530</v>
      </c>
    </row>
    <row r="160" spans="1:7" x14ac:dyDescent="0.2">
      <c r="A160" s="64" t="s">
        <v>25</v>
      </c>
      <c r="B160" t="s">
        <v>26</v>
      </c>
      <c r="C160">
        <v>2265</v>
      </c>
      <c r="D160" t="s">
        <v>1710</v>
      </c>
      <c r="E160">
        <v>3.8999999999999998E-3</v>
      </c>
    </row>
    <row r="161" spans="1:6" x14ac:dyDescent="0.2">
      <c r="A161" s="64" t="s">
        <v>13</v>
      </c>
      <c r="B161" t="s">
        <v>14</v>
      </c>
      <c r="C161">
        <v>2266</v>
      </c>
      <c r="D161" t="s">
        <v>1730</v>
      </c>
      <c r="E161">
        <v>3.3E-3</v>
      </c>
    </row>
    <row r="162" spans="1:6" x14ac:dyDescent="0.2">
      <c r="A162" s="64" t="s">
        <v>65</v>
      </c>
      <c r="B162" t="s">
        <v>66</v>
      </c>
      <c r="C162">
        <v>2266</v>
      </c>
      <c r="D162" t="s">
        <v>1730</v>
      </c>
      <c r="E162">
        <v>6.4000000000000003E-3</v>
      </c>
    </row>
    <row r="163" spans="1:6" x14ac:dyDescent="0.2">
      <c r="A163" s="64" t="s">
        <v>379</v>
      </c>
      <c r="B163" t="s">
        <v>380</v>
      </c>
      <c r="C163">
        <v>2267</v>
      </c>
      <c r="D163" t="s">
        <v>1711</v>
      </c>
      <c r="E163">
        <v>0.14000000000000001</v>
      </c>
    </row>
    <row r="164" spans="1:6" x14ac:dyDescent="0.2">
      <c r="A164" s="64" t="s">
        <v>5</v>
      </c>
      <c r="B164" t="s">
        <v>6</v>
      </c>
      <c r="C164">
        <v>2269</v>
      </c>
      <c r="D164" t="s">
        <v>1706</v>
      </c>
      <c r="E164">
        <v>2.8E-3</v>
      </c>
    </row>
    <row r="165" spans="1:6" x14ac:dyDescent="0.2">
      <c r="A165" s="64" t="s">
        <v>15</v>
      </c>
      <c r="B165" t="s">
        <v>16</v>
      </c>
      <c r="C165">
        <v>2269</v>
      </c>
      <c r="D165" t="s">
        <v>1706</v>
      </c>
      <c r="E165">
        <v>3.5000000000000001E-3</v>
      </c>
    </row>
    <row r="166" spans="1:6" x14ac:dyDescent="0.2">
      <c r="A166" s="64" t="s">
        <v>49</v>
      </c>
      <c r="B166" t="s">
        <v>50</v>
      </c>
      <c r="C166">
        <v>2269</v>
      </c>
      <c r="D166" t="s">
        <v>1706</v>
      </c>
      <c r="E166">
        <v>4.5999999999999999E-3</v>
      </c>
    </row>
    <row r="167" spans="1:6" x14ac:dyDescent="0.2">
      <c r="A167" s="64" t="s">
        <v>173</v>
      </c>
      <c r="B167" t="s">
        <v>174</v>
      </c>
      <c r="C167">
        <v>2269</v>
      </c>
      <c r="D167" t="s">
        <v>1706</v>
      </c>
      <c r="E167">
        <v>0.02</v>
      </c>
      <c r="F167" t="s">
        <v>1415</v>
      </c>
    </row>
    <row r="168" spans="1:6" x14ac:dyDescent="0.2">
      <c r="A168" s="64" t="s">
        <v>203</v>
      </c>
      <c r="B168" t="s">
        <v>204</v>
      </c>
      <c r="C168">
        <v>2269</v>
      </c>
      <c r="D168" t="s">
        <v>1706</v>
      </c>
      <c r="E168">
        <v>2.7E-2</v>
      </c>
    </row>
    <row r="169" spans="1:6" x14ac:dyDescent="0.2">
      <c r="A169" s="64" t="s">
        <v>3674</v>
      </c>
      <c r="B169" t="s">
        <v>1733</v>
      </c>
      <c r="C169">
        <v>2269</v>
      </c>
      <c r="D169" t="s">
        <v>1706</v>
      </c>
      <c r="E169" t="e">
        <v>#N/A</v>
      </c>
    </row>
    <row r="170" spans="1:6" x14ac:dyDescent="0.2">
      <c r="A170" s="64" t="s">
        <v>3679</v>
      </c>
      <c r="B170" t="s">
        <v>1761</v>
      </c>
      <c r="C170">
        <v>2269</v>
      </c>
      <c r="D170" t="s">
        <v>1706</v>
      </c>
      <c r="E170" t="e">
        <v>#N/A</v>
      </c>
    </row>
    <row r="171" spans="1:6" x14ac:dyDescent="0.2">
      <c r="A171" s="64" t="s">
        <v>1573</v>
      </c>
      <c r="B171" t="s">
        <v>1574</v>
      </c>
      <c r="C171">
        <v>2310</v>
      </c>
      <c r="D171" t="s">
        <v>1575</v>
      </c>
      <c r="E171" t="e">
        <v>#N/A</v>
      </c>
    </row>
    <row r="172" spans="1:6" x14ac:dyDescent="0.2">
      <c r="A172" s="64" t="s">
        <v>1576</v>
      </c>
      <c r="B172" t="s">
        <v>1577</v>
      </c>
      <c r="C172">
        <v>2310</v>
      </c>
      <c r="D172" t="s">
        <v>1575</v>
      </c>
      <c r="E172" t="e">
        <v>#N/A</v>
      </c>
    </row>
    <row r="173" spans="1:6" x14ac:dyDescent="0.2">
      <c r="A173" s="64" t="s">
        <v>1578</v>
      </c>
      <c r="B173" t="s">
        <v>1579</v>
      </c>
      <c r="C173">
        <v>2310</v>
      </c>
      <c r="D173" t="s">
        <v>1575</v>
      </c>
      <c r="E173" t="e">
        <v>#N/A</v>
      </c>
    </row>
    <row r="174" spans="1:6" x14ac:dyDescent="0.2">
      <c r="A174" s="64" t="s">
        <v>1580</v>
      </c>
      <c r="B174" t="s">
        <v>1581</v>
      </c>
      <c r="C174">
        <v>2310</v>
      </c>
      <c r="D174" t="s">
        <v>1575</v>
      </c>
      <c r="E174" t="e">
        <v>#N/A</v>
      </c>
    </row>
    <row r="175" spans="1:6" x14ac:dyDescent="0.2">
      <c r="A175" s="64" t="s">
        <v>1582</v>
      </c>
      <c r="B175" t="s">
        <v>1583</v>
      </c>
      <c r="C175">
        <v>2310</v>
      </c>
      <c r="D175" t="s">
        <v>1575</v>
      </c>
      <c r="E175" t="e">
        <v>#N/A</v>
      </c>
    </row>
    <row r="176" spans="1:6" x14ac:dyDescent="0.2">
      <c r="A176" s="64" t="s">
        <v>1584</v>
      </c>
      <c r="B176" t="s">
        <v>1585</v>
      </c>
      <c r="C176">
        <v>2310</v>
      </c>
      <c r="D176" t="s">
        <v>1575</v>
      </c>
      <c r="E176" t="e">
        <v>#N/A</v>
      </c>
    </row>
    <row r="177" spans="1:5" x14ac:dyDescent="0.2">
      <c r="A177" s="64" t="s">
        <v>1586</v>
      </c>
      <c r="B177" t="s">
        <v>1587</v>
      </c>
      <c r="C177">
        <v>2310</v>
      </c>
      <c r="D177" t="s">
        <v>1575</v>
      </c>
      <c r="E177" t="e">
        <v>#N/A</v>
      </c>
    </row>
    <row r="178" spans="1:5" x14ac:dyDescent="0.2">
      <c r="A178" s="64" t="s">
        <v>1588</v>
      </c>
      <c r="B178" t="s">
        <v>1589</v>
      </c>
      <c r="C178">
        <v>2310</v>
      </c>
      <c r="D178" t="s">
        <v>1575</v>
      </c>
      <c r="E178" t="e">
        <v>#N/A</v>
      </c>
    </row>
    <row r="179" spans="1:5" x14ac:dyDescent="0.2">
      <c r="A179" s="64" t="s">
        <v>1590</v>
      </c>
      <c r="B179" t="s">
        <v>1591</v>
      </c>
      <c r="C179">
        <v>2310</v>
      </c>
      <c r="D179" t="s">
        <v>1575</v>
      </c>
      <c r="E179" t="e">
        <v>#N/A</v>
      </c>
    </row>
    <row r="180" spans="1:5" x14ac:dyDescent="0.2">
      <c r="A180" s="64" t="s">
        <v>1592</v>
      </c>
      <c r="B180" t="s">
        <v>1593</v>
      </c>
      <c r="C180">
        <v>2310</v>
      </c>
      <c r="D180" t="s">
        <v>1575</v>
      </c>
      <c r="E180" t="e">
        <v>#N/A</v>
      </c>
    </row>
    <row r="181" spans="1:5" x14ac:dyDescent="0.2">
      <c r="A181" s="64" t="s">
        <v>1594</v>
      </c>
      <c r="B181" t="s">
        <v>1595</v>
      </c>
      <c r="C181">
        <v>2310</v>
      </c>
      <c r="D181" t="s">
        <v>1575</v>
      </c>
      <c r="E181" t="e">
        <v>#N/A</v>
      </c>
    </row>
    <row r="182" spans="1:5" x14ac:dyDescent="0.2">
      <c r="A182" s="64" t="s">
        <v>1596</v>
      </c>
      <c r="B182" t="s">
        <v>1597</v>
      </c>
      <c r="C182">
        <v>2310</v>
      </c>
      <c r="D182" t="s">
        <v>1575</v>
      </c>
      <c r="E182" t="e">
        <v>#N/A</v>
      </c>
    </row>
    <row r="183" spans="1:5" x14ac:dyDescent="0.2">
      <c r="A183" s="64" t="s">
        <v>1598</v>
      </c>
      <c r="B183" t="s">
        <v>1599</v>
      </c>
      <c r="C183">
        <v>2310</v>
      </c>
      <c r="D183" t="s">
        <v>1575</v>
      </c>
      <c r="E183" t="e">
        <v>#N/A</v>
      </c>
    </row>
    <row r="184" spans="1:5" x14ac:dyDescent="0.2">
      <c r="A184" s="64" t="s">
        <v>1600</v>
      </c>
      <c r="B184" t="s">
        <v>1601</v>
      </c>
      <c r="C184">
        <v>2310</v>
      </c>
      <c r="D184" t="s">
        <v>1575</v>
      </c>
      <c r="E184" t="e">
        <v>#N/A</v>
      </c>
    </row>
    <row r="185" spans="1:5" x14ac:dyDescent="0.2">
      <c r="A185" s="64" t="s">
        <v>1602</v>
      </c>
      <c r="B185" t="s">
        <v>1603</v>
      </c>
      <c r="C185">
        <v>2310</v>
      </c>
      <c r="D185" t="s">
        <v>1575</v>
      </c>
      <c r="E185" t="e">
        <v>#N/A</v>
      </c>
    </row>
    <row r="186" spans="1:5" x14ac:dyDescent="0.2">
      <c r="A186" s="64" t="s">
        <v>1604</v>
      </c>
      <c r="B186" t="s">
        <v>1605</v>
      </c>
      <c r="C186">
        <v>2310</v>
      </c>
      <c r="D186" t="s">
        <v>1575</v>
      </c>
      <c r="E186" t="e">
        <v>#N/A</v>
      </c>
    </row>
    <row r="187" spans="1:5" x14ac:dyDescent="0.2">
      <c r="A187" s="64" t="s">
        <v>1606</v>
      </c>
      <c r="B187" t="s">
        <v>1607</v>
      </c>
      <c r="C187">
        <v>2310</v>
      </c>
      <c r="D187" t="s">
        <v>1575</v>
      </c>
      <c r="E187" t="e">
        <v>#N/A</v>
      </c>
    </row>
    <row r="188" spans="1:5" x14ac:dyDescent="0.2">
      <c r="A188" s="64" t="s">
        <v>1608</v>
      </c>
      <c r="B188" t="s">
        <v>1609</v>
      </c>
      <c r="C188">
        <v>2310</v>
      </c>
      <c r="D188" t="s">
        <v>1575</v>
      </c>
      <c r="E188" t="e">
        <v>#N/A</v>
      </c>
    </row>
    <row r="189" spans="1:5" x14ac:dyDescent="0.2">
      <c r="A189" s="64" t="s">
        <v>1610</v>
      </c>
      <c r="B189" t="s">
        <v>1611</v>
      </c>
      <c r="C189">
        <v>2310</v>
      </c>
      <c r="D189" t="s">
        <v>1575</v>
      </c>
      <c r="E189" t="e">
        <v>#N/A</v>
      </c>
    </row>
    <row r="190" spans="1:5" x14ac:dyDescent="0.2">
      <c r="A190" s="64" t="s">
        <v>1612</v>
      </c>
      <c r="B190" t="s">
        <v>1613</v>
      </c>
      <c r="C190">
        <v>2310</v>
      </c>
      <c r="D190" t="s">
        <v>1575</v>
      </c>
      <c r="E190" t="e">
        <v>#N/A</v>
      </c>
    </row>
    <row r="191" spans="1:5" x14ac:dyDescent="0.2">
      <c r="A191" s="64" t="s">
        <v>1614</v>
      </c>
      <c r="B191" t="s">
        <v>1615</v>
      </c>
      <c r="C191">
        <v>2310</v>
      </c>
      <c r="D191" t="s">
        <v>1575</v>
      </c>
      <c r="E191" t="e">
        <v>#N/A</v>
      </c>
    </row>
    <row r="192" spans="1:5" x14ac:dyDescent="0.2">
      <c r="A192" s="64" t="s">
        <v>1616</v>
      </c>
      <c r="B192" t="s">
        <v>1617</v>
      </c>
      <c r="C192">
        <v>2310</v>
      </c>
      <c r="D192" t="s">
        <v>1575</v>
      </c>
      <c r="E192" t="e">
        <v>#N/A</v>
      </c>
    </row>
    <row r="193" spans="1:5" x14ac:dyDescent="0.2">
      <c r="A193" s="64" t="s">
        <v>1618</v>
      </c>
      <c r="B193" t="s">
        <v>1619</v>
      </c>
      <c r="C193">
        <v>2310</v>
      </c>
      <c r="D193" t="s">
        <v>1575</v>
      </c>
      <c r="E193" t="e">
        <v>#N/A</v>
      </c>
    </row>
    <row r="194" spans="1:5" x14ac:dyDescent="0.2">
      <c r="A194" s="64" t="s">
        <v>1620</v>
      </c>
      <c r="B194" t="s">
        <v>1621</v>
      </c>
      <c r="C194">
        <v>2310</v>
      </c>
      <c r="D194" t="s">
        <v>1575</v>
      </c>
      <c r="E194" t="e">
        <v>#N/A</v>
      </c>
    </row>
    <row r="195" spans="1:5" x14ac:dyDescent="0.2">
      <c r="A195" s="64" t="s">
        <v>1622</v>
      </c>
      <c r="B195" t="s">
        <v>1623</v>
      </c>
      <c r="C195">
        <v>2310</v>
      </c>
      <c r="D195" t="s">
        <v>1575</v>
      </c>
      <c r="E195" t="e">
        <v>#N/A</v>
      </c>
    </row>
    <row r="196" spans="1:5" x14ac:dyDescent="0.2">
      <c r="A196" s="64" t="s">
        <v>1624</v>
      </c>
      <c r="B196" t="s">
        <v>1625</v>
      </c>
      <c r="C196">
        <v>2310</v>
      </c>
      <c r="D196" t="s">
        <v>1575</v>
      </c>
      <c r="E196" t="e">
        <v>#N/A</v>
      </c>
    </row>
    <row r="197" spans="1:5" x14ac:dyDescent="0.2">
      <c r="A197" s="64" t="s">
        <v>1626</v>
      </c>
      <c r="B197" t="s">
        <v>1627</v>
      </c>
      <c r="C197">
        <v>2310</v>
      </c>
      <c r="D197" t="s">
        <v>1575</v>
      </c>
      <c r="E197" t="e">
        <v>#N/A</v>
      </c>
    </row>
    <row r="198" spans="1:5" x14ac:dyDescent="0.2">
      <c r="A198" s="64" t="s">
        <v>1628</v>
      </c>
      <c r="B198" t="s">
        <v>1629</v>
      </c>
      <c r="C198">
        <v>2310</v>
      </c>
      <c r="D198" t="s">
        <v>1575</v>
      </c>
      <c r="E198" t="e">
        <v>#N/A</v>
      </c>
    </row>
    <row r="199" spans="1:5" x14ac:dyDescent="0.2">
      <c r="A199" s="64" t="s">
        <v>1630</v>
      </c>
      <c r="B199" t="s">
        <v>1631</v>
      </c>
      <c r="C199">
        <v>2310</v>
      </c>
      <c r="D199" t="s">
        <v>1575</v>
      </c>
      <c r="E199" t="e">
        <v>#N/A</v>
      </c>
    </row>
    <row r="200" spans="1:5" x14ac:dyDescent="0.2">
      <c r="A200" s="64" t="s">
        <v>1632</v>
      </c>
      <c r="B200" t="s">
        <v>1633</v>
      </c>
      <c r="C200">
        <v>2310</v>
      </c>
      <c r="D200" t="s">
        <v>1575</v>
      </c>
      <c r="E200" t="e">
        <v>#N/A</v>
      </c>
    </row>
    <row r="201" spans="1:5" x14ac:dyDescent="0.2">
      <c r="A201" s="64" t="s">
        <v>1634</v>
      </c>
      <c r="B201" t="s">
        <v>1635</v>
      </c>
      <c r="C201">
        <v>2310</v>
      </c>
      <c r="D201" t="s">
        <v>1575</v>
      </c>
      <c r="E201" t="e">
        <v>#N/A</v>
      </c>
    </row>
    <row r="202" spans="1:5" x14ac:dyDescent="0.2">
      <c r="A202" s="64" t="s">
        <v>1636</v>
      </c>
      <c r="B202" t="s">
        <v>1637</v>
      </c>
      <c r="C202">
        <v>2310</v>
      </c>
      <c r="D202" t="s">
        <v>1575</v>
      </c>
      <c r="E202" t="e">
        <v>#N/A</v>
      </c>
    </row>
    <row r="203" spans="1:5" x14ac:dyDescent="0.2">
      <c r="A203" s="64" t="s">
        <v>1638</v>
      </c>
      <c r="B203" t="s">
        <v>1639</v>
      </c>
      <c r="C203">
        <v>2310</v>
      </c>
      <c r="D203" t="s">
        <v>1575</v>
      </c>
      <c r="E203" t="e">
        <v>#N/A</v>
      </c>
    </row>
    <row r="204" spans="1:5" x14ac:dyDescent="0.2">
      <c r="A204" s="64" t="s">
        <v>1640</v>
      </c>
      <c r="B204" t="s">
        <v>1641</v>
      </c>
      <c r="C204">
        <v>2310</v>
      </c>
      <c r="D204" t="s">
        <v>1575</v>
      </c>
      <c r="E204" t="e">
        <v>#N/A</v>
      </c>
    </row>
    <row r="205" spans="1:5" x14ac:dyDescent="0.2">
      <c r="A205" s="64" t="s">
        <v>1642</v>
      </c>
      <c r="B205" t="s">
        <v>1643</v>
      </c>
      <c r="C205">
        <v>2310</v>
      </c>
      <c r="D205" t="s">
        <v>1575</v>
      </c>
      <c r="E205" t="e">
        <v>#N/A</v>
      </c>
    </row>
    <row r="206" spans="1:5" x14ac:dyDescent="0.2">
      <c r="A206" s="64" t="s">
        <v>1644</v>
      </c>
      <c r="B206" t="s">
        <v>1645</v>
      </c>
      <c r="C206">
        <v>2310</v>
      </c>
      <c r="D206" t="s">
        <v>1575</v>
      </c>
      <c r="E206" t="e">
        <v>#N/A</v>
      </c>
    </row>
    <row r="207" spans="1:5" x14ac:dyDescent="0.2">
      <c r="A207" s="64" t="s">
        <v>1649</v>
      </c>
      <c r="B207" t="s">
        <v>1650</v>
      </c>
      <c r="C207">
        <v>2310</v>
      </c>
      <c r="D207" t="s">
        <v>1575</v>
      </c>
      <c r="E207" t="e">
        <v>#N/A</v>
      </c>
    </row>
    <row r="208" spans="1:5" x14ac:dyDescent="0.2">
      <c r="A208" s="64" t="s">
        <v>93</v>
      </c>
      <c r="B208" t="s">
        <v>94</v>
      </c>
      <c r="C208">
        <v>2320</v>
      </c>
      <c r="D208" t="s">
        <v>1648</v>
      </c>
      <c r="E208">
        <v>8.8000000000000005E-3</v>
      </c>
    </row>
    <row r="209" spans="1:6" x14ac:dyDescent="0.2">
      <c r="A209" s="64" t="s">
        <v>461</v>
      </c>
      <c r="B209" t="s">
        <v>462</v>
      </c>
      <c r="C209">
        <v>2320</v>
      </c>
      <c r="D209" t="s">
        <v>1648</v>
      </c>
      <c r="E209">
        <v>0.26</v>
      </c>
    </row>
    <row r="210" spans="1:6" x14ac:dyDescent="0.2">
      <c r="A210" s="64" t="s">
        <v>1646</v>
      </c>
      <c r="B210" t="s">
        <v>1647</v>
      </c>
      <c r="C210">
        <v>2320</v>
      </c>
      <c r="D210" t="s">
        <v>1648</v>
      </c>
      <c r="E210" t="e">
        <v>#N/A</v>
      </c>
    </row>
    <row r="211" spans="1:6" x14ac:dyDescent="0.2">
      <c r="A211" s="64" t="s">
        <v>85</v>
      </c>
      <c r="B211" t="s">
        <v>1654</v>
      </c>
      <c r="C211">
        <v>2330</v>
      </c>
      <c r="D211" t="s">
        <v>1655</v>
      </c>
      <c r="E211">
        <v>7.7999999999999996E-3</v>
      </c>
    </row>
    <row r="212" spans="1:6" x14ac:dyDescent="0.2">
      <c r="A212" s="64" t="s">
        <v>43</v>
      </c>
      <c r="B212" t="s">
        <v>44</v>
      </c>
      <c r="C212">
        <v>2341</v>
      </c>
      <c r="D212" t="s">
        <v>1652</v>
      </c>
      <c r="E212">
        <v>4.4000000000000003E-3</v>
      </c>
    </row>
    <row r="213" spans="1:6" x14ac:dyDescent="0.2">
      <c r="A213" s="64" t="s">
        <v>403</v>
      </c>
      <c r="B213" t="s">
        <v>1653</v>
      </c>
      <c r="C213">
        <v>2341</v>
      </c>
      <c r="D213" t="s">
        <v>1652</v>
      </c>
      <c r="E213">
        <v>0.17</v>
      </c>
    </row>
    <row r="214" spans="1:6" x14ac:dyDescent="0.2">
      <c r="A214" s="64" t="s">
        <v>77</v>
      </c>
      <c r="B214" t="s">
        <v>78</v>
      </c>
      <c r="C214">
        <v>2342</v>
      </c>
      <c r="D214" s="64" t="s">
        <v>1651</v>
      </c>
      <c r="E214">
        <v>7.4000000000000003E-3</v>
      </c>
      <c r="F214" s="64"/>
    </row>
    <row r="215" spans="1:6" x14ac:dyDescent="0.2">
      <c r="A215" t="s">
        <v>385</v>
      </c>
      <c r="B215" t="s">
        <v>386</v>
      </c>
      <c r="C215">
        <v>2342</v>
      </c>
      <c r="D215" t="s">
        <v>1651</v>
      </c>
      <c r="E215">
        <v>0.15</v>
      </c>
    </row>
    <row r="216" spans="1:6" x14ac:dyDescent="0.2">
      <c r="A216" s="64" t="s">
        <v>35</v>
      </c>
      <c r="B216" t="s">
        <v>36</v>
      </c>
      <c r="C216">
        <v>2351</v>
      </c>
      <c r="D216" t="s">
        <v>1674</v>
      </c>
      <c r="E216">
        <v>4.1999999999999997E-3</v>
      </c>
    </row>
    <row r="217" spans="1:6" x14ac:dyDescent="0.2">
      <c r="A217" s="64" t="s">
        <v>83</v>
      </c>
      <c r="B217" t="s">
        <v>84</v>
      </c>
      <c r="C217">
        <v>2352</v>
      </c>
      <c r="D217" t="s">
        <v>1658</v>
      </c>
      <c r="E217">
        <v>7.7000000000000002E-3</v>
      </c>
    </row>
    <row r="218" spans="1:6" x14ac:dyDescent="0.2">
      <c r="A218" s="64" t="s">
        <v>155</v>
      </c>
      <c r="B218" t="s">
        <v>156</v>
      </c>
      <c r="C218">
        <v>2352</v>
      </c>
      <c r="D218" t="s">
        <v>1658</v>
      </c>
      <c r="E218">
        <v>1.6E-2</v>
      </c>
    </row>
    <row r="219" spans="1:6" x14ac:dyDescent="0.2">
      <c r="A219" s="64" t="s">
        <v>1656</v>
      </c>
      <c r="B219" t="s">
        <v>1657</v>
      </c>
      <c r="C219">
        <v>2352</v>
      </c>
      <c r="D219" t="s">
        <v>1658</v>
      </c>
      <c r="E219" t="e">
        <v>#N/A</v>
      </c>
    </row>
    <row r="220" spans="1:6" x14ac:dyDescent="0.2">
      <c r="A220" s="64" t="s">
        <v>1659</v>
      </c>
      <c r="B220" t="s">
        <v>1660</v>
      </c>
      <c r="C220">
        <v>2352</v>
      </c>
      <c r="D220" t="s">
        <v>1658</v>
      </c>
      <c r="E220" t="e">
        <v>#N/A</v>
      </c>
    </row>
    <row r="221" spans="1:6" x14ac:dyDescent="0.2">
      <c r="A221" s="64" t="s">
        <v>3667</v>
      </c>
      <c r="B221" t="s">
        <v>1661</v>
      </c>
      <c r="C221">
        <v>2352</v>
      </c>
      <c r="D221" t="s">
        <v>1658</v>
      </c>
      <c r="E221" t="e">
        <v>#N/A</v>
      </c>
    </row>
    <row r="222" spans="1:6" x14ac:dyDescent="0.2">
      <c r="A222" s="64" t="s">
        <v>375</v>
      </c>
      <c r="B222" t="s">
        <v>376</v>
      </c>
      <c r="C222">
        <v>2353</v>
      </c>
      <c r="D222" t="s">
        <v>1663</v>
      </c>
      <c r="E222">
        <v>0.13</v>
      </c>
      <c r="F222" t="s">
        <v>1415</v>
      </c>
    </row>
    <row r="223" spans="1:6" x14ac:dyDescent="0.2">
      <c r="A223" s="64" t="s">
        <v>413</v>
      </c>
      <c r="B223" t="s">
        <v>1662</v>
      </c>
      <c r="C223">
        <v>2353</v>
      </c>
      <c r="D223" t="s">
        <v>1663</v>
      </c>
      <c r="E223">
        <v>0.19</v>
      </c>
    </row>
    <row r="224" spans="1:6" x14ac:dyDescent="0.2">
      <c r="A224" s="64" t="s">
        <v>1669</v>
      </c>
      <c r="B224" t="s">
        <v>100</v>
      </c>
      <c r="C224">
        <v>2353</v>
      </c>
      <c r="D224" t="s">
        <v>1663</v>
      </c>
      <c r="E224" t="e">
        <v>#N/A</v>
      </c>
      <c r="F224" t="s">
        <v>1415</v>
      </c>
    </row>
    <row r="225" spans="1:6" x14ac:dyDescent="0.2">
      <c r="A225" s="64" t="s">
        <v>375</v>
      </c>
      <c r="B225" t="s">
        <v>376</v>
      </c>
      <c r="C225">
        <v>2354</v>
      </c>
      <c r="D225" t="s">
        <v>1664</v>
      </c>
      <c r="E225">
        <v>0.13</v>
      </c>
      <c r="F225" t="s">
        <v>1415</v>
      </c>
    </row>
    <row r="226" spans="1:6" x14ac:dyDescent="0.2">
      <c r="A226" s="64" t="s">
        <v>375</v>
      </c>
      <c r="B226" t="s">
        <v>376</v>
      </c>
      <c r="C226">
        <v>2355</v>
      </c>
      <c r="D226" t="s">
        <v>1665</v>
      </c>
      <c r="E226">
        <v>0.13</v>
      </c>
      <c r="F226" t="s">
        <v>1415</v>
      </c>
    </row>
    <row r="227" spans="1:6" x14ac:dyDescent="0.2">
      <c r="A227" s="64" t="s">
        <v>1669</v>
      </c>
      <c r="B227" t="s">
        <v>100</v>
      </c>
      <c r="C227">
        <v>2355</v>
      </c>
      <c r="D227" t="s">
        <v>1665</v>
      </c>
      <c r="E227" t="e">
        <v>#N/A</v>
      </c>
      <c r="F227" t="s">
        <v>1415</v>
      </c>
    </row>
    <row r="228" spans="1:6" x14ac:dyDescent="0.2">
      <c r="A228" s="64" t="s">
        <v>131</v>
      </c>
      <c r="B228" t="s">
        <v>132</v>
      </c>
      <c r="C228">
        <v>2356</v>
      </c>
      <c r="D228" t="s">
        <v>1470</v>
      </c>
      <c r="E228">
        <v>1.4E-2</v>
      </c>
      <c r="F228" t="s">
        <v>1415</v>
      </c>
    </row>
    <row r="229" spans="1:6" x14ac:dyDescent="0.2">
      <c r="A229" t="s">
        <v>91</v>
      </c>
      <c r="B229" t="s">
        <v>92</v>
      </c>
      <c r="C229">
        <v>2359</v>
      </c>
      <c r="D229" t="s">
        <v>1551</v>
      </c>
      <c r="E229">
        <v>8.5000000000000006E-3</v>
      </c>
      <c r="F229" t="s">
        <v>1415</v>
      </c>
    </row>
    <row r="230" spans="1:6" x14ac:dyDescent="0.2">
      <c r="A230" s="64" t="s">
        <v>1669</v>
      </c>
      <c r="B230" t="s">
        <v>100</v>
      </c>
      <c r="C230">
        <v>2359</v>
      </c>
      <c r="D230" t="s">
        <v>1551</v>
      </c>
      <c r="E230" t="e">
        <v>#N/A</v>
      </c>
      <c r="F230" t="s">
        <v>1415</v>
      </c>
    </row>
    <row r="231" spans="1:6" x14ac:dyDescent="0.2">
      <c r="A231" s="64" t="s">
        <v>1676</v>
      </c>
      <c r="B231" t="s">
        <v>1677</v>
      </c>
      <c r="C231">
        <v>2359</v>
      </c>
      <c r="D231" t="s">
        <v>1551</v>
      </c>
      <c r="E231" t="e">
        <v>#N/A</v>
      </c>
    </row>
    <row r="232" spans="1:6" x14ac:dyDescent="0.2">
      <c r="A232" s="64" t="s">
        <v>1181</v>
      </c>
      <c r="B232" t="s">
        <v>1182</v>
      </c>
      <c r="C232">
        <v>2411</v>
      </c>
      <c r="D232" t="s">
        <v>1474</v>
      </c>
      <c r="E232">
        <v>0.94</v>
      </c>
    </row>
    <row r="233" spans="1:6" x14ac:dyDescent="0.2">
      <c r="A233" s="64" t="s">
        <v>1191</v>
      </c>
      <c r="B233" t="s">
        <v>1192</v>
      </c>
      <c r="C233">
        <v>2411</v>
      </c>
      <c r="D233" t="s">
        <v>1474</v>
      </c>
      <c r="E233">
        <v>0.94</v>
      </c>
    </row>
    <row r="234" spans="1:6" x14ac:dyDescent="0.2">
      <c r="A234" s="64" t="s">
        <v>1394</v>
      </c>
      <c r="B234" t="s">
        <v>1395</v>
      </c>
      <c r="C234">
        <v>2411</v>
      </c>
      <c r="D234" t="s">
        <v>1474</v>
      </c>
      <c r="E234">
        <v>0.99</v>
      </c>
    </row>
    <row r="235" spans="1:6" x14ac:dyDescent="0.2">
      <c r="A235" s="64" t="s">
        <v>437</v>
      </c>
      <c r="B235" t="s">
        <v>438</v>
      </c>
      <c r="C235">
        <v>2412</v>
      </c>
      <c r="D235" t="s">
        <v>1476</v>
      </c>
      <c r="E235">
        <v>0.23</v>
      </c>
      <c r="F235" t="s">
        <v>1415</v>
      </c>
    </row>
    <row r="236" spans="1:6" x14ac:dyDescent="0.2">
      <c r="A236" s="64" t="s">
        <v>651</v>
      </c>
      <c r="B236" t="s">
        <v>652</v>
      </c>
      <c r="C236">
        <v>2412</v>
      </c>
      <c r="D236" t="s">
        <v>1476</v>
      </c>
      <c r="E236">
        <v>0.57999999999999996</v>
      </c>
    </row>
    <row r="237" spans="1:6" x14ac:dyDescent="0.2">
      <c r="A237" s="64" t="s">
        <v>399</v>
      </c>
      <c r="B237" t="s">
        <v>400</v>
      </c>
      <c r="C237">
        <v>2413</v>
      </c>
      <c r="D237" t="s">
        <v>1475</v>
      </c>
      <c r="E237">
        <v>0.17</v>
      </c>
    </row>
    <row r="238" spans="1:6" x14ac:dyDescent="0.2">
      <c r="A238" s="64" t="s">
        <v>437</v>
      </c>
      <c r="B238" t="s">
        <v>438</v>
      </c>
      <c r="C238">
        <v>2413</v>
      </c>
      <c r="D238" t="s">
        <v>1475</v>
      </c>
      <c r="E238">
        <v>0.23</v>
      </c>
      <c r="F238" t="s">
        <v>1415</v>
      </c>
    </row>
    <row r="239" spans="1:6" x14ac:dyDescent="0.2">
      <c r="A239" s="64" t="s">
        <v>1358</v>
      </c>
      <c r="B239" t="s">
        <v>1359</v>
      </c>
      <c r="C239">
        <v>2413</v>
      </c>
      <c r="D239" t="s">
        <v>1475</v>
      </c>
      <c r="E239">
        <v>0.98</v>
      </c>
    </row>
    <row r="240" spans="1:6" x14ac:dyDescent="0.2">
      <c r="A240" s="64" t="s">
        <v>113</v>
      </c>
      <c r="B240" t="s">
        <v>114</v>
      </c>
      <c r="C240">
        <v>2421</v>
      </c>
      <c r="D240" t="s">
        <v>1466</v>
      </c>
      <c r="E240">
        <v>1.2E-2</v>
      </c>
    </row>
    <row r="241" spans="1:6" x14ac:dyDescent="0.2">
      <c r="A241" s="64" t="s">
        <v>367</v>
      </c>
      <c r="B241" t="s">
        <v>368</v>
      </c>
      <c r="C241">
        <v>2421</v>
      </c>
      <c r="D241" t="s">
        <v>1466</v>
      </c>
      <c r="E241">
        <v>0.13</v>
      </c>
    </row>
    <row r="242" spans="1:6" x14ac:dyDescent="0.2">
      <c r="A242" s="64" t="s">
        <v>435</v>
      </c>
      <c r="B242" t="s">
        <v>436</v>
      </c>
      <c r="C242">
        <v>2422</v>
      </c>
      <c r="D242" t="s">
        <v>1473</v>
      </c>
      <c r="E242">
        <v>0.23</v>
      </c>
      <c r="F242" t="s">
        <v>1415</v>
      </c>
    </row>
    <row r="243" spans="1:6" x14ac:dyDescent="0.2">
      <c r="A243" s="64" t="s">
        <v>91</v>
      </c>
      <c r="B243" t="s">
        <v>92</v>
      </c>
      <c r="C243">
        <v>2423</v>
      </c>
      <c r="D243" t="s">
        <v>1463</v>
      </c>
      <c r="E243">
        <v>8.5000000000000006E-3</v>
      </c>
      <c r="F243" t="s">
        <v>1415</v>
      </c>
    </row>
    <row r="244" spans="1:6" x14ac:dyDescent="0.2">
      <c r="A244" s="64" t="s">
        <v>575</v>
      </c>
      <c r="B244" t="s">
        <v>576</v>
      </c>
      <c r="C244">
        <v>2423</v>
      </c>
      <c r="D244" t="s">
        <v>1463</v>
      </c>
      <c r="E244">
        <v>0.47</v>
      </c>
    </row>
    <row r="245" spans="1:6" x14ac:dyDescent="0.2">
      <c r="A245" s="64" t="s">
        <v>1461</v>
      </c>
      <c r="B245" t="s">
        <v>1462</v>
      </c>
      <c r="C245">
        <v>2423</v>
      </c>
      <c r="D245" t="s">
        <v>1463</v>
      </c>
      <c r="E245" t="e">
        <v>#N/A</v>
      </c>
      <c r="F245" t="s">
        <v>1415</v>
      </c>
    </row>
    <row r="246" spans="1:6" x14ac:dyDescent="0.2">
      <c r="A246" t="s">
        <v>3660</v>
      </c>
      <c r="B246" t="s">
        <v>1465</v>
      </c>
      <c r="C246">
        <v>2423</v>
      </c>
      <c r="D246" t="s">
        <v>1463</v>
      </c>
      <c r="E246" t="e">
        <v>#N/A</v>
      </c>
    </row>
    <row r="247" spans="1:6" x14ac:dyDescent="0.2">
      <c r="A247" s="64" t="s">
        <v>131</v>
      </c>
      <c r="B247" t="s">
        <v>132</v>
      </c>
      <c r="C247">
        <v>2424</v>
      </c>
      <c r="D247" t="s">
        <v>1471</v>
      </c>
      <c r="E247">
        <v>1.4E-2</v>
      </c>
      <c r="F247" t="s">
        <v>1415</v>
      </c>
    </row>
    <row r="248" spans="1:6" x14ac:dyDescent="0.2">
      <c r="A248" s="64" t="s">
        <v>249</v>
      </c>
      <c r="B248" t="s">
        <v>250</v>
      </c>
      <c r="C248">
        <v>2431</v>
      </c>
      <c r="D248" t="s">
        <v>1472</v>
      </c>
      <c r="E248">
        <v>3.7999999999999999E-2</v>
      </c>
      <c r="F248" t="s">
        <v>1415</v>
      </c>
    </row>
    <row r="249" spans="1:6" x14ac:dyDescent="0.2">
      <c r="A249" s="64" t="s">
        <v>677</v>
      </c>
      <c r="B249" t="s">
        <v>678</v>
      </c>
      <c r="C249">
        <v>2431</v>
      </c>
      <c r="D249" t="s">
        <v>1472</v>
      </c>
      <c r="E249">
        <v>0.61</v>
      </c>
    </row>
    <row r="250" spans="1:6" x14ac:dyDescent="0.2">
      <c r="A250" s="64" t="s">
        <v>405</v>
      </c>
      <c r="B250" t="s">
        <v>406</v>
      </c>
      <c r="C250">
        <v>2432</v>
      </c>
      <c r="D250" t="s">
        <v>1700</v>
      </c>
      <c r="E250">
        <v>0.18</v>
      </c>
    </row>
    <row r="251" spans="1:6" x14ac:dyDescent="0.2">
      <c r="A251" t="s">
        <v>315</v>
      </c>
      <c r="B251" t="s">
        <v>316</v>
      </c>
      <c r="C251">
        <v>2433</v>
      </c>
      <c r="D251" t="s">
        <v>1838</v>
      </c>
      <c r="E251">
        <v>7.4999999999999997E-2</v>
      </c>
      <c r="F251" t="s">
        <v>1415</v>
      </c>
    </row>
    <row r="252" spans="1:6" x14ac:dyDescent="0.2">
      <c r="A252" s="64" t="s">
        <v>459</v>
      </c>
      <c r="B252" t="s">
        <v>1848</v>
      </c>
      <c r="C252">
        <v>2433</v>
      </c>
      <c r="D252" t="s">
        <v>1838</v>
      </c>
      <c r="E252">
        <v>0.25</v>
      </c>
      <c r="F252" t="s">
        <v>1415</v>
      </c>
    </row>
    <row r="253" spans="1:6" x14ac:dyDescent="0.2">
      <c r="A253" s="64" t="s">
        <v>31</v>
      </c>
      <c r="B253" t="s">
        <v>32</v>
      </c>
      <c r="C253">
        <v>2434</v>
      </c>
      <c r="D253" t="s">
        <v>1839</v>
      </c>
      <c r="E253">
        <v>4.1000000000000003E-3</v>
      </c>
    </row>
    <row r="254" spans="1:6" x14ac:dyDescent="0.2">
      <c r="A254" t="s">
        <v>315</v>
      </c>
      <c r="B254" t="s">
        <v>316</v>
      </c>
      <c r="C254">
        <v>2434</v>
      </c>
      <c r="D254" t="s">
        <v>1839</v>
      </c>
      <c r="E254">
        <v>7.4999999999999997E-2</v>
      </c>
      <c r="F254" t="s">
        <v>1415</v>
      </c>
    </row>
    <row r="255" spans="1:6" x14ac:dyDescent="0.2">
      <c r="A255" s="64" t="s">
        <v>459</v>
      </c>
      <c r="B255" t="s">
        <v>1848</v>
      </c>
      <c r="C255">
        <v>2434</v>
      </c>
      <c r="D255" t="s">
        <v>1839</v>
      </c>
      <c r="E255">
        <v>0.25</v>
      </c>
      <c r="F255" t="s">
        <v>1415</v>
      </c>
    </row>
    <row r="256" spans="1:6" x14ac:dyDescent="0.2">
      <c r="A256" s="64" t="s">
        <v>67</v>
      </c>
      <c r="B256" t="s">
        <v>68</v>
      </c>
      <c r="C256">
        <v>2511</v>
      </c>
      <c r="D256" t="s">
        <v>1480</v>
      </c>
      <c r="E256">
        <v>6.4999999999999997E-3</v>
      </c>
    </row>
    <row r="257" spans="1:6" x14ac:dyDescent="0.2">
      <c r="A257" s="64" t="s">
        <v>141</v>
      </c>
      <c r="B257" t="s">
        <v>142</v>
      </c>
      <c r="C257">
        <v>2511</v>
      </c>
      <c r="D257" t="s">
        <v>1480</v>
      </c>
      <c r="E257">
        <v>1.4999999999999999E-2</v>
      </c>
    </row>
    <row r="258" spans="1:6" x14ac:dyDescent="0.2">
      <c r="A258" s="64" t="s">
        <v>263</v>
      </c>
      <c r="B258" t="s">
        <v>264</v>
      </c>
      <c r="C258">
        <v>2512</v>
      </c>
      <c r="D258" t="s">
        <v>1485</v>
      </c>
      <c r="E258">
        <v>4.2000000000000003E-2</v>
      </c>
    </row>
    <row r="259" spans="1:6" x14ac:dyDescent="0.2">
      <c r="A259" s="64" t="s">
        <v>365</v>
      </c>
      <c r="B259" t="s">
        <v>366</v>
      </c>
      <c r="C259">
        <v>2512</v>
      </c>
      <c r="D259" t="s">
        <v>1485</v>
      </c>
      <c r="E259">
        <v>0.13</v>
      </c>
    </row>
    <row r="260" spans="1:6" x14ac:dyDescent="0.2">
      <c r="A260" s="64" t="s">
        <v>3662</v>
      </c>
      <c r="B260" t="s">
        <v>1486</v>
      </c>
      <c r="C260">
        <v>2513</v>
      </c>
      <c r="D260" t="s">
        <v>1487</v>
      </c>
      <c r="E260" t="e">
        <v>#N/A</v>
      </c>
      <c r="F260" t="s">
        <v>1415</v>
      </c>
    </row>
    <row r="261" spans="1:6" x14ac:dyDescent="0.2">
      <c r="A261" s="64" t="s">
        <v>589</v>
      </c>
      <c r="B261" t="s">
        <v>590</v>
      </c>
      <c r="C261">
        <v>2514</v>
      </c>
      <c r="D261" t="s">
        <v>1484</v>
      </c>
      <c r="E261">
        <v>0.48</v>
      </c>
    </row>
    <row r="262" spans="1:6" x14ac:dyDescent="0.2">
      <c r="A262" s="64" t="s">
        <v>1497</v>
      </c>
      <c r="B262" t="s">
        <v>428</v>
      </c>
      <c r="C262">
        <v>2519</v>
      </c>
      <c r="D262" t="s">
        <v>1498</v>
      </c>
      <c r="E262" t="e">
        <v>#N/A</v>
      </c>
      <c r="F262" t="s">
        <v>1415</v>
      </c>
    </row>
    <row r="263" spans="1:6" x14ac:dyDescent="0.2">
      <c r="A263" s="64" t="s">
        <v>223</v>
      </c>
      <c r="B263" t="s">
        <v>224</v>
      </c>
      <c r="C263">
        <v>2521</v>
      </c>
      <c r="D263" t="s">
        <v>1489</v>
      </c>
      <c r="E263">
        <v>0.03</v>
      </c>
    </row>
    <row r="264" spans="1:6" x14ac:dyDescent="0.2">
      <c r="A264" s="64" t="s">
        <v>221</v>
      </c>
      <c r="B264" t="s">
        <v>222</v>
      </c>
      <c r="C264">
        <v>2522</v>
      </c>
      <c r="D264" t="s">
        <v>1490</v>
      </c>
      <c r="E264">
        <v>0.03</v>
      </c>
      <c r="F264" t="s">
        <v>1415</v>
      </c>
    </row>
    <row r="265" spans="1:6" x14ac:dyDescent="0.2">
      <c r="A265" s="64" t="s">
        <v>3663</v>
      </c>
      <c r="B265" t="s">
        <v>1491</v>
      </c>
      <c r="C265">
        <v>2523</v>
      </c>
      <c r="D265" t="s">
        <v>1492</v>
      </c>
      <c r="E265" t="e">
        <v>#N/A</v>
      </c>
    </row>
    <row r="266" spans="1:6" x14ac:dyDescent="0.2">
      <c r="A266" s="64" t="s">
        <v>1481</v>
      </c>
      <c r="B266" t="s">
        <v>1482</v>
      </c>
      <c r="C266">
        <v>2529</v>
      </c>
      <c r="D266" t="s">
        <v>1483</v>
      </c>
      <c r="E266" t="e">
        <v>#N/A</v>
      </c>
    </row>
    <row r="267" spans="1:6" x14ac:dyDescent="0.2">
      <c r="A267" s="64" t="s">
        <v>1497</v>
      </c>
      <c r="B267" t="s">
        <v>428</v>
      </c>
      <c r="C267">
        <v>2529</v>
      </c>
      <c r="D267" t="s">
        <v>1483</v>
      </c>
      <c r="E267" t="e">
        <v>#N/A</v>
      </c>
      <c r="F267" t="s">
        <v>1415</v>
      </c>
    </row>
    <row r="268" spans="1:6" x14ac:dyDescent="0.2">
      <c r="A268" s="64" t="s">
        <v>233</v>
      </c>
      <c r="B268" t="s">
        <v>234</v>
      </c>
      <c r="C268">
        <v>2611</v>
      </c>
      <c r="D268" t="s">
        <v>234</v>
      </c>
      <c r="E268">
        <v>3.5000000000000003E-2</v>
      </c>
    </row>
    <row r="269" spans="1:6" x14ac:dyDescent="0.2">
      <c r="A269" s="64" t="s">
        <v>545</v>
      </c>
      <c r="B269" t="s">
        <v>546</v>
      </c>
      <c r="C269">
        <v>2612</v>
      </c>
      <c r="D269" t="s">
        <v>1568</v>
      </c>
      <c r="E269">
        <v>0.4</v>
      </c>
    </row>
    <row r="270" spans="1:6" x14ac:dyDescent="0.2">
      <c r="A270" s="64" t="s">
        <v>709</v>
      </c>
      <c r="B270" t="s">
        <v>710</v>
      </c>
      <c r="C270">
        <v>2612</v>
      </c>
      <c r="D270" t="s">
        <v>1568</v>
      </c>
      <c r="E270">
        <v>0.64</v>
      </c>
    </row>
    <row r="271" spans="1:6" x14ac:dyDescent="0.2">
      <c r="A271" s="64" t="s">
        <v>295</v>
      </c>
      <c r="B271" t="s">
        <v>296</v>
      </c>
      <c r="C271">
        <v>2619</v>
      </c>
      <c r="D271" t="s">
        <v>1569</v>
      </c>
      <c r="E271">
        <v>0.06</v>
      </c>
    </row>
    <row r="272" spans="1:6" x14ac:dyDescent="0.2">
      <c r="A272" s="64" t="s">
        <v>71</v>
      </c>
      <c r="B272" t="s">
        <v>72</v>
      </c>
      <c r="C272">
        <v>2621</v>
      </c>
      <c r="D272" t="s">
        <v>1670</v>
      </c>
      <c r="E272">
        <v>6.7999999999999996E-3</v>
      </c>
    </row>
    <row r="273" spans="1:6" x14ac:dyDescent="0.2">
      <c r="A273" s="64" t="s">
        <v>833</v>
      </c>
      <c r="B273" t="s">
        <v>834</v>
      </c>
      <c r="C273">
        <v>2621</v>
      </c>
      <c r="D273" t="s">
        <v>1670</v>
      </c>
      <c r="E273">
        <v>0.76</v>
      </c>
    </row>
    <row r="274" spans="1:6" x14ac:dyDescent="0.2">
      <c r="A274" s="64" t="s">
        <v>543</v>
      </c>
      <c r="B274" t="s">
        <v>544</v>
      </c>
      <c r="C274">
        <v>2622</v>
      </c>
      <c r="D274" t="s">
        <v>1672</v>
      </c>
      <c r="E274">
        <v>0.39</v>
      </c>
    </row>
    <row r="275" spans="1:6" x14ac:dyDescent="0.2">
      <c r="A275" s="64" t="s">
        <v>723</v>
      </c>
      <c r="B275" t="s">
        <v>724</v>
      </c>
      <c r="C275">
        <v>2622</v>
      </c>
      <c r="D275" t="s">
        <v>1672</v>
      </c>
      <c r="E275">
        <v>0.65</v>
      </c>
    </row>
    <row r="276" spans="1:6" x14ac:dyDescent="0.2">
      <c r="A276" s="64" t="s">
        <v>567</v>
      </c>
      <c r="B276" t="s">
        <v>568</v>
      </c>
      <c r="C276">
        <v>2631</v>
      </c>
      <c r="D276" t="s">
        <v>568</v>
      </c>
      <c r="E276">
        <v>0.43</v>
      </c>
    </row>
    <row r="277" spans="1:6" x14ac:dyDescent="0.2">
      <c r="A277" s="64" t="s">
        <v>81</v>
      </c>
      <c r="B277" t="s">
        <v>82</v>
      </c>
      <c r="C277">
        <v>2632</v>
      </c>
      <c r="D277" t="s">
        <v>1542</v>
      </c>
      <c r="E277">
        <v>7.7000000000000002E-3</v>
      </c>
    </row>
    <row r="278" spans="1:6" x14ac:dyDescent="0.2">
      <c r="A278" s="64" t="s">
        <v>293</v>
      </c>
      <c r="B278" t="s">
        <v>294</v>
      </c>
      <c r="C278">
        <v>2632</v>
      </c>
      <c r="D278" t="s">
        <v>1542</v>
      </c>
      <c r="E278">
        <v>5.8999999999999997E-2</v>
      </c>
    </row>
    <row r="279" spans="1:6" x14ac:dyDescent="0.2">
      <c r="A279" s="64" t="s">
        <v>447</v>
      </c>
      <c r="B279" t="s">
        <v>448</v>
      </c>
      <c r="C279">
        <v>2632</v>
      </c>
      <c r="D279" t="s">
        <v>1542</v>
      </c>
      <c r="E279">
        <v>0.25</v>
      </c>
    </row>
    <row r="280" spans="1:6" x14ac:dyDescent="0.2">
      <c r="A280" s="64" t="s">
        <v>253</v>
      </c>
      <c r="B280" t="s">
        <v>254</v>
      </c>
      <c r="C280">
        <v>2633</v>
      </c>
      <c r="D280" t="s">
        <v>1544</v>
      </c>
      <c r="E280">
        <v>3.9E-2</v>
      </c>
    </row>
    <row r="281" spans="1:6" x14ac:dyDescent="0.2">
      <c r="A281" s="64" t="s">
        <v>257</v>
      </c>
      <c r="B281" t="s">
        <v>258</v>
      </c>
      <c r="C281">
        <v>2633</v>
      </c>
      <c r="D281" t="s">
        <v>1544</v>
      </c>
      <c r="E281">
        <v>0.04</v>
      </c>
      <c r="F281" t="s">
        <v>1415</v>
      </c>
    </row>
    <row r="282" spans="1:6" x14ac:dyDescent="0.2">
      <c r="A282" s="64" t="s">
        <v>569</v>
      </c>
      <c r="B282" t="s">
        <v>570</v>
      </c>
      <c r="C282">
        <v>2633</v>
      </c>
      <c r="D282" t="s">
        <v>1544</v>
      </c>
      <c r="E282">
        <v>0.44</v>
      </c>
    </row>
    <row r="283" spans="1:6" x14ac:dyDescent="0.2">
      <c r="A283" s="64" t="s">
        <v>37</v>
      </c>
      <c r="B283" t="s">
        <v>38</v>
      </c>
      <c r="C283">
        <v>2634</v>
      </c>
      <c r="D283" t="s">
        <v>1541</v>
      </c>
      <c r="E283">
        <v>4.3E-3</v>
      </c>
    </row>
    <row r="284" spans="1:6" x14ac:dyDescent="0.2">
      <c r="A284" s="64" t="s">
        <v>51</v>
      </c>
      <c r="B284" t="s">
        <v>52</v>
      </c>
      <c r="C284">
        <v>2634</v>
      </c>
      <c r="D284" t="s">
        <v>1541</v>
      </c>
      <c r="E284">
        <v>4.7000000000000002E-3</v>
      </c>
    </row>
    <row r="285" spans="1:6" x14ac:dyDescent="0.2">
      <c r="A285" s="64" t="s">
        <v>117</v>
      </c>
      <c r="B285" t="s">
        <v>118</v>
      </c>
      <c r="C285">
        <v>2634</v>
      </c>
      <c r="D285" t="s">
        <v>1541</v>
      </c>
      <c r="E285">
        <v>1.2E-2</v>
      </c>
    </row>
    <row r="286" spans="1:6" x14ac:dyDescent="0.2">
      <c r="A286" s="64" t="s">
        <v>11</v>
      </c>
      <c r="B286" t="s">
        <v>12</v>
      </c>
      <c r="C286">
        <v>2635</v>
      </c>
      <c r="D286" t="s">
        <v>1550</v>
      </c>
      <c r="E286">
        <v>3.0999999999999999E-3</v>
      </c>
    </row>
    <row r="287" spans="1:6" x14ac:dyDescent="0.2">
      <c r="A287" s="64" t="s">
        <v>19</v>
      </c>
      <c r="B287" t="s">
        <v>20</v>
      </c>
      <c r="C287">
        <v>2635</v>
      </c>
      <c r="D287" t="s">
        <v>1550</v>
      </c>
      <c r="E287">
        <v>3.5000000000000001E-3</v>
      </c>
    </row>
    <row r="288" spans="1:6" x14ac:dyDescent="0.2">
      <c r="A288" s="64" t="s">
        <v>53</v>
      </c>
      <c r="B288" t="s">
        <v>54</v>
      </c>
      <c r="C288">
        <v>2635</v>
      </c>
      <c r="D288" t="s">
        <v>1550</v>
      </c>
      <c r="E288">
        <v>4.7999999999999996E-3</v>
      </c>
    </row>
    <row r="289" spans="1:6" x14ac:dyDescent="0.2">
      <c r="A289" s="64" t="s">
        <v>97</v>
      </c>
      <c r="B289" t="s">
        <v>98</v>
      </c>
      <c r="C289">
        <v>2635</v>
      </c>
      <c r="D289" t="s">
        <v>1550</v>
      </c>
      <c r="E289">
        <v>9.4000000000000004E-3</v>
      </c>
    </row>
    <row r="290" spans="1:6" x14ac:dyDescent="0.2">
      <c r="A290" s="64" t="s">
        <v>127</v>
      </c>
      <c r="B290" t="s">
        <v>128</v>
      </c>
      <c r="C290">
        <v>2635</v>
      </c>
      <c r="D290" t="s">
        <v>1550</v>
      </c>
      <c r="E290">
        <v>1.4E-2</v>
      </c>
    </row>
    <row r="291" spans="1:6" x14ac:dyDescent="0.2">
      <c r="A291" s="64" t="s">
        <v>207</v>
      </c>
      <c r="B291" t="s">
        <v>208</v>
      </c>
      <c r="C291">
        <v>2635</v>
      </c>
      <c r="D291" t="s">
        <v>1550</v>
      </c>
      <c r="E291">
        <v>2.8000000000000001E-2</v>
      </c>
    </row>
    <row r="292" spans="1:6" x14ac:dyDescent="0.2">
      <c r="A292" s="64" t="s">
        <v>231</v>
      </c>
      <c r="B292" t="s">
        <v>232</v>
      </c>
      <c r="C292">
        <v>2635</v>
      </c>
      <c r="D292" t="s">
        <v>1550</v>
      </c>
      <c r="E292">
        <v>3.3000000000000002E-2</v>
      </c>
    </row>
    <row r="293" spans="1:6" x14ac:dyDescent="0.2">
      <c r="A293" s="64" t="s">
        <v>451</v>
      </c>
      <c r="B293" t="s">
        <v>452</v>
      </c>
      <c r="C293">
        <v>2635</v>
      </c>
      <c r="D293" t="s">
        <v>1550</v>
      </c>
      <c r="E293">
        <v>0.25</v>
      </c>
    </row>
    <row r="294" spans="1:6" x14ac:dyDescent="0.2">
      <c r="A294" s="64" t="s">
        <v>1552</v>
      </c>
      <c r="B294" t="s">
        <v>1553</v>
      </c>
      <c r="C294">
        <v>2635</v>
      </c>
      <c r="D294" t="s">
        <v>1550</v>
      </c>
      <c r="E294" t="e">
        <v>#N/A</v>
      </c>
    </row>
    <row r="295" spans="1:6" x14ac:dyDescent="0.2">
      <c r="A295" s="64" t="s">
        <v>1554</v>
      </c>
      <c r="B295" t="s">
        <v>1555</v>
      </c>
      <c r="C295">
        <v>2635</v>
      </c>
      <c r="D295" t="s">
        <v>1550</v>
      </c>
      <c r="E295" t="e">
        <v>#N/A</v>
      </c>
    </row>
    <row r="296" spans="1:6" x14ac:dyDescent="0.2">
      <c r="A296" s="64" t="s">
        <v>1561</v>
      </c>
      <c r="B296" t="s">
        <v>1562</v>
      </c>
      <c r="C296">
        <v>2635</v>
      </c>
      <c r="D296" t="s">
        <v>1550</v>
      </c>
      <c r="E296" t="e">
        <v>#N/A</v>
      </c>
    </row>
    <row r="297" spans="1:6" x14ac:dyDescent="0.2">
      <c r="A297" s="64" t="s">
        <v>87</v>
      </c>
      <c r="B297" t="s">
        <v>88</v>
      </c>
      <c r="C297">
        <v>2636</v>
      </c>
      <c r="D297" t="s">
        <v>1563</v>
      </c>
      <c r="E297">
        <v>8.0999999999999996E-3</v>
      </c>
    </row>
    <row r="298" spans="1:6" x14ac:dyDescent="0.2">
      <c r="A298" s="64" t="s">
        <v>197</v>
      </c>
      <c r="B298" t="s">
        <v>198</v>
      </c>
      <c r="C298">
        <v>2636</v>
      </c>
      <c r="D298" t="s">
        <v>1563</v>
      </c>
      <c r="E298">
        <v>2.5000000000000001E-2</v>
      </c>
    </row>
    <row r="299" spans="1:6" x14ac:dyDescent="0.2">
      <c r="A299" s="64" t="s">
        <v>249</v>
      </c>
      <c r="B299" t="s">
        <v>250</v>
      </c>
      <c r="C299">
        <v>2641</v>
      </c>
      <c r="D299" t="s">
        <v>1701</v>
      </c>
      <c r="E299">
        <v>3.7999999999999999E-2</v>
      </c>
      <c r="F299" t="s">
        <v>1415</v>
      </c>
    </row>
    <row r="300" spans="1:6" x14ac:dyDescent="0.2">
      <c r="A300" s="64" t="s">
        <v>283</v>
      </c>
      <c r="B300" t="s">
        <v>284</v>
      </c>
      <c r="C300">
        <v>2641</v>
      </c>
      <c r="D300" t="s">
        <v>1701</v>
      </c>
      <c r="E300">
        <v>5.5E-2</v>
      </c>
      <c r="F300" t="s">
        <v>1415</v>
      </c>
    </row>
    <row r="301" spans="1:6" x14ac:dyDescent="0.2">
      <c r="A301" s="64" t="s">
        <v>1055</v>
      </c>
      <c r="B301" t="s">
        <v>1056</v>
      </c>
      <c r="C301">
        <v>2641</v>
      </c>
      <c r="D301" t="s">
        <v>1701</v>
      </c>
      <c r="E301">
        <v>0.89</v>
      </c>
    </row>
    <row r="302" spans="1:6" x14ac:dyDescent="0.2">
      <c r="A302" s="64" t="s">
        <v>283</v>
      </c>
      <c r="B302" t="s">
        <v>284</v>
      </c>
      <c r="C302">
        <v>2642</v>
      </c>
      <c r="D302" t="s">
        <v>1699</v>
      </c>
      <c r="E302">
        <v>5.5E-2</v>
      </c>
      <c r="F302" t="s">
        <v>1415</v>
      </c>
    </row>
    <row r="303" spans="1:6" x14ac:dyDescent="0.2">
      <c r="A303" s="64" t="s">
        <v>357</v>
      </c>
      <c r="B303" t="s">
        <v>358</v>
      </c>
      <c r="C303">
        <v>2642</v>
      </c>
      <c r="D303" t="s">
        <v>1699</v>
      </c>
      <c r="E303">
        <v>0.11</v>
      </c>
    </row>
    <row r="304" spans="1:6" x14ac:dyDescent="0.2">
      <c r="A304" s="64" t="s">
        <v>257</v>
      </c>
      <c r="B304" t="s">
        <v>258</v>
      </c>
      <c r="C304">
        <v>2643</v>
      </c>
      <c r="D304" t="s">
        <v>1545</v>
      </c>
      <c r="E304">
        <v>0.04</v>
      </c>
      <c r="F304" t="s">
        <v>1415</v>
      </c>
    </row>
    <row r="305" spans="1:6" x14ac:dyDescent="0.2">
      <c r="A305" s="64" t="s">
        <v>533</v>
      </c>
      <c r="B305" t="s">
        <v>534</v>
      </c>
      <c r="C305">
        <v>2643</v>
      </c>
      <c r="D305" t="s">
        <v>1545</v>
      </c>
      <c r="E305">
        <v>0.38</v>
      </c>
    </row>
    <row r="306" spans="1:6" x14ac:dyDescent="0.2">
      <c r="A306" s="64" t="s">
        <v>235</v>
      </c>
      <c r="B306" t="s">
        <v>236</v>
      </c>
      <c r="C306">
        <v>2651</v>
      </c>
      <c r="D306" t="s">
        <v>1679</v>
      </c>
      <c r="E306">
        <v>3.5000000000000003E-2</v>
      </c>
      <c r="F306" t="s">
        <v>1415</v>
      </c>
    </row>
    <row r="307" spans="1:6" x14ac:dyDescent="0.2">
      <c r="A307" s="64" t="s">
        <v>265</v>
      </c>
      <c r="B307" t="s">
        <v>266</v>
      </c>
      <c r="C307">
        <v>2651</v>
      </c>
      <c r="D307" t="s">
        <v>1679</v>
      </c>
      <c r="E307">
        <v>4.2000000000000003E-2</v>
      </c>
      <c r="F307" t="s">
        <v>1415</v>
      </c>
    </row>
    <row r="308" spans="1:6" x14ac:dyDescent="0.2">
      <c r="A308" s="64" t="s">
        <v>147</v>
      </c>
      <c r="B308" t="s">
        <v>148</v>
      </c>
      <c r="C308">
        <v>2652</v>
      </c>
      <c r="D308" t="s">
        <v>1693</v>
      </c>
      <c r="E308">
        <v>1.4999999999999999E-2</v>
      </c>
    </row>
    <row r="309" spans="1:6" x14ac:dyDescent="0.2">
      <c r="A309" s="64" t="s">
        <v>313</v>
      </c>
      <c r="B309" t="s">
        <v>314</v>
      </c>
      <c r="C309">
        <v>2652</v>
      </c>
      <c r="D309" t="s">
        <v>1693</v>
      </c>
      <c r="E309">
        <v>7.3999999999999996E-2</v>
      </c>
    </row>
    <row r="310" spans="1:6" x14ac:dyDescent="0.2">
      <c r="A310" s="64" t="s">
        <v>29</v>
      </c>
      <c r="B310" t="s">
        <v>30</v>
      </c>
      <c r="C310">
        <v>2653</v>
      </c>
      <c r="D310" t="s">
        <v>1692</v>
      </c>
      <c r="E310">
        <v>4.0000000000000001E-3</v>
      </c>
    </row>
    <row r="311" spans="1:6" x14ac:dyDescent="0.2">
      <c r="A311" s="64" t="s">
        <v>361</v>
      </c>
      <c r="B311" t="s">
        <v>362</v>
      </c>
      <c r="C311">
        <v>2653</v>
      </c>
      <c r="D311" t="s">
        <v>1692</v>
      </c>
      <c r="E311">
        <v>0.13</v>
      </c>
    </row>
    <row r="312" spans="1:6" x14ac:dyDescent="0.2">
      <c r="A312" s="64" t="s">
        <v>187</v>
      </c>
      <c r="B312" t="s">
        <v>188</v>
      </c>
      <c r="C312">
        <v>2654</v>
      </c>
      <c r="D312" t="s">
        <v>1678</v>
      </c>
      <c r="E312">
        <v>2.1999999999999999E-2</v>
      </c>
    </row>
    <row r="313" spans="1:6" x14ac:dyDescent="0.2">
      <c r="A313" t="s">
        <v>193</v>
      </c>
      <c r="B313" t="s">
        <v>194</v>
      </c>
      <c r="C313">
        <v>2654</v>
      </c>
      <c r="D313" t="s">
        <v>1678</v>
      </c>
      <c r="E313">
        <v>2.3E-2</v>
      </c>
    </row>
    <row r="314" spans="1:6" x14ac:dyDescent="0.2">
      <c r="A314" s="64" t="s">
        <v>491</v>
      </c>
      <c r="B314" t="s">
        <v>492</v>
      </c>
      <c r="C314">
        <v>2654</v>
      </c>
      <c r="D314" t="s">
        <v>1678</v>
      </c>
      <c r="E314">
        <v>0.31</v>
      </c>
    </row>
    <row r="315" spans="1:6" x14ac:dyDescent="0.2">
      <c r="A315" s="64" t="s">
        <v>521</v>
      </c>
      <c r="B315" t="s">
        <v>522</v>
      </c>
      <c r="C315">
        <v>2655</v>
      </c>
      <c r="D315" t="s">
        <v>522</v>
      </c>
      <c r="E315">
        <v>0.37</v>
      </c>
    </row>
    <row r="316" spans="1:6" x14ac:dyDescent="0.2">
      <c r="A316" s="64" t="s">
        <v>305</v>
      </c>
      <c r="B316" t="s">
        <v>306</v>
      </c>
      <c r="C316">
        <v>2656</v>
      </c>
      <c r="D316" t="s">
        <v>1698</v>
      </c>
      <c r="E316">
        <v>6.7000000000000004E-2</v>
      </c>
    </row>
    <row r="317" spans="1:6" x14ac:dyDescent="0.2">
      <c r="A317" s="64" t="s">
        <v>345</v>
      </c>
      <c r="B317" t="s">
        <v>346</v>
      </c>
      <c r="C317">
        <v>2656</v>
      </c>
      <c r="D317" t="s">
        <v>1698</v>
      </c>
      <c r="E317">
        <v>0.1</v>
      </c>
    </row>
    <row r="318" spans="1:6" x14ac:dyDescent="0.2">
      <c r="A318" s="64" t="s">
        <v>801</v>
      </c>
      <c r="B318" t="s">
        <v>802</v>
      </c>
      <c r="C318">
        <v>2656</v>
      </c>
      <c r="D318" t="s">
        <v>1698</v>
      </c>
      <c r="E318">
        <v>0.72</v>
      </c>
    </row>
    <row r="319" spans="1:6" x14ac:dyDescent="0.2">
      <c r="A319" s="64" t="s">
        <v>1694</v>
      </c>
      <c r="B319" t="s">
        <v>1695</v>
      </c>
      <c r="C319">
        <v>2659</v>
      </c>
      <c r="D319" t="s">
        <v>1696</v>
      </c>
      <c r="E319" t="e">
        <v>#N/A</v>
      </c>
      <c r="F319" t="s">
        <v>1415</v>
      </c>
    </row>
    <row r="320" spans="1:6" x14ac:dyDescent="0.2">
      <c r="A320" s="64" t="s">
        <v>641</v>
      </c>
      <c r="B320" t="s">
        <v>642</v>
      </c>
      <c r="C320">
        <v>3111</v>
      </c>
      <c r="D320" t="s">
        <v>1548</v>
      </c>
      <c r="E320">
        <v>0.56999999999999995</v>
      </c>
    </row>
    <row r="321" spans="1:6" x14ac:dyDescent="0.2">
      <c r="A321" s="64" t="s">
        <v>683</v>
      </c>
      <c r="B321" t="s">
        <v>684</v>
      </c>
      <c r="C321">
        <v>3111</v>
      </c>
      <c r="D321" t="s">
        <v>1548</v>
      </c>
      <c r="E321">
        <v>0.61</v>
      </c>
      <c r="F321" t="s">
        <v>1415</v>
      </c>
    </row>
    <row r="322" spans="1:6" x14ac:dyDescent="0.2">
      <c r="A322" s="64" t="s">
        <v>1117</v>
      </c>
      <c r="B322" t="s">
        <v>1118</v>
      </c>
      <c r="C322">
        <v>3111</v>
      </c>
      <c r="D322" t="s">
        <v>1548</v>
      </c>
      <c r="E322">
        <v>0.91</v>
      </c>
      <c r="F322" t="s">
        <v>1415</v>
      </c>
    </row>
    <row r="323" spans="1:6" x14ac:dyDescent="0.2">
      <c r="A323" t="s">
        <v>23</v>
      </c>
      <c r="B323" t="s">
        <v>24</v>
      </c>
      <c r="C323">
        <v>3112</v>
      </c>
      <c r="D323" t="s">
        <v>1521</v>
      </c>
      <c r="E323">
        <v>3.5999999999999999E-3</v>
      </c>
      <c r="F323" t="s">
        <v>1415</v>
      </c>
    </row>
    <row r="324" spans="1:6" x14ac:dyDescent="0.2">
      <c r="A324" s="64" t="s">
        <v>581</v>
      </c>
      <c r="B324" t="s">
        <v>582</v>
      </c>
      <c r="C324">
        <v>3112</v>
      </c>
      <c r="D324" t="s">
        <v>1521</v>
      </c>
      <c r="E324">
        <v>0.48</v>
      </c>
      <c r="F324" t="s">
        <v>1415</v>
      </c>
    </row>
    <row r="325" spans="1:6" x14ac:dyDescent="0.2">
      <c r="A325" s="64" t="s">
        <v>703</v>
      </c>
      <c r="B325" t="s">
        <v>704</v>
      </c>
      <c r="C325">
        <v>3112</v>
      </c>
      <c r="D325" t="s">
        <v>1521</v>
      </c>
      <c r="E325">
        <v>0.63</v>
      </c>
    </row>
    <row r="326" spans="1:6" x14ac:dyDescent="0.2">
      <c r="A326" s="64" t="s">
        <v>829</v>
      </c>
      <c r="B326" t="s">
        <v>830</v>
      </c>
      <c r="C326">
        <v>3112</v>
      </c>
      <c r="D326" t="s">
        <v>1521</v>
      </c>
      <c r="E326">
        <v>0.75</v>
      </c>
    </row>
    <row r="327" spans="1:6" x14ac:dyDescent="0.2">
      <c r="A327" s="64" t="s">
        <v>1273</v>
      </c>
      <c r="B327" t="s">
        <v>1274</v>
      </c>
      <c r="C327">
        <v>3112</v>
      </c>
      <c r="D327" t="s">
        <v>1521</v>
      </c>
      <c r="E327">
        <v>0.96</v>
      </c>
    </row>
    <row r="328" spans="1:6" x14ac:dyDescent="0.2">
      <c r="A328" s="64" t="s">
        <v>891</v>
      </c>
      <c r="B328" t="s">
        <v>892</v>
      </c>
      <c r="C328">
        <v>3113</v>
      </c>
      <c r="D328" t="s">
        <v>1522</v>
      </c>
      <c r="E328">
        <v>0.81</v>
      </c>
      <c r="F328" t="s">
        <v>1415</v>
      </c>
    </row>
    <row r="329" spans="1:6" x14ac:dyDescent="0.2">
      <c r="A329" s="64" t="s">
        <v>951</v>
      </c>
      <c r="B329" t="s">
        <v>952</v>
      </c>
      <c r="C329">
        <v>3113</v>
      </c>
      <c r="D329" t="s">
        <v>1522</v>
      </c>
      <c r="E329">
        <v>0.84</v>
      </c>
      <c r="F329" t="s">
        <v>1415</v>
      </c>
    </row>
    <row r="330" spans="1:6" x14ac:dyDescent="0.2">
      <c r="A330" s="64" t="s">
        <v>951</v>
      </c>
      <c r="B330" t="s">
        <v>952</v>
      </c>
      <c r="C330">
        <v>3114</v>
      </c>
      <c r="D330" t="s">
        <v>1523</v>
      </c>
      <c r="E330">
        <v>0.84</v>
      </c>
      <c r="F330" t="s">
        <v>1415</v>
      </c>
    </row>
    <row r="331" spans="1:6" x14ac:dyDescent="0.2">
      <c r="A331" s="64" t="s">
        <v>445</v>
      </c>
      <c r="B331" t="s">
        <v>446</v>
      </c>
      <c r="C331">
        <v>3115</v>
      </c>
      <c r="D331" t="s">
        <v>1520</v>
      </c>
      <c r="E331">
        <v>0.24</v>
      </c>
      <c r="F331" t="s">
        <v>1415</v>
      </c>
    </row>
    <row r="332" spans="1:6" x14ac:dyDescent="0.2">
      <c r="A332" s="64" t="s">
        <v>529</v>
      </c>
      <c r="B332" t="s">
        <v>530</v>
      </c>
      <c r="C332">
        <v>3115</v>
      </c>
      <c r="D332" t="s">
        <v>1520</v>
      </c>
      <c r="E332">
        <v>0.38</v>
      </c>
    </row>
    <row r="333" spans="1:6" x14ac:dyDescent="0.2">
      <c r="A333" s="64" t="s">
        <v>583</v>
      </c>
      <c r="B333" t="s">
        <v>584</v>
      </c>
      <c r="C333">
        <v>3115</v>
      </c>
      <c r="D333" t="s">
        <v>1520</v>
      </c>
      <c r="E333">
        <v>0.48</v>
      </c>
    </row>
    <row r="334" spans="1:6" x14ac:dyDescent="0.2">
      <c r="A334" s="64" t="s">
        <v>891</v>
      </c>
      <c r="B334" t="s">
        <v>892</v>
      </c>
      <c r="C334">
        <v>3115</v>
      </c>
      <c r="D334" t="s">
        <v>1520</v>
      </c>
      <c r="E334">
        <v>0.81</v>
      </c>
      <c r="F334" t="s">
        <v>1415</v>
      </c>
    </row>
    <row r="335" spans="1:6" x14ac:dyDescent="0.2">
      <c r="A335" s="64" t="s">
        <v>445</v>
      </c>
      <c r="B335" t="s">
        <v>446</v>
      </c>
      <c r="C335">
        <v>3116</v>
      </c>
      <c r="D335" t="s">
        <v>1527</v>
      </c>
      <c r="E335">
        <v>0.24</v>
      </c>
      <c r="F335" t="s">
        <v>1415</v>
      </c>
    </row>
    <row r="336" spans="1:6" x14ac:dyDescent="0.2">
      <c r="A336" s="64" t="s">
        <v>445</v>
      </c>
      <c r="B336" t="s">
        <v>446</v>
      </c>
      <c r="C336">
        <v>3117</v>
      </c>
      <c r="D336" t="s">
        <v>1528</v>
      </c>
      <c r="E336">
        <v>0.24</v>
      </c>
      <c r="F336" t="s">
        <v>1415</v>
      </c>
    </row>
    <row r="337" spans="1:6" x14ac:dyDescent="0.2">
      <c r="A337" s="64" t="s">
        <v>1117</v>
      </c>
      <c r="B337" t="s">
        <v>1118</v>
      </c>
      <c r="C337">
        <v>3117</v>
      </c>
      <c r="D337" t="s">
        <v>1528</v>
      </c>
      <c r="E337">
        <v>0.91</v>
      </c>
      <c r="F337" t="s">
        <v>1415</v>
      </c>
    </row>
    <row r="338" spans="1:6" x14ac:dyDescent="0.2">
      <c r="A338" s="64" t="s">
        <v>265</v>
      </c>
      <c r="B338" t="s">
        <v>266</v>
      </c>
      <c r="C338">
        <v>3118</v>
      </c>
      <c r="D338" t="s">
        <v>1517</v>
      </c>
      <c r="E338">
        <v>4.2000000000000003E-2</v>
      </c>
      <c r="F338" t="s">
        <v>1415</v>
      </c>
    </row>
    <row r="339" spans="1:6" x14ac:dyDescent="0.2">
      <c r="A339" s="64" t="s">
        <v>613</v>
      </c>
      <c r="B339" t="s">
        <v>614</v>
      </c>
      <c r="C339">
        <v>3118</v>
      </c>
      <c r="D339" t="s">
        <v>1517</v>
      </c>
      <c r="E339">
        <v>0.52</v>
      </c>
    </row>
    <row r="340" spans="1:6" x14ac:dyDescent="0.2">
      <c r="A340" s="64" t="s">
        <v>759</v>
      </c>
      <c r="B340" t="s">
        <v>760</v>
      </c>
      <c r="C340">
        <v>3118</v>
      </c>
      <c r="D340" t="s">
        <v>1517</v>
      </c>
      <c r="E340">
        <v>0.68</v>
      </c>
    </row>
    <row r="341" spans="1:6" x14ac:dyDescent="0.2">
      <c r="A341" s="64" t="s">
        <v>889</v>
      </c>
      <c r="B341" t="s">
        <v>890</v>
      </c>
      <c r="C341">
        <v>3118</v>
      </c>
      <c r="D341" t="s">
        <v>1517</v>
      </c>
      <c r="E341">
        <v>0.81</v>
      </c>
    </row>
    <row r="342" spans="1:6" x14ac:dyDescent="0.2">
      <c r="A342" s="64" t="s">
        <v>1518</v>
      </c>
      <c r="B342" t="s">
        <v>1519</v>
      </c>
      <c r="C342">
        <v>3118</v>
      </c>
      <c r="D342" t="s">
        <v>1517</v>
      </c>
      <c r="E342" t="e">
        <v>#N/A</v>
      </c>
    </row>
    <row r="343" spans="1:6" x14ac:dyDescent="0.2">
      <c r="A343" t="s">
        <v>23</v>
      </c>
      <c r="B343" t="s">
        <v>24</v>
      </c>
      <c r="C343">
        <v>3119</v>
      </c>
      <c r="D343" t="s">
        <v>1526</v>
      </c>
      <c r="E343">
        <v>3.5999999999999999E-3</v>
      </c>
      <c r="F343" t="s">
        <v>1415</v>
      </c>
    </row>
    <row r="344" spans="1:6" x14ac:dyDescent="0.2">
      <c r="A344" s="64" t="s">
        <v>101</v>
      </c>
      <c r="B344" t="s">
        <v>102</v>
      </c>
      <c r="C344">
        <v>3119</v>
      </c>
      <c r="D344" t="s">
        <v>1526</v>
      </c>
      <c r="E344">
        <v>9.4999999999999998E-3</v>
      </c>
    </row>
    <row r="345" spans="1:6" x14ac:dyDescent="0.2">
      <c r="A345" s="64" t="s">
        <v>219</v>
      </c>
      <c r="B345" t="s">
        <v>220</v>
      </c>
      <c r="C345">
        <v>3119</v>
      </c>
      <c r="D345" t="s">
        <v>1526</v>
      </c>
      <c r="E345">
        <v>0.03</v>
      </c>
    </row>
    <row r="346" spans="1:6" x14ac:dyDescent="0.2">
      <c r="A346" s="64" t="s">
        <v>279</v>
      </c>
      <c r="B346" t="s">
        <v>280</v>
      </c>
      <c r="C346">
        <v>3119</v>
      </c>
      <c r="D346" t="s">
        <v>1526</v>
      </c>
      <c r="E346">
        <v>4.8000000000000001E-2</v>
      </c>
    </row>
    <row r="347" spans="1:6" x14ac:dyDescent="0.2">
      <c r="A347" s="64" t="s">
        <v>445</v>
      </c>
      <c r="B347" t="s">
        <v>446</v>
      </c>
      <c r="C347">
        <v>3119</v>
      </c>
      <c r="D347" t="s">
        <v>1526</v>
      </c>
      <c r="E347">
        <v>0.24</v>
      </c>
      <c r="F347" t="s">
        <v>1415</v>
      </c>
    </row>
    <row r="348" spans="1:6" x14ac:dyDescent="0.2">
      <c r="A348" s="64" t="s">
        <v>453</v>
      </c>
      <c r="B348" t="s">
        <v>454</v>
      </c>
      <c r="C348">
        <v>3119</v>
      </c>
      <c r="D348" t="s">
        <v>1526</v>
      </c>
      <c r="E348">
        <v>0.25</v>
      </c>
    </row>
    <row r="349" spans="1:6" x14ac:dyDescent="0.2">
      <c r="A349" s="64" t="s">
        <v>581</v>
      </c>
      <c r="B349" t="s">
        <v>582</v>
      </c>
      <c r="C349">
        <v>3119</v>
      </c>
      <c r="D349" t="s">
        <v>1526</v>
      </c>
      <c r="E349">
        <v>0.48</v>
      </c>
      <c r="F349" t="s">
        <v>1415</v>
      </c>
    </row>
    <row r="350" spans="1:6" x14ac:dyDescent="0.2">
      <c r="A350" s="64" t="s">
        <v>683</v>
      </c>
      <c r="B350" t="s">
        <v>684</v>
      </c>
      <c r="C350">
        <v>3119</v>
      </c>
      <c r="D350" t="s">
        <v>1526</v>
      </c>
      <c r="E350">
        <v>0.61</v>
      </c>
      <c r="F350" t="s">
        <v>1415</v>
      </c>
    </row>
    <row r="351" spans="1:6" x14ac:dyDescent="0.2">
      <c r="A351" s="64" t="s">
        <v>981</v>
      </c>
      <c r="B351" t="s">
        <v>982</v>
      </c>
      <c r="C351">
        <v>3119</v>
      </c>
      <c r="D351" t="s">
        <v>1526</v>
      </c>
      <c r="E351">
        <v>0.85</v>
      </c>
    </row>
    <row r="352" spans="1:6" x14ac:dyDescent="0.2">
      <c r="A352" s="64" t="s">
        <v>1077</v>
      </c>
      <c r="B352" t="s">
        <v>1078</v>
      </c>
      <c r="C352">
        <v>3119</v>
      </c>
      <c r="D352" t="s">
        <v>1526</v>
      </c>
      <c r="E352">
        <v>0.9</v>
      </c>
    </row>
    <row r="353" spans="1:7" x14ac:dyDescent="0.2">
      <c r="A353" s="64" t="s">
        <v>401</v>
      </c>
      <c r="B353" t="s">
        <v>402</v>
      </c>
      <c r="C353">
        <v>3121</v>
      </c>
      <c r="D353" t="s">
        <v>1936</v>
      </c>
      <c r="E353">
        <v>0.17</v>
      </c>
      <c r="F353" t="s">
        <v>1415</v>
      </c>
    </row>
    <row r="354" spans="1:7" x14ac:dyDescent="0.2">
      <c r="A354" s="64" t="s">
        <v>149</v>
      </c>
      <c r="B354" t="s">
        <v>150</v>
      </c>
      <c r="C354">
        <v>3122</v>
      </c>
      <c r="D354" t="s">
        <v>1996</v>
      </c>
      <c r="E354">
        <v>1.6E-2</v>
      </c>
      <c r="F354" s="65" t="s">
        <v>1415</v>
      </c>
    </row>
    <row r="355" spans="1:7" x14ac:dyDescent="0.2">
      <c r="A355" s="64" t="s">
        <v>401</v>
      </c>
      <c r="B355" t="s">
        <v>402</v>
      </c>
      <c r="C355">
        <v>3123</v>
      </c>
      <c r="D355" t="s">
        <v>1935</v>
      </c>
      <c r="E355">
        <v>0.17</v>
      </c>
      <c r="F355" s="65" t="s">
        <v>1415</v>
      </c>
    </row>
    <row r="356" spans="1:7" x14ac:dyDescent="0.2">
      <c r="A356" s="64" t="s">
        <v>149</v>
      </c>
      <c r="B356" t="s">
        <v>150</v>
      </c>
      <c r="C356">
        <v>3131</v>
      </c>
      <c r="D356" t="s">
        <v>1997</v>
      </c>
      <c r="E356">
        <v>1.6E-2</v>
      </c>
      <c r="F356" s="65" t="s">
        <v>1415</v>
      </c>
      <c r="G356" t="s">
        <v>1998</v>
      </c>
    </row>
    <row r="357" spans="1:7" x14ac:dyDescent="0.2">
      <c r="A357" s="64" t="s">
        <v>713</v>
      </c>
      <c r="B357" t="s">
        <v>714</v>
      </c>
      <c r="C357">
        <v>3131</v>
      </c>
      <c r="D357" t="s">
        <v>1997</v>
      </c>
      <c r="E357">
        <v>0.64</v>
      </c>
    </row>
    <row r="358" spans="1:7" x14ac:dyDescent="0.2">
      <c r="A358" s="64" t="s">
        <v>975</v>
      </c>
      <c r="B358" t="s">
        <v>976</v>
      </c>
      <c r="C358">
        <v>3131</v>
      </c>
      <c r="D358" t="s">
        <v>1997</v>
      </c>
      <c r="E358">
        <v>0.85</v>
      </c>
    </row>
    <row r="359" spans="1:7" x14ac:dyDescent="0.2">
      <c r="A359" s="64" t="s">
        <v>1231</v>
      </c>
      <c r="B359" t="s">
        <v>1232</v>
      </c>
      <c r="C359">
        <v>3131</v>
      </c>
      <c r="D359" t="s">
        <v>1997</v>
      </c>
      <c r="E359">
        <v>0.95</v>
      </c>
    </row>
    <row r="360" spans="1:7" x14ac:dyDescent="0.2">
      <c r="A360" s="64" t="s">
        <v>149</v>
      </c>
      <c r="B360" t="s">
        <v>150</v>
      </c>
      <c r="C360">
        <v>3132</v>
      </c>
      <c r="D360" t="s">
        <v>1999</v>
      </c>
      <c r="E360">
        <v>1.6E-2</v>
      </c>
      <c r="F360" s="65" t="s">
        <v>1415</v>
      </c>
    </row>
    <row r="361" spans="1:7" x14ac:dyDescent="0.2">
      <c r="A361" s="64" t="s">
        <v>681</v>
      </c>
      <c r="B361" t="s">
        <v>682</v>
      </c>
      <c r="C361">
        <v>3132</v>
      </c>
      <c r="D361" t="s">
        <v>1999</v>
      </c>
      <c r="E361">
        <v>0.61</v>
      </c>
    </row>
    <row r="362" spans="1:7" x14ac:dyDescent="0.2">
      <c r="A362" s="64" t="s">
        <v>985</v>
      </c>
      <c r="B362" t="s">
        <v>986</v>
      </c>
      <c r="C362">
        <v>3132</v>
      </c>
      <c r="D362" t="s">
        <v>1999</v>
      </c>
      <c r="E362">
        <v>0.86</v>
      </c>
      <c r="F362" s="65" t="s">
        <v>1415</v>
      </c>
    </row>
    <row r="363" spans="1:7" x14ac:dyDescent="0.2">
      <c r="A363" s="64" t="s">
        <v>1087</v>
      </c>
      <c r="B363" t="s">
        <v>1088</v>
      </c>
      <c r="C363">
        <v>3132</v>
      </c>
      <c r="D363" t="s">
        <v>1999</v>
      </c>
      <c r="E363">
        <v>0.9</v>
      </c>
      <c r="F363" t="s">
        <v>1415</v>
      </c>
    </row>
    <row r="364" spans="1:7" x14ac:dyDescent="0.2">
      <c r="A364" s="64" t="s">
        <v>977</v>
      </c>
      <c r="B364" t="s">
        <v>978</v>
      </c>
      <c r="C364">
        <v>3133</v>
      </c>
      <c r="D364" t="s">
        <v>2065</v>
      </c>
      <c r="E364">
        <v>0.85</v>
      </c>
    </row>
    <row r="365" spans="1:7" x14ac:dyDescent="0.2">
      <c r="A365" s="64" t="s">
        <v>781</v>
      </c>
      <c r="B365" t="s">
        <v>782</v>
      </c>
      <c r="C365">
        <v>3134</v>
      </c>
      <c r="D365" t="s">
        <v>2066</v>
      </c>
      <c r="E365">
        <v>0.71</v>
      </c>
    </row>
    <row r="366" spans="1:7" x14ac:dyDescent="0.2">
      <c r="A366" s="64" t="s">
        <v>861</v>
      </c>
      <c r="B366" t="s">
        <v>862</v>
      </c>
      <c r="C366">
        <v>3134</v>
      </c>
      <c r="D366" t="s">
        <v>2066</v>
      </c>
      <c r="E366">
        <v>0.78</v>
      </c>
      <c r="F366" s="65"/>
    </row>
    <row r="367" spans="1:7" x14ac:dyDescent="0.2">
      <c r="A367" s="64" t="s">
        <v>1087</v>
      </c>
      <c r="B367" t="s">
        <v>1088</v>
      </c>
      <c r="C367">
        <v>3134</v>
      </c>
      <c r="D367" t="s">
        <v>2066</v>
      </c>
      <c r="E367">
        <v>0.9</v>
      </c>
      <c r="F367" t="s">
        <v>1415</v>
      </c>
    </row>
    <row r="368" spans="1:7" x14ac:dyDescent="0.2">
      <c r="A368" s="64" t="s">
        <v>1101</v>
      </c>
      <c r="B368" t="s">
        <v>1102</v>
      </c>
      <c r="C368">
        <v>3134</v>
      </c>
      <c r="D368" t="s">
        <v>2066</v>
      </c>
      <c r="E368">
        <v>0.91</v>
      </c>
    </row>
    <row r="369" spans="1:6" x14ac:dyDescent="0.2">
      <c r="A369" s="64" t="s">
        <v>1035</v>
      </c>
      <c r="B369" t="s">
        <v>1036</v>
      </c>
      <c r="C369">
        <v>3135</v>
      </c>
      <c r="D369" t="s">
        <v>2026</v>
      </c>
      <c r="E369">
        <v>0.88</v>
      </c>
      <c r="F369" t="s">
        <v>1415</v>
      </c>
    </row>
    <row r="370" spans="1:6" x14ac:dyDescent="0.2">
      <c r="A370" s="64" t="s">
        <v>509</v>
      </c>
      <c r="B370" t="s">
        <v>2016</v>
      </c>
      <c r="C370">
        <v>3139</v>
      </c>
      <c r="D370" t="s">
        <v>2017</v>
      </c>
      <c r="E370">
        <v>0.36</v>
      </c>
      <c r="F370" t="s">
        <v>1415</v>
      </c>
    </row>
    <row r="371" spans="1:6" x14ac:dyDescent="0.2">
      <c r="A371" s="64" t="s">
        <v>479</v>
      </c>
      <c r="B371" t="s">
        <v>480</v>
      </c>
      <c r="C371">
        <v>3141</v>
      </c>
      <c r="D371" t="s">
        <v>1547</v>
      </c>
      <c r="E371">
        <v>0.3</v>
      </c>
    </row>
    <row r="372" spans="1:6" x14ac:dyDescent="0.2">
      <c r="A372" s="64" t="s">
        <v>841</v>
      </c>
      <c r="B372" t="s">
        <v>842</v>
      </c>
      <c r="C372">
        <v>3141</v>
      </c>
      <c r="D372" t="s">
        <v>1547</v>
      </c>
      <c r="E372">
        <v>0.77</v>
      </c>
    </row>
    <row r="373" spans="1:6" x14ac:dyDescent="0.2">
      <c r="A373" s="64" t="s">
        <v>1334</v>
      </c>
      <c r="B373" t="s">
        <v>1335</v>
      </c>
      <c r="C373">
        <v>3142</v>
      </c>
      <c r="D373" t="s">
        <v>1546</v>
      </c>
      <c r="E373">
        <v>0.97</v>
      </c>
    </row>
    <row r="374" spans="1:6" x14ac:dyDescent="0.2">
      <c r="A374" s="64" t="s">
        <v>559</v>
      </c>
      <c r="B374" t="s">
        <v>560</v>
      </c>
      <c r="C374">
        <v>3143</v>
      </c>
      <c r="D374" t="s">
        <v>1549</v>
      </c>
      <c r="E374">
        <v>0.42</v>
      </c>
    </row>
    <row r="375" spans="1:6" x14ac:dyDescent="0.2">
      <c r="A375" t="s">
        <v>213</v>
      </c>
      <c r="B375" t="s">
        <v>2092</v>
      </c>
      <c r="C375">
        <v>3151</v>
      </c>
      <c r="D375" t="s">
        <v>2093</v>
      </c>
      <c r="E375">
        <v>2.9000000000000001E-2</v>
      </c>
      <c r="F375" t="s">
        <v>1415</v>
      </c>
    </row>
    <row r="376" spans="1:6" x14ac:dyDescent="0.2">
      <c r="A376" s="64" t="s">
        <v>261</v>
      </c>
      <c r="B376" t="s">
        <v>262</v>
      </c>
      <c r="C376">
        <v>3151</v>
      </c>
      <c r="D376" t="s">
        <v>2093</v>
      </c>
      <c r="E376">
        <v>4.1000000000000002E-2</v>
      </c>
    </row>
    <row r="377" spans="1:6" x14ac:dyDescent="0.2">
      <c r="A377" t="s">
        <v>213</v>
      </c>
      <c r="B377" t="s">
        <v>2092</v>
      </c>
      <c r="C377">
        <v>3152</v>
      </c>
      <c r="D377" t="s">
        <v>2094</v>
      </c>
      <c r="E377">
        <v>2.9000000000000001E-2</v>
      </c>
      <c r="F377" t="s">
        <v>1415</v>
      </c>
    </row>
    <row r="378" spans="1:6" x14ac:dyDescent="0.2">
      <c r="A378" s="64" t="s">
        <v>463</v>
      </c>
      <c r="B378" t="s">
        <v>464</v>
      </c>
      <c r="C378">
        <v>3152</v>
      </c>
      <c r="D378" t="s">
        <v>2094</v>
      </c>
      <c r="E378">
        <v>0.27</v>
      </c>
    </row>
    <row r="379" spans="1:6" x14ac:dyDescent="0.2">
      <c r="A379" t="s">
        <v>213</v>
      </c>
      <c r="B379" t="s">
        <v>2092</v>
      </c>
      <c r="C379">
        <v>3153</v>
      </c>
      <c r="D379" t="s">
        <v>2095</v>
      </c>
      <c r="E379">
        <v>2.9000000000000001E-2</v>
      </c>
      <c r="F379" t="s">
        <v>1415</v>
      </c>
    </row>
    <row r="380" spans="1:6" x14ac:dyDescent="0.2">
      <c r="A380" s="64" t="s">
        <v>411</v>
      </c>
      <c r="B380" t="s">
        <v>412</v>
      </c>
      <c r="C380">
        <v>3153</v>
      </c>
      <c r="D380" t="s">
        <v>2095</v>
      </c>
      <c r="E380">
        <v>0.18</v>
      </c>
    </row>
    <row r="381" spans="1:6" x14ac:dyDescent="0.2">
      <c r="A381" s="64" t="s">
        <v>631</v>
      </c>
      <c r="B381" t="s">
        <v>632</v>
      </c>
      <c r="C381">
        <v>3153</v>
      </c>
      <c r="D381" t="s">
        <v>2095</v>
      </c>
      <c r="E381">
        <v>0.55000000000000004</v>
      </c>
    </row>
    <row r="382" spans="1:6" x14ac:dyDescent="0.2">
      <c r="A382" t="s">
        <v>213</v>
      </c>
      <c r="B382" t="s">
        <v>2092</v>
      </c>
      <c r="C382">
        <v>3154</v>
      </c>
      <c r="D382" t="s">
        <v>2096</v>
      </c>
      <c r="E382">
        <v>2.9000000000000001E-2</v>
      </c>
      <c r="F382" t="s">
        <v>1415</v>
      </c>
    </row>
    <row r="383" spans="1:6" x14ac:dyDescent="0.2">
      <c r="A383" s="64" t="s">
        <v>359</v>
      </c>
      <c r="B383" t="s">
        <v>360</v>
      </c>
      <c r="C383">
        <v>3154</v>
      </c>
      <c r="D383" t="s">
        <v>2096</v>
      </c>
      <c r="E383">
        <v>0.11</v>
      </c>
    </row>
    <row r="384" spans="1:6" x14ac:dyDescent="0.2">
      <c r="A384" t="s">
        <v>951</v>
      </c>
      <c r="B384" t="s">
        <v>952</v>
      </c>
      <c r="C384">
        <v>3155</v>
      </c>
      <c r="D384" t="s">
        <v>1524</v>
      </c>
      <c r="E384">
        <v>0.84</v>
      </c>
      <c r="F384" t="s">
        <v>1415</v>
      </c>
    </row>
    <row r="385" spans="1:6" x14ac:dyDescent="0.2">
      <c r="A385" s="64" t="s">
        <v>363</v>
      </c>
      <c r="B385" t="s">
        <v>364</v>
      </c>
      <c r="C385">
        <v>3211</v>
      </c>
      <c r="D385" t="s">
        <v>1728</v>
      </c>
      <c r="E385">
        <v>0.13</v>
      </c>
    </row>
    <row r="386" spans="1:6" x14ac:dyDescent="0.2">
      <c r="A386" t="s">
        <v>499</v>
      </c>
      <c r="B386" t="s">
        <v>500</v>
      </c>
      <c r="C386">
        <v>3211</v>
      </c>
      <c r="D386" t="s">
        <v>1728</v>
      </c>
      <c r="E386">
        <v>0.34</v>
      </c>
    </row>
    <row r="387" spans="1:6" x14ac:dyDescent="0.2">
      <c r="A387" s="64" t="s">
        <v>505</v>
      </c>
      <c r="B387" t="s">
        <v>506</v>
      </c>
      <c r="C387">
        <v>3211</v>
      </c>
      <c r="D387" t="s">
        <v>1728</v>
      </c>
      <c r="E387">
        <v>0.35</v>
      </c>
    </row>
    <row r="388" spans="1:6" x14ac:dyDescent="0.2">
      <c r="A388" s="64" t="s">
        <v>1745</v>
      </c>
      <c r="B388" t="s">
        <v>1746</v>
      </c>
      <c r="C388">
        <v>3211</v>
      </c>
      <c r="D388" t="s">
        <v>1728</v>
      </c>
      <c r="E388" t="e">
        <v>#N/A</v>
      </c>
    </row>
    <row r="389" spans="1:6" x14ac:dyDescent="0.2">
      <c r="A389" s="64" t="s">
        <v>3677</v>
      </c>
      <c r="B389" t="s">
        <v>1747</v>
      </c>
      <c r="C389">
        <v>3211</v>
      </c>
      <c r="D389" t="s">
        <v>1728</v>
      </c>
      <c r="E389" t="e">
        <v>#N/A</v>
      </c>
    </row>
    <row r="390" spans="1:6" x14ac:dyDescent="0.2">
      <c r="A390" s="64" t="s">
        <v>579</v>
      </c>
      <c r="B390" t="s">
        <v>580</v>
      </c>
      <c r="C390">
        <v>3212</v>
      </c>
      <c r="D390" t="s">
        <v>1743</v>
      </c>
      <c r="E390">
        <v>0.47</v>
      </c>
    </row>
    <row r="391" spans="1:6" x14ac:dyDescent="0.2">
      <c r="A391" s="64" t="s">
        <v>1069</v>
      </c>
      <c r="B391" t="s">
        <v>1070</v>
      </c>
      <c r="C391">
        <v>3212</v>
      </c>
      <c r="D391" t="s">
        <v>1743</v>
      </c>
      <c r="E391">
        <v>0.9</v>
      </c>
    </row>
    <row r="392" spans="1:6" x14ac:dyDescent="0.2">
      <c r="A392" s="64" t="s">
        <v>1127</v>
      </c>
      <c r="B392" t="s">
        <v>1128</v>
      </c>
      <c r="C392">
        <v>3213</v>
      </c>
      <c r="D392" t="s">
        <v>1749</v>
      </c>
      <c r="E392">
        <v>0.92</v>
      </c>
    </row>
    <row r="393" spans="1:6" x14ac:dyDescent="0.2">
      <c r="A393" s="64" t="s">
        <v>17</v>
      </c>
      <c r="B393" t="s">
        <v>18</v>
      </c>
      <c r="C393">
        <v>3214</v>
      </c>
      <c r="D393" t="s">
        <v>1757</v>
      </c>
      <c r="E393">
        <v>3.5000000000000001E-3</v>
      </c>
    </row>
    <row r="394" spans="1:6" x14ac:dyDescent="0.2">
      <c r="A394" s="64" t="s">
        <v>571</v>
      </c>
      <c r="B394" t="s">
        <v>572</v>
      </c>
      <c r="C394">
        <v>3214</v>
      </c>
      <c r="D394" t="s">
        <v>1757</v>
      </c>
      <c r="E394">
        <v>0.45</v>
      </c>
      <c r="F394" s="65"/>
    </row>
    <row r="395" spans="1:6" x14ac:dyDescent="0.2">
      <c r="A395" s="64" t="s">
        <v>1305</v>
      </c>
      <c r="B395" t="s">
        <v>1306</v>
      </c>
      <c r="C395">
        <v>3214</v>
      </c>
      <c r="D395" t="s">
        <v>1757</v>
      </c>
      <c r="E395">
        <v>0.97</v>
      </c>
      <c r="F395" s="65"/>
    </row>
    <row r="396" spans="1:6" x14ac:dyDescent="0.2">
      <c r="A396" s="64" t="s">
        <v>3678</v>
      </c>
      <c r="B396" t="s">
        <v>1758</v>
      </c>
      <c r="C396">
        <v>3214</v>
      </c>
      <c r="D396" t="s">
        <v>1757</v>
      </c>
      <c r="E396" t="e">
        <v>#N/A</v>
      </c>
    </row>
    <row r="397" spans="1:6" x14ac:dyDescent="0.2">
      <c r="A397" s="64" t="s">
        <v>291</v>
      </c>
      <c r="B397" t="s">
        <v>292</v>
      </c>
      <c r="C397">
        <v>3221</v>
      </c>
      <c r="D397" t="s">
        <v>1754</v>
      </c>
      <c r="E397">
        <v>5.8000000000000003E-2</v>
      </c>
    </row>
    <row r="398" spans="1:6" x14ac:dyDescent="0.2">
      <c r="A398" t="s">
        <v>1762</v>
      </c>
      <c r="B398" t="s">
        <v>288</v>
      </c>
      <c r="C398">
        <v>3222</v>
      </c>
      <c r="D398" t="s">
        <v>1763</v>
      </c>
      <c r="E398" t="e">
        <v>#N/A</v>
      </c>
      <c r="F398" t="s">
        <v>1415</v>
      </c>
    </row>
    <row r="399" spans="1:6" x14ac:dyDescent="0.2">
      <c r="A399" s="64" t="s">
        <v>1762</v>
      </c>
      <c r="B399" t="s">
        <v>288</v>
      </c>
      <c r="C399">
        <v>3230</v>
      </c>
      <c r="D399" t="s">
        <v>1764</v>
      </c>
      <c r="E399" t="e">
        <v>#N/A</v>
      </c>
      <c r="F399" t="s">
        <v>1415</v>
      </c>
    </row>
    <row r="400" spans="1:6" x14ac:dyDescent="0.2">
      <c r="A400" s="64" t="s">
        <v>215</v>
      </c>
      <c r="B400" t="s">
        <v>216</v>
      </c>
      <c r="C400">
        <v>3240</v>
      </c>
      <c r="D400" t="s">
        <v>1750</v>
      </c>
      <c r="E400">
        <v>2.9000000000000001E-2</v>
      </c>
    </row>
    <row r="401" spans="1:6" x14ac:dyDescent="0.2">
      <c r="A401" s="64" t="s">
        <v>993</v>
      </c>
      <c r="B401" t="s">
        <v>994</v>
      </c>
      <c r="C401">
        <v>3240</v>
      </c>
      <c r="D401" t="s">
        <v>1750</v>
      </c>
      <c r="E401">
        <v>0.86</v>
      </c>
      <c r="F401" t="s">
        <v>1415</v>
      </c>
    </row>
    <row r="402" spans="1:6" x14ac:dyDescent="0.2">
      <c r="A402" t="s">
        <v>609</v>
      </c>
      <c r="B402" t="s">
        <v>610</v>
      </c>
      <c r="C402">
        <v>3251</v>
      </c>
      <c r="D402" s="64" t="s">
        <v>1744</v>
      </c>
      <c r="E402">
        <v>0.51</v>
      </c>
      <c r="F402" t="s">
        <v>1415</v>
      </c>
    </row>
    <row r="403" spans="1:6" x14ac:dyDescent="0.2">
      <c r="A403" s="64" t="s">
        <v>761</v>
      </c>
      <c r="B403" t="s">
        <v>762</v>
      </c>
      <c r="C403">
        <v>3251</v>
      </c>
      <c r="D403" t="s">
        <v>1744</v>
      </c>
      <c r="E403">
        <v>0.68</v>
      </c>
    </row>
    <row r="404" spans="1:6" x14ac:dyDescent="0.2">
      <c r="A404" s="64" t="s">
        <v>1103</v>
      </c>
      <c r="B404" t="s">
        <v>1104</v>
      </c>
      <c r="C404">
        <v>3252</v>
      </c>
      <c r="D404" t="s">
        <v>1755</v>
      </c>
      <c r="E404">
        <v>0.91</v>
      </c>
    </row>
    <row r="405" spans="1:6" x14ac:dyDescent="0.2">
      <c r="A405" s="64" t="s">
        <v>3666</v>
      </c>
      <c r="B405" t="s">
        <v>1559</v>
      </c>
      <c r="C405">
        <v>3253</v>
      </c>
      <c r="D405" t="s">
        <v>1560</v>
      </c>
      <c r="E405" t="e">
        <v>#N/A</v>
      </c>
    </row>
    <row r="406" spans="1:6" x14ac:dyDescent="0.2">
      <c r="A406" s="64" t="s">
        <v>785</v>
      </c>
      <c r="B406" t="s">
        <v>786</v>
      </c>
      <c r="C406">
        <v>3254</v>
      </c>
      <c r="D406" t="s">
        <v>1756</v>
      </c>
      <c r="E406">
        <v>0.71</v>
      </c>
    </row>
    <row r="407" spans="1:6" x14ac:dyDescent="0.2">
      <c r="A407" s="64" t="s">
        <v>169</v>
      </c>
      <c r="B407" t="s">
        <v>170</v>
      </c>
      <c r="C407">
        <v>3255</v>
      </c>
      <c r="D407" t="s">
        <v>1742</v>
      </c>
      <c r="E407">
        <v>1.7999999999999999E-2</v>
      </c>
    </row>
    <row r="408" spans="1:6" x14ac:dyDescent="0.2">
      <c r="A408" s="64" t="s">
        <v>173</v>
      </c>
      <c r="B408" t="s">
        <v>174</v>
      </c>
      <c r="C408">
        <v>3255</v>
      </c>
      <c r="D408" t="s">
        <v>1742</v>
      </c>
      <c r="E408">
        <v>0.02</v>
      </c>
      <c r="F408" t="s">
        <v>1415</v>
      </c>
    </row>
    <row r="409" spans="1:6" x14ac:dyDescent="0.2">
      <c r="A409" s="64" t="s">
        <v>625</v>
      </c>
      <c r="B409" t="s">
        <v>626</v>
      </c>
      <c r="C409">
        <v>3255</v>
      </c>
      <c r="D409" t="s">
        <v>1742</v>
      </c>
      <c r="E409">
        <v>0.54</v>
      </c>
    </row>
    <row r="410" spans="1:6" x14ac:dyDescent="0.2">
      <c r="A410" s="64" t="s">
        <v>481</v>
      </c>
      <c r="B410" t="s">
        <v>482</v>
      </c>
      <c r="C410">
        <v>3256</v>
      </c>
      <c r="D410" t="s">
        <v>1753</v>
      </c>
      <c r="E410">
        <v>0.3</v>
      </c>
    </row>
    <row r="411" spans="1:6" x14ac:dyDescent="0.2">
      <c r="A411" s="64" t="s">
        <v>1751</v>
      </c>
      <c r="B411" t="s">
        <v>1752</v>
      </c>
      <c r="C411">
        <v>3256</v>
      </c>
      <c r="D411" t="s">
        <v>1753</v>
      </c>
      <c r="E411" t="e">
        <v>#N/A</v>
      </c>
    </row>
    <row r="412" spans="1:6" x14ac:dyDescent="0.2">
      <c r="A412" t="s">
        <v>213</v>
      </c>
      <c r="B412" t="s">
        <v>2092</v>
      </c>
      <c r="C412">
        <v>3257</v>
      </c>
      <c r="D412" t="s">
        <v>1760</v>
      </c>
      <c r="E412">
        <v>2.9000000000000001E-2</v>
      </c>
      <c r="F412" t="s">
        <v>1415</v>
      </c>
    </row>
    <row r="413" spans="1:6" x14ac:dyDescent="0.2">
      <c r="A413" s="64" t="s">
        <v>449</v>
      </c>
      <c r="B413" t="s">
        <v>450</v>
      </c>
      <c r="C413">
        <v>3257</v>
      </c>
      <c r="D413" t="s">
        <v>1760</v>
      </c>
      <c r="E413">
        <v>0.25</v>
      </c>
    </row>
    <row r="414" spans="1:6" x14ac:dyDescent="0.2">
      <c r="A414" s="64" t="s">
        <v>1079</v>
      </c>
      <c r="B414" t="s">
        <v>1080</v>
      </c>
      <c r="C414">
        <v>3257</v>
      </c>
      <c r="D414" t="s">
        <v>1760</v>
      </c>
      <c r="E414">
        <v>0.9</v>
      </c>
    </row>
    <row r="415" spans="1:6" x14ac:dyDescent="0.2">
      <c r="A415" s="64" t="s">
        <v>1219</v>
      </c>
      <c r="B415" t="s">
        <v>1220</v>
      </c>
      <c r="C415">
        <v>3257</v>
      </c>
      <c r="D415" t="s">
        <v>1760</v>
      </c>
      <c r="E415">
        <v>0.94</v>
      </c>
      <c r="F415" s="65" t="s">
        <v>1415</v>
      </c>
    </row>
    <row r="416" spans="1:6" x14ac:dyDescent="0.2">
      <c r="A416" s="64" t="s">
        <v>281</v>
      </c>
      <c r="B416" t="s">
        <v>282</v>
      </c>
      <c r="C416">
        <v>3258</v>
      </c>
      <c r="D416" t="s">
        <v>1748</v>
      </c>
      <c r="E416">
        <v>4.9000000000000002E-2</v>
      </c>
    </row>
    <row r="417" spans="1:6" x14ac:dyDescent="0.2">
      <c r="A417" s="64" t="s">
        <v>205</v>
      </c>
      <c r="B417" t="s">
        <v>206</v>
      </c>
      <c r="C417">
        <v>3259</v>
      </c>
      <c r="D417" t="s">
        <v>1729</v>
      </c>
      <c r="E417">
        <v>2.8000000000000001E-2</v>
      </c>
    </row>
    <row r="418" spans="1:6" x14ac:dyDescent="0.2">
      <c r="A418" s="64" t="s">
        <v>267</v>
      </c>
      <c r="B418" t="s">
        <v>268</v>
      </c>
      <c r="C418">
        <v>3259</v>
      </c>
      <c r="D418" t="s">
        <v>1729</v>
      </c>
      <c r="E418">
        <v>4.2999999999999997E-2</v>
      </c>
    </row>
    <row r="419" spans="1:6" x14ac:dyDescent="0.2">
      <c r="A419" s="64" t="s">
        <v>303</v>
      </c>
      <c r="B419" t="s">
        <v>304</v>
      </c>
      <c r="C419">
        <v>3259</v>
      </c>
      <c r="D419" t="s">
        <v>1729</v>
      </c>
      <c r="E419">
        <v>6.6000000000000003E-2</v>
      </c>
    </row>
    <row r="420" spans="1:6" x14ac:dyDescent="0.2">
      <c r="A420" s="64" t="s">
        <v>351</v>
      </c>
      <c r="B420" t="s">
        <v>352</v>
      </c>
      <c r="C420">
        <v>3259</v>
      </c>
      <c r="D420" t="s">
        <v>1729</v>
      </c>
      <c r="E420">
        <v>0.1</v>
      </c>
    </row>
    <row r="421" spans="1:6" x14ac:dyDescent="0.2">
      <c r="A421" s="64" t="s">
        <v>369</v>
      </c>
      <c r="B421" t="s">
        <v>370</v>
      </c>
      <c r="C421">
        <v>3259</v>
      </c>
      <c r="D421" t="s">
        <v>1729</v>
      </c>
      <c r="E421">
        <v>0.13</v>
      </c>
    </row>
    <row r="422" spans="1:6" x14ac:dyDescent="0.2">
      <c r="A422" s="64" t="s">
        <v>441</v>
      </c>
      <c r="B422" t="s">
        <v>442</v>
      </c>
      <c r="C422">
        <v>3259</v>
      </c>
      <c r="D422" t="s">
        <v>1729</v>
      </c>
      <c r="E422">
        <v>0.23</v>
      </c>
    </row>
    <row r="423" spans="1:6" x14ac:dyDescent="0.2">
      <c r="A423" s="64" t="s">
        <v>497</v>
      </c>
      <c r="B423" t="s">
        <v>498</v>
      </c>
      <c r="C423">
        <v>3259</v>
      </c>
      <c r="D423" t="s">
        <v>1729</v>
      </c>
      <c r="E423">
        <v>0.34</v>
      </c>
    </row>
    <row r="424" spans="1:6" x14ac:dyDescent="0.2">
      <c r="A424" s="64" t="s">
        <v>1759</v>
      </c>
      <c r="B424" t="s">
        <v>550</v>
      </c>
      <c r="C424">
        <v>3259</v>
      </c>
      <c r="D424" t="s">
        <v>1729</v>
      </c>
      <c r="E424" t="e">
        <v>#N/A</v>
      </c>
    </row>
    <row r="425" spans="1:6" x14ac:dyDescent="0.2">
      <c r="A425" s="64" t="s">
        <v>1762</v>
      </c>
      <c r="B425" t="s">
        <v>288</v>
      </c>
      <c r="C425">
        <v>3259</v>
      </c>
      <c r="D425" t="s">
        <v>1729</v>
      </c>
      <c r="E425" t="e">
        <v>#N/A</v>
      </c>
      <c r="F425" t="s">
        <v>1415</v>
      </c>
    </row>
    <row r="426" spans="1:6" x14ac:dyDescent="0.2">
      <c r="A426" s="64" t="s">
        <v>1773</v>
      </c>
      <c r="B426" t="s">
        <v>700</v>
      </c>
      <c r="C426">
        <v>3259</v>
      </c>
      <c r="D426" t="s">
        <v>1729</v>
      </c>
      <c r="E426" t="e">
        <v>#N/A</v>
      </c>
      <c r="F426" t="s">
        <v>1415</v>
      </c>
    </row>
    <row r="427" spans="1:6" x14ac:dyDescent="0.2">
      <c r="A427" s="64" t="s">
        <v>151</v>
      </c>
      <c r="B427" t="s">
        <v>152</v>
      </c>
      <c r="C427">
        <v>3311</v>
      </c>
      <c r="D427" t="s">
        <v>1840</v>
      </c>
      <c r="E427">
        <v>1.6E-2</v>
      </c>
      <c r="F427" t="s">
        <v>1415</v>
      </c>
    </row>
    <row r="428" spans="1:6" x14ac:dyDescent="0.2">
      <c r="A428" t="s">
        <v>315</v>
      </c>
      <c r="B428" t="s">
        <v>316</v>
      </c>
      <c r="C428">
        <v>3311</v>
      </c>
      <c r="D428" t="s">
        <v>1840</v>
      </c>
      <c r="E428">
        <v>7.4999999999999997E-2</v>
      </c>
      <c r="F428" t="s">
        <v>1415</v>
      </c>
    </row>
    <row r="429" spans="1:6" x14ac:dyDescent="0.2">
      <c r="A429" s="64" t="s">
        <v>255</v>
      </c>
      <c r="B429" t="s">
        <v>256</v>
      </c>
      <c r="C429">
        <v>3312</v>
      </c>
      <c r="D429" t="s">
        <v>1478</v>
      </c>
      <c r="E429">
        <v>0.04</v>
      </c>
    </row>
    <row r="430" spans="1:6" x14ac:dyDescent="0.2">
      <c r="A430" s="64" t="s">
        <v>1376</v>
      </c>
      <c r="B430" t="s">
        <v>1377</v>
      </c>
      <c r="C430">
        <v>3312</v>
      </c>
      <c r="D430" t="s">
        <v>1478</v>
      </c>
      <c r="E430">
        <v>0.98</v>
      </c>
    </row>
    <row r="431" spans="1:6" x14ac:dyDescent="0.2">
      <c r="A431" t="s">
        <v>1346</v>
      </c>
      <c r="B431" t="s">
        <v>1347</v>
      </c>
      <c r="C431">
        <v>3313</v>
      </c>
      <c r="D431" t="s">
        <v>1865</v>
      </c>
      <c r="E431">
        <v>0.98</v>
      </c>
      <c r="F431" t="s">
        <v>1415</v>
      </c>
    </row>
    <row r="432" spans="1:6" x14ac:dyDescent="0.2">
      <c r="A432" s="64" t="s">
        <v>717</v>
      </c>
      <c r="B432" t="s">
        <v>718</v>
      </c>
      <c r="C432">
        <v>3314</v>
      </c>
      <c r="D432" t="s">
        <v>1500</v>
      </c>
      <c r="E432">
        <v>0.65</v>
      </c>
    </row>
    <row r="433" spans="1:6" x14ac:dyDescent="0.2">
      <c r="A433" s="64" t="s">
        <v>735</v>
      </c>
      <c r="B433" t="s">
        <v>736</v>
      </c>
      <c r="C433">
        <v>3314</v>
      </c>
      <c r="D433" t="s">
        <v>1500</v>
      </c>
      <c r="E433">
        <v>0.66</v>
      </c>
    </row>
    <row r="434" spans="1:6" x14ac:dyDescent="0.2">
      <c r="A434" s="64" t="s">
        <v>1402</v>
      </c>
      <c r="B434" t="s">
        <v>1403</v>
      </c>
      <c r="C434">
        <v>3314</v>
      </c>
      <c r="D434" t="s">
        <v>1500</v>
      </c>
      <c r="E434">
        <v>0.99</v>
      </c>
      <c r="F434" s="65"/>
    </row>
    <row r="435" spans="1:6" x14ac:dyDescent="0.2">
      <c r="A435" s="64" t="s">
        <v>1501</v>
      </c>
      <c r="B435" t="s">
        <v>1502</v>
      </c>
      <c r="C435">
        <v>3314</v>
      </c>
      <c r="D435" t="s">
        <v>1500</v>
      </c>
      <c r="E435" t="e">
        <v>#N/A</v>
      </c>
      <c r="F435" s="65"/>
    </row>
    <row r="436" spans="1:6" x14ac:dyDescent="0.2">
      <c r="A436" s="64" t="s">
        <v>1085</v>
      </c>
      <c r="B436" t="s">
        <v>1086</v>
      </c>
      <c r="C436">
        <v>3315</v>
      </c>
      <c r="D436" t="s">
        <v>1457</v>
      </c>
      <c r="E436">
        <v>0.9</v>
      </c>
    </row>
    <row r="437" spans="1:6" x14ac:dyDescent="0.2">
      <c r="A437" s="64" t="s">
        <v>1354</v>
      </c>
      <c r="B437" t="s">
        <v>1355</v>
      </c>
      <c r="C437">
        <v>3315</v>
      </c>
      <c r="D437" t="s">
        <v>1457</v>
      </c>
      <c r="E437">
        <v>0.98</v>
      </c>
    </row>
    <row r="438" spans="1:6" x14ac:dyDescent="0.2">
      <c r="A438" s="64" t="s">
        <v>1374</v>
      </c>
      <c r="B438" t="s">
        <v>1375</v>
      </c>
      <c r="C438">
        <v>3315</v>
      </c>
      <c r="D438" t="s">
        <v>1457</v>
      </c>
      <c r="E438">
        <v>0.98</v>
      </c>
    </row>
    <row r="439" spans="1:6" x14ac:dyDescent="0.2">
      <c r="A439" t="s">
        <v>315</v>
      </c>
      <c r="B439" t="s">
        <v>316</v>
      </c>
      <c r="C439">
        <v>3321</v>
      </c>
      <c r="D439" t="s">
        <v>1477</v>
      </c>
      <c r="E439">
        <v>7.4999999999999997E-2</v>
      </c>
      <c r="F439" t="s">
        <v>1415</v>
      </c>
    </row>
    <row r="440" spans="1:6" x14ac:dyDescent="0.2">
      <c r="A440" s="64" t="s">
        <v>1133</v>
      </c>
      <c r="B440" t="s">
        <v>1134</v>
      </c>
      <c r="C440">
        <v>3321</v>
      </c>
      <c r="D440" t="s">
        <v>1477</v>
      </c>
      <c r="E440">
        <v>0.92</v>
      </c>
    </row>
    <row r="441" spans="1:6" x14ac:dyDescent="0.2">
      <c r="A441" s="64" t="s">
        <v>1400</v>
      </c>
      <c r="B441" t="s">
        <v>1401</v>
      </c>
      <c r="C441">
        <v>3321</v>
      </c>
      <c r="D441" t="s">
        <v>1477</v>
      </c>
      <c r="E441">
        <v>0.99</v>
      </c>
    </row>
    <row r="442" spans="1:6" x14ac:dyDescent="0.2">
      <c r="A442" t="s">
        <v>315</v>
      </c>
      <c r="B442" t="s">
        <v>316</v>
      </c>
      <c r="C442">
        <v>3322</v>
      </c>
      <c r="D442" t="s">
        <v>1841</v>
      </c>
      <c r="E442">
        <v>7.4999999999999997E-2</v>
      </c>
      <c r="F442" t="s">
        <v>1415</v>
      </c>
    </row>
    <row r="443" spans="1:6" x14ac:dyDescent="0.2">
      <c r="A443" s="64" t="s">
        <v>459</v>
      </c>
      <c r="B443" t="s">
        <v>1848</v>
      </c>
      <c r="C443">
        <v>3322</v>
      </c>
      <c r="D443" t="s">
        <v>1841</v>
      </c>
      <c r="E443">
        <v>0.25</v>
      </c>
      <c r="F443" t="s">
        <v>1415</v>
      </c>
    </row>
    <row r="444" spans="1:6" x14ac:dyDescent="0.2">
      <c r="A444" s="64" t="s">
        <v>971</v>
      </c>
      <c r="B444" t="s">
        <v>1849</v>
      </c>
      <c r="C444">
        <v>3322</v>
      </c>
      <c r="D444" t="s">
        <v>1841</v>
      </c>
      <c r="E444">
        <v>0.85</v>
      </c>
    </row>
    <row r="445" spans="1:6" x14ac:dyDescent="0.2">
      <c r="A445" s="64" t="s">
        <v>3686</v>
      </c>
      <c r="B445" t="s">
        <v>1847</v>
      </c>
      <c r="C445">
        <v>3322</v>
      </c>
      <c r="D445" t="s">
        <v>1841</v>
      </c>
      <c r="E445" t="e">
        <v>#N/A</v>
      </c>
    </row>
    <row r="446" spans="1:6" x14ac:dyDescent="0.2">
      <c r="A446" s="64" t="s">
        <v>477</v>
      </c>
      <c r="B446" t="s">
        <v>478</v>
      </c>
      <c r="C446">
        <v>3323</v>
      </c>
      <c r="D446" t="s">
        <v>1456</v>
      </c>
      <c r="E446">
        <v>0.28999999999999998</v>
      </c>
    </row>
    <row r="447" spans="1:6" x14ac:dyDescent="0.2">
      <c r="A447" s="64" t="s">
        <v>849</v>
      </c>
      <c r="B447" t="s">
        <v>850</v>
      </c>
      <c r="C447">
        <v>3323</v>
      </c>
      <c r="D447" t="s">
        <v>1456</v>
      </c>
      <c r="E447">
        <v>0.77</v>
      </c>
    </row>
    <row r="448" spans="1:6" x14ac:dyDescent="0.2">
      <c r="A448" s="64" t="s">
        <v>1015</v>
      </c>
      <c r="B448" t="s">
        <v>1016</v>
      </c>
      <c r="C448">
        <v>3323</v>
      </c>
      <c r="D448" t="s">
        <v>1456</v>
      </c>
      <c r="E448">
        <v>0.87</v>
      </c>
    </row>
    <row r="449" spans="1:6" x14ac:dyDescent="0.2">
      <c r="A449" s="64" t="s">
        <v>151</v>
      </c>
      <c r="B449" t="s">
        <v>152</v>
      </c>
      <c r="C449">
        <v>3324</v>
      </c>
      <c r="D449" t="s">
        <v>1842</v>
      </c>
      <c r="E449">
        <v>1.6E-2</v>
      </c>
      <c r="F449" t="s">
        <v>1415</v>
      </c>
    </row>
    <row r="450" spans="1:6" x14ac:dyDescent="0.2">
      <c r="A450" t="s">
        <v>315</v>
      </c>
      <c r="B450" t="s">
        <v>316</v>
      </c>
      <c r="C450">
        <v>3324</v>
      </c>
      <c r="D450" t="s">
        <v>1842</v>
      </c>
      <c r="E450">
        <v>7.4999999999999997E-2</v>
      </c>
      <c r="F450" t="s">
        <v>1415</v>
      </c>
    </row>
    <row r="451" spans="1:6" x14ac:dyDescent="0.2">
      <c r="A451" s="64" t="s">
        <v>1396</v>
      </c>
      <c r="B451" t="s">
        <v>1397</v>
      </c>
      <c r="C451">
        <v>3324</v>
      </c>
      <c r="D451" t="s">
        <v>1842</v>
      </c>
      <c r="E451">
        <v>0.99</v>
      </c>
      <c r="F451" t="s">
        <v>1415</v>
      </c>
    </row>
    <row r="452" spans="1:6" x14ac:dyDescent="0.2">
      <c r="A452" s="64" t="s">
        <v>1362</v>
      </c>
      <c r="B452" t="s">
        <v>1363</v>
      </c>
      <c r="C452">
        <v>3331</v>
      </c>
      <c r="D452" t="s">
        <v>1879</v>
      </c>
      <c r="E452">
        <v>0.98</v>
      </c>
      <c r="F452" t="s">
        <v>1415</v>
      </c>
    </row>
    <row r="453" spans="1:6" x14ac:dyDescent="0.2">
      <c r="A453" s="64" t="s">
        <v>1396</v>
      </c>
      <c r="B453" t="s">
        <v>1397</v>
      </c>
      <c r="C453">
        <v>3331</v>
      </c>
      <c r="D453" t="s">
        <v>1879</v>
      </c>
      <c r="E453">
        <v>0.99</v>
      </c>
      <c r="F453" t="s">
        <v>1415</v>
      </c>
    </row>
    <row r="454" spans="1:6" x14ac:dyDescent="0.2">
      <c r="A454" s="64" t="s">
        <v>245</v>
      </c>
      <c r="B454" t="s">
        <v>246</v>
      </c>
      <c r="C454">
        <v>3332</v>
      </c>
      <c r="D454" t="s">
        <v>1467</v>
      </c>
      <c r="E454">
        <v>3.6999999999999998E-2</v>
      </c>
    </row>
    <row r="455" spans="1:6" x14ac:dyDescent="0.2">
      <c r="A455" s="64" t="s">
        <v>1301</v>
      </c>
      <c r="B455" t="s">
        <v>1302</v>
      </c>
      <c r="C455">
        <v>3333</v>
      </c>
      <c r="D455" t="s">
        <v>1464</v>
      </c>
      <c r="E455">
        <v>0.97</v>
      </c>
    </row>
    <row r="456" spans="1:6" x14ac:dyDescent="0.2">
      <c r="A456" s="64" t="s">
        <v>1461</v>
      </c>
      <c r="B456" t="s">
        <v>1462</v>
      </c>
      <c r="C456">
        <v>3333</v>
      </c>
      <c r="D456" t="s">
        <v>1464</v>
      </c>
      <c r="E456" t="e">
        <v>#N/A</v>
      </c>
      <c r="F456" t="s">
        <v>1415</v>
      </c>
    </row>
    <row r="457" spans="1:6" x14ac:dyDescent="0.2">
      <c r="A457" t="s">
        <v>315</v>
      </c>
      <c r="B457" t="s">
        <v>316</v>
      </c>
      <c r="C457">
        <v>3334</v>
      </c>
      <c r="D457" t="s">
        <v>1449</v>
      </c>
      <c r="E457">
        <v>7.4999999999999997E-2</v>
      </c>
      <c r="F457" t="s">
        <v>1415</v>
      </c>
    </row>
    <row r="458" spans="1:6" x14ac:dyDescent="0.2">
      <c r="A458" s="64" t="s">
        <v>895</v>
      </c>
      <c r="B458" t="s">
        <v>896</v>
      </c>
      <c r="C458">
        <v>3334</v>
      </c>
      <c r="D458" t="s">
        <v>1449</v>
      </c>
      <c r="E458">
        <v>0.81</v>
      </c>
    </row>
    <row r="459" spans="1:6" x14ac:dyDescent="0.2">
      <c r="A459" s="64" t="s">
        <v>997</v>
      </c>
      <c r="B459" t="s">
        <v>998</v>
      </c>
      <c r="C459">
        <v>3334</v>
      </c>
      <c r="D459" t="s">
        <v>1449</v>
      </c>
      <c r="E459">
        <v>0.86</v>
      </c>
    </row>
    <row r="460" spans="1:6" x14ac:dyDescent="0.2">
      <c r="A460" s="64" t="s">
        <v>1330</v>
      </c>
      <c r="B460" t="s">
        <v>1331</v>
      </c>
      <c r="C460">
        <v>3334</v>
      </c>
      <c r="D460" t="s">
        <v>1449</v>
      </c>
      <c r="E460">
        <v>0.97</v>
      </c>
    </row>
    <row r="461" spans="1:6" x14ac:dyDescent="0.2">
      <c r="A461" t="s">
        <v>315</v>
      </c>
      <c r="B461" t="s">
        <v>316</v>
      </c>
      <c r="C461">
        <v>3339</v>
      </c>
      <c r="D461" t="s">
        <v>1455</v>
      </c>
      <c r="E461">
        <v>7.4999999999999997E-2</v>
      </c>
      <c r="F461" t="s">
        <v>1415</v>
      </c>
    </row>
    <row r="462" spans="1:6" x14ac:dyDescent="0.2">
      <c r="A462" s="64" t="s">
        <v>339</v>
      </c>
      <c r="B462" t="s">
        <v>340</v>
      </c>
      <c r="C462">
        <v>3339</v>
      </c>
      <c r="D462" t="s">
        <v>1455</v>
      </c>
      <c r="E462">
        <v>9.9000000000000005E-2</v>
      </c>
      <c r="F462" t="s">
        <v>1415</v>
      </c>
    </row>
    <row r="463" spans="1:6" x14ac:dyDescent="0.2">
      <c r="A463" s="64" t="s">
        <v>435</v>
      </c>
      <c r="B463" t="s">
        <v>436</v>
      </c>
      <c r="C463">
        <v>3339</v>
      </c>
      <c r="D463" t="s">
        <v>1455</v>
      </c>
      <c r="E463">
        <v>0.23</v>
      </c>
      <c r="F463" t="s">
        <v>1415</v>
      </c>
    </row>
    <row r="464" spans="1:6" x14ac:dyDescent="0.2">
      <c r="A464" s="64" t="s">
        <v>443</v>
      </c>
      <c r="B464" t="s">
        <v>444</v>
      </c>
      <c r="C464">
        <v>3339</v>
      </c>
      <c r="D464" t="s">
        <v>1455</v>
      </c>
      <c r="E464">
        <v>0.24</v>
      </c>
    </row>
    <row r="465" spans="1:6" x14ac:dyDescent="0.2">
      <c r="A465" s="64" t="s">
        <v>493</v>
      </c>
      <c r="B465" t="s">
        <v>494</v>
      </c>
      <c r="C465">
        <v>3339</v>
      </c>
      <c r="D465" t="s">
        <v>1455</v>
      </c>
      <c r="E465">
        <v>0.33</v>
      </c>
    </row>
    <row r="466" spans="1:6" x14ac:dyDescent="0.2">
      <c r="A466" s="64" t="s">
        <v>627</v>
      </c>
      <c r="B466" t="s">
        <v>628</v>
      </c>
      <c r="C466">
        <v>3339</v>
      </c>
      <c r="D466" t="s">
        <v>1455</v>
      </c>
      <c r="E466">
        <v>0.54</v>
      </c>
    </row>
    <row r="467" spans="1:6" x14ac:dyDescent="0.2">
      <c r="A467" s="64" t="s">
        <v>645</v>
      </c>
      <c r="B467" t="s">
        <v>646</v>
      </c>
      <c r="C467">
        <v>3339</v>
      </c>
      <c r="D467" t="s">
        <v>1455</v>
      </c>
      <c r="E467">
        <v>0.56999999999999995</v>
      </c>
    </row>
    <row r="468" spans="1:6" x14ac:dyDescent="0.2">
      <c r="A468" s="64" t="s">
        <v>3687</v>
      </c>
      <c r="B468" t="s">
        <v>1857</v>
      </c>
      <c r="C468">
        <v>3339</v>
      </c>
      <c r="D468" t="s">
        <v>1455</v>
      </c>
      <c r="E468" t="e">
        <v>#N/A</v>
      </c>
      <c r="F468" t="s">
        <v>1415</v>
      </c>
    </row>
    <row r="469" spans="1:6" x14ac:dyDescent="0.2">
      <c r="A469" s="64" t="s">
        <v>133</v>
      </c>
      <c r="B469" t="s">
        <v>134</v>
      </c>
      <c r="C469">
        <v>3341</v>
      </c>
      <c r="D469" t="s">
        <v>1859</v>
      </c>
      <c r="E469">
        <v>1.4E-2</v>
      </c>
    </row>
    <row r="470" spans="1:6" x14ac:dyDescent="0.2">
      <c r="A470" s="64" t="s">
        <v>1348</v>
      </c>
      <c r="B470" s="65" t="s">
        <v>1349</v>
      </c>
      <c r="C470">
        <v>3342</v>
      </c>
      <c r="D470" t="s">
        <v>1889</v>
      </c>
      <c r="E470">
        <v>0.98</v>
      </c>
    </row>
    <row r="471" spans="1:6" x14ac:dyDescent="0.2">
      <c r="A471" s="64" t="s">
        <v>605</v>
      </c>
      <c r="B471" s="65" t="s">
        <v>606</v>
      </c>
      <c r="C471">
        <v>3343</v>
      </c>
      <c r="D471" t="s">
        <v>1570</v>
      </c>
      <c r="E471">
        <v>0.5</v>
      </c>
    </row>
    <row r="472" spans="1:6" x14ac:dyDescent="0.2">
      <c r="A472" s="64" t="s">
        <v>983</v>
      </c>
      <c r="B472" s="65" t="s">
        <v>984</v>
      </c>
      <c r="C472">
        <v>3343</v>
      </c>
      <c r="D472" t="s">
        <v>1570</v>
      </c>
      <c r="E472">
        <v>0.86</v>
      </c>
    </row>
    <row r="473" spans="1:6" x14ac:dyDescent="0.2">
      <c r="A473" s="64" t="s">
        <v>897</v>
      </c>
      <c r="B473" s="65" t="s">
        <v>898</v>
      </c>
      <c r="C473">
        <v>3344</v>
      </c>
      <c r="D473" t="s">
        <v>1770</v>
      </c>
      <c r="E473">
        <v>0.81</v>
      </c>
    </row>
    <row r="474" spans="1:6" x14ac:dyDescent="0.2">
      <c r="A474" s="64" t="s">
        <v>1049</v>
      </c>
      <c r="B474" t="s">
        <v>1050</v>
      </c>
      <c r="C474">
        <v>3344</v>
      </c>
      <c r="D474" t="s">
        <v>1770</v>
      </c>
      <c r="E474">
        <v>0.89</v>
      </c>
    </row>
    <row r="475" spans="1:6" x14ac:dyDescent="0.2">
      <c r="A475" t="s">
        <v>39</v>
      </c>
      <c r="B475" t="s">
        <v>40</v>
      </c>
      <c r="C475">
        <v>3351</v>
      </c>
      <c r="D475" t="s">
        <v>1458</v>
      </c>
      <c r="E475">
        <v>4.4000000000000003E-3</v>
      </c>
      <c r="F475" t="s">
        <v>1415</v>
      </c>
    </row>
    <row r="476" spans="1:6" x14ac:dyDescent="0.2">
      <c r="A476" s="64" t="s">
        <v>321</v>
      </c>
      <c r="B476" t="s">
        <v>322</v>
      </c>
      <c r="C476">
        <v>3351</v>
      </c>
      <c r="D476" t="s">
        <v>1458</v>
      </c>
      <c r="E476">
        <v>0.08</v>
      </c>
      <c r="F476" t="s">
        <v>1415</v>
      </c>
    </row>
    <row r="477" spans="1:6" x14ac:dyDescent="0.2">
      <c r="A477" s="64" t="s">
        <v>337</v>
      </c>
      <c r="B477" t="s">
        <v>1782</v>
      </c>
      <c r="C477">
        <v>3351</v>
      </c>
      <c r="D477" t="s">
        <v>1458</v>
      </c>
      <c r="E477">
        <v>9.8000000000000004E-2</v>
      </c>
      <c r="F477" t="s">
        <v>1415</v>
      </c>
    </row>
    <row r="478" spans="1:6" x14ac:dyDescent="0.2">
      <c r="A478" s="64" t="s">
        <v>1175</v>
      </c>
      <c r="B478" t="s">
        <v>1176</v>
      </c>
      <c r="C478">
        <v>3352</v>
      </c>
      <c r="D478" t="s">
        <v>1479</v>
      </c>
      <c r="E478">
        <v>0.93</v>
      </c>
    </row>
    <row r="479" spans="1:6" x14ac:dyDescent="0.2">
      <c r="A479" s="64" t="s">
        <v>321</v>
      </c>
      <c r="B479" t="s">
        <v>322</v>
      </c>
      <c r="C479">
        <v>3353</v>
      </c>
      <c r="D479" t="s">
        <v>1459</v>
      </c>
      <c r="E479">
        <v>0.08</v>
      </c>
      <c r="F479" t="s">
        <v>1415</v>
      </c>
    </row>
    <row r="480" spans="1:6" x14ac:dyDescent="0.2">
      <c r="A480" s="64" t="s">
        <v>769</v>
      </c>
      <c r="B480" t="s">
        <v>770</v>
      </c>
      <c r="C480">
        <v>3353</v>
      </c>
      <c r="D480" t="s">
        <v>1459</v>
      </c>
      <c r="E480">
        <v>0.7</v>
      </c>
      <c r="F480" t="s">
        <v>1415</v>
      </c>
    </row>
    <row r="481" spans="1:6" x14ac:dyDescent="0.2">
      <c r="A481" s="64" t="s">
        <v>321</v>
      </c>
      <c r="B481" t="s">
        <v>322</v>
      </c>
      <c r="C481">
        <v>3354</v>
      </c>
      <c r="D481" t="s">
        <v>1460</v>
      </c>
      <c r="E481">
        <v>0.08</v>
      </c>
      <c r="F481" t="s">
        <v>1415</v>
      </c>
    </row>
    <row r="482" spans="1:6" x14ac:dyDescent="0.2">
      <c r="A482" s="64" t="s">
        <v>573</v>
      </c>
      <c r="B482" t="s">
        <v>574</v>
      </c>
      <c r="C482">
        <v>3354</v>
      </c>
      <c r="D482" t="s">
        <v>1460</v>
      </c>
      <c r="E482">
        <v>0.46</v>
      </c>
    </row>
    <row r="483" spans="1:6" x14ac:dyDescent="0.2">
      <c r="A483" t="s">
        <v>39</v>
      </c>
      <c r="B483" t="s">
        <v>40</v>
      </c>
      <c r="C483">
        <v>3355</v>
      </c>
      <c r="D483" t="s">
        <v>1775</v>
      </c>
      <c r="E483">
        <v>4.4000000000000003E-3</v>
      </c>
      <c r="F483" t="s">
        <v>1415</v>
      </c>
    </row>
    <row r="484" spans="1:6" x14ac:dyDescent="0.2">
      <c r="A484" s="64" t="s">
        <v>495</v>
      </c>
      <c r="B484" t="s">
        <v>496</v>
      </c>
      <c r="C484">
        <v>3355</v>
      </c>
      <c r="D484" t="s">
        <v>1775</v>
      </c>
      <c r="E484">
        <v>0.34</v>
      </c>
    </row>
    <row r="485" spans="1:6" x14ac:dyDescent="0.2">
      <c r="A485" s="64" t="s">
        <v>1219</v>
      </c>
      <c r="B485" t="s">
        <v>1220</v>
      </c>
      <c r="C485">
        <v>3359</v>
      </c>
      <c r="D485" t="s">
        <v>1912</v>
      </c>
      <c r="E485">
        <v>0.94</v>
      </c>
      <c r="F485" s="65" t="s">
        <v>1415</v>
      </c>
    </row>
    <row r="486" spans="1:6" x14ac:dyDescent="0.2">
      <c r="A486" s="64" t="s">
        <v>489</v>
      </c>
      <c r="B486" t="s">
        <v>490</v>
      </c>
      <c r="C486">
        <v>3411</v>
      </c>
      <c r="D486" t="s">
        <v>1567</v>
      </c>
      <c r="E486">
        <v>0.31</v>
      </c>
    </row>
    <row r="487" spans="1:6" x14ac:dyDescent="0.2">
      <c r="A487" s="64" t="s">
        <v>507</v>
      </c>
      <c r="B487" t="s">
        <v>508</v>
      </c>
      <c r="C487">
        <v>3411</v>
      </c>
      <c r="D487" t="s">
        <v>1567</v>
      </c>
      <c r="E487">
        <v>0.36</v>
      </c>
    </row>
    <row r="488" spans="1:6" x14ac:dyDescent="0.2">
      <c r="A488" s="64" t="s">
        <v>555</v>
      </c>
      <c r="B488" t="s">
        <v>556</v>
      </c>
      <c r="C488">
        <v>3411</v>
      </c>
      <c r="D488" t="s">
        <v>1567</v>
      </c>
      <c r="E488">
        <v>0.41</v>
      </c>
    </row>
    <row r="489" spans="1:6" x14ac:dyDescent="0.2">
      <c r="A489" s="64" t="s">
        <v>1221</v>
      </c>
      <c r="B489" t="s">
        <v>1222</v>
      </c>
      <c r="C489">
        <v>3411</v>
      </c>
      <c r="D489" t="s">
        <v>1567</v>
      </c>
      <c r="E489">
        <v>0.94</v>
      </c>
    </row>
    <row r="490" spans="1:6" x14ac:dyDescent="0.2">
      <c r="A490" s="64" t="s">
        <v>1233</v>
      </c>
      <c r="B490" t="s">
        <v>1234</v>
      </c>
      <c r="C490">
        <v>3411</v>
      </c>
      <c r="D490" t="s">
        <v>1567</v>
      </c>
      <c r="E490">
        <v>0.95</v>
      </c>
      <c r="F490" t="s">
        <v>1415</v>
      </c>
    </row>
    <row r="491" spans="1:6" x14ac:dyDescent="0.2">
      <c r="A491" s="64" t="s">
        <v>1406</v>
      </c>
      <c r="B491" t="s">
        <v>1407</v>
      </c>
      <c r="C491">
        <v>3411</v>
      </c>
      <c r="D491" t="s">
        <v>1567</v>
      </c>
      <c r="E491">
        <v>0.99</v>
      </c>
    </row>
    <row r="492" spans="1:6" x14ac:dyDescent="0.2">
      <c r="A492" s="64" t="s">
        <v>1571</v>
      </c>
      <c r="B492" t="s">
        <v>1572</v>
      </c>
      <c r="C492">
        <v>3411</v>
      </c>
      <c r="D492" t="s">
        <v>1567</v>
      </c>
      <c r="E492" t="e">
        <v>#N/A</v>
      </c>
    </row>
    <row r="493" spans="1:6" x14ac:dyDescent="0.2">
      <c r="A493" s="64" t="s">
        <v>373</v>
      </c>
      <c r="B493" t="s">
        <v>374</v>
      </c>
      <c r="C493">
        <v>3412</v>
      </c>
      <c r="D493" t="s">
        <v>1558</v>
      </c>
      <c r="E493">
        <v>0.13</v>
      </c>
    </row>
    <row r="494" spans="1:6" x14ac:dyDescent="0.2">
      <c r="A494" s="64" t="s">
        <v>1564</v>
      </c>
      <c r="B494" t="s">
        <v>1565</v>
      </c>
      <c r="C494">
        <v>3413</v>
      </c>
      <c r="D494" t="s">
        <v>1566</v>
      </c>
      <c r="E494" t="e">
        <v>#N/A</v>
      </c>
    </row>
    <row r="495" spans="1:6" x14ac:dyDescent="0.2">
      <c r="A495" s="64" t="s">
        <v>471</v>
      </c>
      <c r="B495" t="s">
        <v>472</v>
      </c>
      <c r="C495">
        <v>3421</v>
      </c>
      <c r="D495" t="s">
        <v>1691</v>
      </c>
      <c r="E495">
        <v>0.28000000000000003</v>
      </c>
    </row>
    <row r="496" spans="1:6" x14ac:dyDescent="0.2">
      <c r="A496" s="64" t="s">
        <v>119</v>
      </c>
      <c r="B496" t="s">
        <v>120</v>
      </c>
      <c r="C496">
        <v>3422</v>
      </c>
      <c r="D496" t="s">
        <v>1666</v>
      </c>
      <c r="E496">
        <v>1.2999999999999999E-2</v>
      </c>
    </row>
    <row r="497" spans="1:6" x14ac:dyDescent="0.2">
      <c r="A497" s="64" t="s">
        <v>375</v>
      </c>
      <c r="B497" t="s">
        <v>376</v>
      </c>
      <c r="C497">
        <v>3422</v>
      </c>
      <c r="D497" t="s">
        <v>1666</v>
      </c>
      <c r="E497">
        <v>0.13</v>
      </c>
      <c r="F497" t="s">
        <v>1415</v>
      </c>
    </row>
    <row r="498" spans="1:6" x14ac:dyDescent="0.2">
      <c r="A498" s="64" t="s">
        <v>1372</v>
      </c>
      <c r="B498" t="s">
        <v>1373</v>
      </c>
      <c r="C498">
        <v>3422</v>
      </c>
      <c r="D498" t="s">
        <v>1666</v>
      </c>
      <c r="E498">
        <v>0.98</v>
      </c>
    </row>
    <row r="499" spans="1:6" x14ac:dyDescent="0.2">
      <c r="A499" s="64" t="s">
        <v>73</v>
      </c>
      <c r="B499" t="s">
        <v>74</v>
      </c>
      <c r="C499">
        <v>3423</v>
      </c>
      <c r="D499" t="s">
        <v>1667</v>
      </c>
      <c r="E499">
        <v>7.1000000000000004E-3</v>
      </c>
    </row>
    <row r="500" spans="1:6" x14ac:dyDescent="0.2">
      <c r="A500" t="s">
        <v>317</v>
      </c>
      <c r="B500" t="s">
        <v>318</v>
      </c>
      <c r="C500">
        <v>3423</v>
      </c>
      <c r="D500" t="s">
        <v>1667</v>
      </c>
      <c r="E500">
        <v>7.5999999999999998E-2</v>
      </c>
      <c r="F500" t="s">
        <v>1415</v>
      </c>
    </row>
    <row r="501" spans="1:6" x14ac:dyDescent="0.2">
      <c r="A501" s="64" t="s">
        <v>331</v>
      </c>
      <c r="B501" t="s">
        <v>332</v>
      </c>
      <c r="C501">
        <v>3423</v>
      </c>
      <c r="D501" t="s">
        <v>1667</v>
      </c>
      <c r="E501">
        <v>8.5000000000000006E-2</v>
      </c>
    </row>
    <row r="502" spans="1:6" x14ac:dyDescent="0.2">
      <c r="A502" s="64" t="s">
        <v>375</v>
      </c>
      <c r="B502" t="s">
        <v>376</v>
      </c>
      <c r="C502">
        <v>3423</v>
      </c>
      <c r="D502" t="s">
        <v>1667</v>
      </c>
      <c r="E502">
        <v>0.13</v>
      </c>
      <c r="F502" t="s">
        <v>1415</v>
      </c>
    </row>
    <row r="503" spans="1:6" x14ac:dyDescent="0.2">
      <c r="A503" s="64" t="s">
        <v>185</v>
      </c>
      <c r="B503" t="s">
        <v>186</v>
      </c>
      <c r="C503">
        <v>3431</v>
      </c>
      <c r="D503" t="s">
        <v>186</v>
      </c>
      <c r="E503">
        <v>2.1000000000000001E-2</v>
      </c>
    </row>
    <row r="504" spans="1:6" x14ac:dyDescent="0.2">
      <c r="A504" s="64" t="s">
        <v>57</v>
      </c>
      <c r="B504" t="s">
        <v>58</v>
      </c>
      <c r="C504">
        <v>3432</v>
      </c>
      <c r="D504" t="s">
        <v>1688</v>
      </c>
      <c r="E504">
        <v>5.4999999999999997E-3</v>
      </c>
    </row>
    <row r="505" spans="1:6" x14ac:dyDescent="0.2">
      <c r="A505" s="64" t="s">
        <v>189</v>
      </c>
      <c r="B505" t="s">
        <v>190</v>
      </c>
      <c r="C505">
        <v>3432</v>
      </c>
      <c r="D505" t="s">
        <v>1688</v>
      </c>
      <c r="E505">
        <v>2.1999999999999999E-2</v>
      </c>
    </row>
    <row r="506" spans="1:6" x14ac:dyDescent="0.2">
      <c r="A506" s="64" t="s">
        <v>585</v>
      </c>
      <c r="B506" t="s">
        <v>586</v>
      </c>
      <c r="C506">
        <v>3432</v>
      </c>
      <c r="D506" t="s">
        <v>1688</v>
      </c>
      <c r="E506">
        <v>0.48</v>
      </c>
    </row>
    <row r="507" spans="1:6" x14ac:dyDescent="0.2">
      <c r="A507" s="64" t="s">
        <v>235</v>
      </c>
      <c r="B507" t="s">
        <v>236</v>
      </c>
      <c r="C507">
        <v>3433</v>
      </c>
      <c r="D507" t="s">
        <v>1671</v>
      </c>
      <c r="E507">
        <v>3.5000000000000003E-2</v>
      </c>
      <c r="F507" t="s">
        <v>1415</v>
      </c>
    </row>
    <row r="508" spans="1:6" x14ac:dyDescent="0.2">
      <c r="A508" s="64" t="s">
        <v>655</v>
      </c>
      <c r="B508" t="s">
        <v>656</v>
      </c>
      <c r="C508">
        <v>3433</v>
      </c>
      <c r="D508" t="s">
        <v>1671</v>
      </c>
      <c r="E508">
        <v>0.59</v>
      </c>
    </row>
    <row r="509" spans="1:6" x14ac:dyDescent="0.2">
      <c r="A509" s="64" t="s">
        <v>1388</v>
      </c>
      <c r="B509" t="s">
        <v>1389</v>
      </c>
      <c r="C509">
        <v>3433</v>
      </c>
      <c r="D509" t="s">
        <v>1671</v>
      </c>
      <c r="E509">
        <v>0.99</v>
      </c>
      <c r="F509" t="s">
        <v>1415</v>
      </c>
    </row>
    <row r="510" spans="1:6" x14ac:dyDescent="0.2">
      <c r="A510" s="64" t="s">
        <v>341</v>
      </c>
      <c r="B510" t="s">
        <v>342</v>
      </c>
      <c r="C510">
        <v>3434</v>
      </c>
      <c r="D510" t="s">
        <v>1787</v>
      </c>
      <c r="E510">
        <v>0.1</v>
      </c>
    </row>
    <row r="511" spans="1:6" x14ac:dyDescent="0.2">
      <c r="A511" s="64" t="s">
        <v>701</v>
      </c>
      <c r="B511" t="s">
        <v>702</v>
      </c>
      <c r="C511">
        <v>3434</v>
      </c>
      <c r="D511" t="s">
        <v>1787</v>
      </c>
      <c r="E511">
        <v>0.63</v>
      </c>
      <c r="F511" t="s">
        <v>1415</v>
      </c>
    </row>
    <row r="512" spans="1:6" x14ac:dyDescent="0.2">
      <c r="A512" s="64" t="s">
        <v>675</v>
      </c>
      <c r="B512" t="s">
        <v>676</v>
      </c>
      <c r="C512">
        <v>3435</v>
      </c>
      <c r="D512" t="s">
        <v>1685</v>
      </c>
      <c r="E512">
        <v>0.61</v>
      </c>
    </row>
    <row r="513" spans="1:6" x14ac:dyDescent="0.2">
      <c r="A513" s="64" t="s">
        <v>3668</v>
      </c>
      <c r="B513" t="s">
        <v>1684</v>
      </c>
      <c r="C513">
        <v>3435</v>
      </c>
      <c r="D513" t="s">
        <v>1685</v>
      </c>
      <c r="E513" t="e">
        <v>#N/A</v>
      </c>
    </row>
    <row r="514" spans="1:6" x14ac:dyDescent="0.2">
      <c r="A514" s="64" t="s">
        <v>1694</v>
      </c>
      <c r="B514" t="s">
        <v>1695</v>
      </c>
      <c r="C514">
        <v>3435</v>
      </c>
      <c r="D514" t="s">
        <v>1685</v>
      </c>
      <c r="E514" t="e">
        <v>#N/A</v>
      </c>
      <c r="F514" t="s">
        <v>1415</v>
      </c>
    </row>
    <row r="515" spans="1:6" x14ac:dyDescent="0.2">
      <c r="A515" s="64" t="s">
        <v>1702</v>
      </c>
      <c r="B515" t="s">
        <v>1703</v>
      </c>
      <c r="C515">
        <v>3435</v>
      </c>
      <c r="D515" t="s">
        <v>1685</v>
      </c>
      <c r="E515" t="e">
        <v>#N/A</v>
      </c>
    </row>
    <row r="516" spans="1:6" x14ac:dyDescent="0.2">
      <c r="A516" t="s">
        <v>3669</v>
      </c>
      <c r="B516" t="s">
        <v>1705</v>
      </c>
      <c r="C516">
        <v>3435</v>
      </c>
      <c r="D516" t="s">
        <v>1685</v>
      </c>
      <c r="E516" t="e">
        <v>#N/A</v>
      </c>
      <c r="F516" t="s">
        <v>1415</v>
      </c>
    </row>
    <row r="517" spans="1:6" x14ac:dyDescent="0.2">
      <c r="A517" s="64" t="s">
        <v>3685</v>
      </c>
      <c r="B517" t="s">
        <v>1828</v>
      </c>
      <c r="C517">
        <v>3435</v>
      </c>
      <c r="D517" t="s">
        <v>1685</v>
      </c>
      <c r="E517" t="e">
        <v>#N/A</v>
      </c>
    </row>
    <row r="518" spans="1:6" x14ac:dyDescent="0.2">
      <c r="A518" s="64" t="s">
        <v>859</v>
      </c>
      <c r="B518" t="s">
        <v>860</v>
      </c>
      <c r="C518">
        <v>3511</v>
      </c>
      <c r="D518" t="s">
        <v>1892</v>
      </c>
      <c r="E518">
        <v>0.78</v>
      </c>
    </row>
    <row r="519" spans="1:6" x14ac:dyDescent="0.2">
      <c r="A519" s="64" t="s">
        <v>3664</v>
      </c>
      <c r="B519" t="s">
        <v>1493</v>
      </c>
      <c r="C519">
        <v>3512</v>
      </c>
      <c r="D519" t="s">
        <v>1494</v>
      </c>
      <c r="E519" t="e">
        <v>#N/A</v>
      </c>
    </row>
    <row r="520" spans="1:6" x14ac:dyDescent="0.2">
      <c r="A520" s="64" t="s">
        <v>3665</v>
      </c>
      <c r="B520" t="s">
        <v>1495</v>
      </c>
      <c r="C520">
        <v>3513</v>
      </c>
      <c r="D520" t="s">
        <v>1496</v>
      </c>
      <c r="E520" t="e">
        <v>#N/A</v>
      </c>
    </row>
    <row r="521" spans="1:6" x14ac:dyDescent="0.2">
      <c r="A521" s="64" t="s">
        <v>221</v>
      </c>
      <c r="B521" t="s">
        <v>222</v>
      </c>
      <c r="C521">
        <v>3514</v>
      </c>
      <c r="D521" t="s">
        <v>1488</v>
      </c>
      <c r="E521">
        <v>0.03</v>
      </c>
      <c r="F521" t="s">
        <v>1415</v>
      </c>
    </row>
    <row r="522" spans="1:6" x14ac:dyDescent="0.2">
      <c r="A522" s="64" t="s">
        <v>3662</v>
      </c>
      <c r="B522" t="s">
        <v>1486</v>
      </c>
      <c r="C522">
        <v>3514</v>
      </c>
      <c r="D522" t="s">
        <v>1488</v>
      </c>
      <c r="E522" t="e">
        <v>#N/A</v>
      </c>
      <c r="F522" t="s">
        <v>1415</v>
      </c>
    </row>
    <row r="523" spans="1:6" x14ac:dyDescent="0.2">
      <c r="A523" s="64" t="s">
        <v>377</v>
      </c>
      <c r="B523" t="s">
        <v>378</v>
      </c>
      <c r="C523">
        <v>3521</v>
      </c>
      <c r="D523" t="s">
        <v>1704</v>
      </c>
      <c r="E523">
        <v>0.13</v>
      </c>
    </row>
    <row r="524" spans="1:6" x14ac:dyDescent="0.2">
      <c r="A524" s="64" t="s">
        <v>635</v>
      </c>
      <c r="B524" t="s">
        <v>636</v>
      </c>
      <c r="C524">
        <v>3521</v>
      </c>
      <c r="D524" t="s">
        <v>1704</v>
      </c>
      <c r="E524">
        <v>0.55000000000000004</v>
      </c>
    </row>
    <row r="525" spans="1:6" x14ac:dyDescent="0.2">
      <c r="A525" s="64" t="s">
        <v>667</v>
      </c>
      <c r="B525" t="s">
        <v>668</v>
      </c>
      <c r="C525">
        <v>3521</v>
      </c>
      <c r="D525" t="s">
        <v>1704</v>
      </c>
      <c r="E525">
        <v>0.6</v>
      </c>
    </row>
    <row r="526" spans="1:6" x14ac:dyDescent="0.2">
      <c r="A526" s="64" t="s">
        <v>817</v>
      </c>
      <c r="B526" t="s">
        <v>818</v>
      </c>
      <c r="C526">
        <v>3521</v>
      </c>
      <c r="D526" t="s">
        <v>1704</v>
      </c>
      <c r="E526">
        <v>0.74</v>
      </c>
    </row>
    <row r="527" spans="1:6" x14ac:dyDescent="0.2">
      <c r="A527" s="64" t="s">
        <v>1350</v>
      </c>
      <c r="B527" t="s">
        <v>1351</v>
      </c>
      <c r="C527">
        <v>3521</v>
      </c>
      <c r="D527" t="s">
        <v>1704</v>
      </c>
      <c r="E527">
        <v>0.98</v>
      </c>
    </row>
    <row r="528" spans="1:6" x14ac:dyDescent="0.2">
      <c r="A528" t="s">
        <v>3669</v>
      </c>
      <c r="B528" t="s">
        <v>1705</v>
      </c>
      <c r="C528">
        <v>3521</v>
      </c>
      <c r="D528" t="s">
        <v>1704</v>
      </c>
      <c r="E528" t="e">
        <v>#N/A</v>
      </c>
      <c r="F528" t="s">
        <v>1415</v>
      </c>
    </row>
    <row r="529" spans="1:6" x14ac:dyDescent="0.2">
      <c r="A529" t="s">
        <v>951</v>
      </c>
      <c r="B529" t="s">
        <v>952</v>
      </c>
      <c r="C529">
        <v>3522</v>
      </c>
      <c r="D529" t="s">
        <v>1525</v>
      </c>
      <c r="E529">
        <v>0.84</v>
      </c>
      <c r="F529" t="s">
        <v>1415</v>
      </c>
    </row>
    <row r="530" spans="1:6" x14ac:dyDescent="0.2">
      <c r="A530" s="64" t="s">
        <v>1261</v>
      </c>
      <c r="B530" t="s">
        <v>1262</v>
      </c>
      <c r="C530">
        <v>4110</v>
      </c>
      <c r="D530" t="s">
        <v>1867</v>
      </c>
      <c r="E530">
        <v>0.96</v>
      </c>
    </row>
    <row r="531" spans="1:6" x14ac:dyDescent="0.2">
      <c r="A531" s="64" t="s">
        <v>1364</v>
      </c>
      <c r="B531" t="s">
        <v>1365</v>
      </c>
      <c r="C531">
        <v>4110</v>
      </c>
      <c r="D531" t="s">
        <v>1867</v>
      </c>
      <c r="E531">
        <v>0.98</v>
      </c>
    </row>
    <row r="532" spans="1:6" x14ac:dyDescent="0.2">
      <c r="A532" s="64" t="s">
        <v>1271</v>
      </c>
      <c r="B532" s="65" t="s">
        <v>1890</v>
      </c>
      <c r="C532">
        <v>4120</v>
      </c>
      <c r="D532" t="s">
        <v>1891</v>
      </c>
      <c r="E532">
        <v>0.96</v>
      </c>
    </row>
    <row r="533" spans="1:6" x14ac:dyDescent="0.2">
      <c r="A533" s="64" t="s">
        <v>887</v>
      </c>
      <c r="B533" t="s">
        <v>888</v>
      </c>
      <c r="C533">
        <v>4131</v>
      </c>
      <c r="D533" t="s">
        <v>1894</v>
      </c>
      <c r="E533">
        <v>0.81</v>
      </c>
      <c r="F533" s="65"/>
    </row>
    <row r="534" spans="1:6" x14ac:dyDescent="0.2">
      <c r="A534" s="64" t="s">
        <v>1386</v>
      </c>
      <c r="B534" t="s">
        <v>1387</v>
      </c>
      <c r="C534">
        <v>4132</v>
      </c>
      <c r="D534" s="65" t="s">
        <v>1893</v>
      </c>
      <c r="E534">
        <v>0.99</v>
      </c>
      <c r="F534" s="65"/>
    </row>
    <row r="535" spans="1:6" x14ac:dyDescent="0.2">
      <c r="A535" s="64" t="s">
        <v>1253</v>
      </c>
      <c r="B535" t="s">
        <v>1254</v>
      </c>
      <c r="C535">
        <v>4211</v>
      </c>
      <c r="D535" t="s">
        <v>1868</v>
      </c>
      <c r="E535">
        <v>0.95</v>
      </c>
      <c r="F535" t="s">
        <v>1415</v>
      </c>
    </row>
    <row r="536" spans="1:6" x14ac:dyDescent="0.2">
      <c r="A536" s="64" t="s">
        <v>1370</v>
      </c>
      <c r="B536" t="s">
        <v>1371</v>
      </c>
      <c r="C536">
        <v>4211</v>
      </c>
      <c r="D536" t="s">
        <v>1868</v>
      </c>
      <c r="E536">
        <v>0.98</v>
      </c>
    </row>
    <row r="537" spans="1:6" x14ac:dyDescent="0.2">
      <c r="A537" t="s">
        <v>473</v>
      </c>
      <c r="B537" t="s">
        <v>474</v>
      </c>
      <c r="C537">
        <v>4212</v>
      </c>
      <c r="D537" t="s">
        <v>1817</v>
      </c>
      <c r="E537">
        <v>0.28000000000000003</v>
      </c>
    </row>
    <row r="538" spans="1:6" x14ac:dyDescent="0.2">
      <c r="A538" s="64" t="s">
        <v>541</v>
      </c>
      <c r="B538" t="s">
        <v>542</v>
      </c>
      <c r="C538">
        <v>4212</v>
      </c>
      <c r="D538" t="s">
        <v>1817</v>
      </c>
      <c r="E538">
        <v>0.39</v>
      </c>
    </row>
    <row r="539" spans="1:6" x14ac:dyDescent="0.2">
      <c r="A539" t="s">
        <v>623</v>
      </c>
      <c r="B539" t="s">
        <v>624</v>
      </c>
      <c r="C539">
        <v>4212</v>
      </c>
      <c r="D539" t="s">
        <v>1817</v>
      </c>
      <c r="E539">
        <v>0.54</v>
      </c>
    </row>
    <row r="540" spans="1:6" x14ac:dyDescent="0.2">
      <c r="A540" s="64" t="s">
        <v>1091</v>
      </c>
      <c r="B540" t="s">
        <v>1092</v>
      </c>
      <c r="C540">
        <v>4212</v>
      </c>
      <c r="D540" t="s">
        <v>1817</v>
      </c>
      <c r="E540">
        <v>0.91</v>
      </c>
    </row>
    <row r="541" spans="1:6" x14ac:dyDescent="0.2">
      <c r="A541" s="64" t="s">
        <v>1281</v>
      </c>
      <c r="B541" t="s">
        <v>1282</v>
      </c>
      <c r="C541">
        <v>4212</v>
      </c>
      <c r="D541" t="s">
        <v>1817</v>
      </c>
      <c r="E541">
        <v>0.96</v>
      </c>
    </row>
    <row r="542" spans="1:6" x14ac:dyDescent="0.2">
      <c r="A542" s="64" t="s">
        <v>1824</v>
      </c>
      <c r="B542" t="s">
        <v>1825</v>
      </c>
      <c r="C542">
        <v>4212</v>
      </c>
      <c r="D542" t="s">
        <v>1817</v>
      </c>
      <c r="E542" t="e">
        <v>#N/A</v>
      </c>
    </row>
    <row r="543" spans="1:6" x14ac:dyDescent="0.2">
      <c r="A543" s="64" t="s">
        <v>3687</v>
      </c>
      <c r="B543" t="s">
        <v>1857</v>
      </c>
      <c r="C543">
        <v>4213</v>
      </c>
      <c r="D543" t="s">
        <v>1858</v>
      </c>
      <c r="E543" t="e">
        <v>#N/A</v>
      </c>
      <c r="F543" t="s">
        <v>1415</v>
      </c>
    </row>
    <row r="544" spans="1:6" x14ac:dyDescent="0.2">
      <c r="A544" s="64" t="s">
        <v>3688</v>
      </c>
      <c r="B544" t="s">
        <v>1869</v>
      </c>
      <c r="C544">
        <v>4213</v>
      </c>
      <c r="D544" t="s">
        <v>1858</v>
      </c>
      <c r="E544" t="e">
        <v>#N/A</v>
      </c>
      <c r="F544" t="s">
        <v>1415</v>
      </c>
    </row>
    <row r="545" spans="1:6" x14ac:dyDescent="0.2">
      <c r="A545" t="s">
        <v>1229</v>
      </c>
      <c r="B545" t="s">
        <v>1230</v>
      </c>
      <c r="C545">
        <v>4214</v>
      </c>
      <c r="D545" t="s">
        <v>1469</v>
      </c>
      <c r="E545">
        <v>0.95</v>
      </c>
    </row>
    <row r="546" spans="1:6" x14ac:dyDescent="0.2">
      <c r="A546" s="64" t="s">
        <v>3661</v>
      </c>
      <c r="B546" t="s">
        <v>1468</v>
      </c>
      <c r="C546">
        <v>4214</v>
      </c>
      <c r="D546" t="s">
        <v>1469</v>
      </c>
      <c r="E546" t="e">
        <v>#N/A</v>
      </c>
    </row>
    <row r="547" spans="1:6" x14ac:dyDescent="0.2">
      <c r="A547" t="s">
        <v>315</v>
      </c>
      <c r="B547" t="s">
        <v>316</v>
      </c>
      <c r="C547">
        <v>4221</v>
      </c>
      <c r="D547" t="s">
        <v>1843</v>
      </c>
      <c r="E547">
        <v>7.4999999999999997E-2</v>
      </c>
      <c r="F547" t="s">
        <v>1415</v>
      </c>
    </row>
    <row r="548" spans="1:6" x14ac:dyDescent="0.2">
      <c r="A548" s="64" t="s">
        <v>339</v>
      </c>
      <c r="B548" t="s">
        <v>340</v>
      </c>
      <c r="C548">
        <v>4221</v>
      </c>
      <c r="D548" t="s">
        <v>1843</v>
      </c>
      <c r="E548">
        <v>9.9000000000000005E-2</v>
      </c>
      <c r="F548" t="s">
        <v>1415</v>
      </c>
    </row>
    <row r="549" spans="1:6" x14ac:dyDescent="0.2">
      <c r="A549" s="64" t="s">
        <v>679</v>
      </c>
      <c r="B549" t="s">
        <v>680</v>
      </c>
      <c r="C549">
        <v>4221</v>
      </c>
      <c r="D549" t="s">
        <v>1843</v>
      </c>
      <c r="E549">
        <v>0.61</v>
      </c>
    </row>
    <row r="550" spans="1:6" x14ac:dyDescent="0.2">
      <c r="A550" s="64" t="s">
        <v>633</v>
      </c>
      <c r="B550" t="s">
        <v>634</v>
      </c>
      <c r="C550">
        <v>4222</v>
      </c>
      <c r="D550" t="s">
        <v>1873</v>
      </c>
      <c r="E550">
        <v>0.55000000000000004</v>
      </c>
    </row>
    <row r="551" spans="1:6" x14ac:dyDescent="0.2">
      <c r="A551" s="64" t="s">
        <v>1259</v>
      </c>
      <c r="B551" t="s">
        <v>1260</v>
      </c>
      <c r="C551">
        <v>4222</v>
      </c>
      <c r="D551" t="s">
        <v>1873</v>
      </c>
      <c r="E551">
        <v>0.96</v>
      </c>
      <c r="F551" t="s">
        <v>1415</v>
      </c>
    </row>
    <row r="552" spans="1:6" x14ac:dyDescent="0.2">
      <c r="A552" s="64" t="s">
        <v>1265</v>
      </c>
      <c r="B552" t="s">
        <v>1266</v>
      </c>
      <c r="C552">
        <v>4223</v>
      </c>
      <c r="D552" t="s">
        <v>1860</v>
      </c>
      <c r="E552">
        <v>0.96</v>
      </c>
    </row>
    <row r="553" spans="1:6" x14ac:dyDescent="0.2">
      <c r="A553" t="s">
        <v>1332</v>
      </c>
      <c r="B553" t="s">
        <v>1333</v>
      </c>
      <c r="C553">
        <v>4223</v>
      </c>
      <c r="D553" t="s">
        <v>1860</v>
      </c>
      <c r="E553">
        <v>0.97</v>
      </c>
    </row>
    <row r="554" spans="1:6" x14ac:dyDescent="0.2">
      <c r="A554" s="64" t="s">
        <v>425</v>
      </c>
      <c r="B554" t="s">
        <v>426</v>
      </c>
      <c r="C554">
        <v>4224</v>
      </c>
      <c r="D554" t="s">
        <v>1833</v>
      </c>
      <c r="E554">
        <v>0.21</v>
      </c>
    </row>
    <row r="555" spans="1:6" x14ac:dyDescent="0.2">
      <c r="A555" s="64" t="s">
        <v>1211</v>
      </c>
      <c r="B555" t="s">
        <v>1212</v>
      </c>
      <c r="C555">
        <v>4224</v>
      </c>
      <c r="D555" t="s">
        <v>1833</v>
      </c>
      <c r="E555">
        <v>0.94</v>
      </c>
    </row>
    <row r="556" spans="1:6" x14ac:dyDescent="0.2">
      <c r="A556" s="64" t="s">
        <v>1003</v>
      </c>
      <c r="B556" t="s">
        <v>1004</v>
      </c>
      <c r="C556">
        <v>4225</v>
      </c>
      <c r="D556" t="s">
        <v>1871</v>
      </c>
      <c r="E556">
        <v>0.86</v>
      </c>
      <c r="F556" t="s">
        <v>1415</v>
      </c>
    </row>
    <row r="557" spans="1:6" x14ac:dyDescent="0.2">
      <c r="A557" s="64" t="s">
        <v>1259</v>
      </c>
      <c r="B557" t="s">
        <v>1260</v>
      </c>
      <c r="C557">
        <v>4225</v>
      </c>
      <c r="D557" t="s">
        <v>1871</v>
      </c>
      <c r="E557">
        <v>0.96</v>
      </c>
      <c r="F557" t="s">
        <v>1415</v>
      </c>
    </row>
    <row r="558" spans="1:6" x14ac:dyDescent="0.2">
      <c r="A558" s="64" t="s">
        <v>1259</v>
      </c>
      <c r="B558" t="s">
        <v>1260</v>
      </c>
      <c r="C558">
        <v>4226</v>
      </c>
      <c r="D558" t="s">
        <v>1877</v>
      </c>
      <c r="E558">
        <v>0.96</v>
      </c>
      <c r="F558" t="s">
        <v>1415</v>
      </c>
    </row>
    <row r="559" spans="1:6" x14ac:dyDescent="0.2">
      <c r="A559" s="64" t="s">
        <v>1203</v>
      </c>
      <c r="B559" t="s">
        <v>1204</v>
      </c>
      <c r="C559">
        <v>4227</v>
      </c>
      <c r="D559" t="s">
        <v>1875</v>
      </c>
      <c r="E559">
        <v>0.94</v>
      </c>
    </row>
    <row r="560" spans="1:6" x14ac:dyDescent="0.2">
      <c r="A560" s="64" t="s">
        <v>769</v>
      </c>
      <c r="B560" t="s">
        <v>770</v>
      </c>
      <c r="C560">
        <v>4229</v>
      </c>
      <c r="D560" t="s">
        <v>1863</v>
      </c>
      <c r="E560">
        <v>0.7</v>
      </c>
      <c r="F560" t="s">
        <v>1415</v>
      </c>
    </row>
    <row r="561" spans="1:6" x14ac:dyDescent="0.2">
      <c r="A561" t="s">
        <v>1861</v>
      </c>
      <c r="B561" t="s">
        <v>1862</v>
      </c>
      <c r="C561">
        <v>4229</v>
      </c>
      <c r="D561" t="s">
        <v>1863</v>
      </c>
      <c r="E561" t="e">
        <v>#N/A</v>
      </c>
    </row>
    <row r="562" spans="1:6" x14ac:dyDescent="0.2">
      <c r="A562" s="64" t="s">
        <v>3689</v>
      </c>
      <c r="B562" t="s">
        <v>1878</v>
      </c>
      <c r="C562">
        <v>4229</v>
      </c>
      <c r="D562" t="s">
        <v>1863</v>
      </c>
      <c r="E562" t="e">
        <v>#N/A</v>
      </c>
      <c r="F562" t="s">
        <v>1415</v>
      </c>
    </row>
    <row r="563" spans="1:6" x14ac:dyDescent="0.2">
      <c r="A563" t="s">
        <v>1289</v>
      </c>
      <c r="B563" t="s">
        <v>1290</v>
      </c>
      <c r="C563">
        <v>4311</v>
      </c>
      <c r="D563" t="s">
        <v>1864</v>
      </c>
      <c r="E563">
        <v>0.96</v>
      </c>
    </row>
    <row r="564" spans="1:6" x14ac:dyDescent="0.2">
      <c r="A564" s="64" t="s">
        <v>1346</v>
      </c>
      <c r="B564" t="s">
        <v>1347</v>
      </c>
      <c r="C564">
        <v>4311</v>
      </c>
      <c r="D564" t="s">
        <v>1864</v>
      </c>
      <c r="E564">
        <v>0.98</v>
      </c>
      <c r="F564" t="s">
        <v>1415</v>
      </c>
    </row>
    <row r="565" spans="1:6" x14ac:dyDescent="0.2">
      <c r="A565" s="64" t="s">
        <v>1129</v>
      </c>
      <c r="B565" t="s">
        <v>1130</v>
      </c>
      <c r="C565">
        <v>4312</v>
      </c>
      <c r="D565" t="s">
        <v>1870</v>
      </c>
      <c r="E565">
        <v>0.92</v>
      </c>
    </row>
    <row r="566" spans="1:6" x14ac:dyDescent="0.2">
      <c r="A566" s="64" t="s">
        <v>1338</v>
      </c>
      <c r="B566" t="s">
        <v>1339</v>
      </c>
      <c r="C566">
        <v>4312</v>
      </c>
      <c r="D566" t="s">
        <v>1870</v>
      </c>
      <c r="E566">
        <v>0.97</v>
      </c>
    </row>
    <row r="567" spans="1:6" x14ac:dyDescent="0.2">
      <c r="A567" s="64" t="s">
        <v>1380</v>
      </c>
      <c r="B567" t="s">
        <v>1381</v>
      </c>
      <c r="C567">
        <v>4312</v>
      </c>
      <c r="D567" t="s">
        <v>1870</v>
      </c>
      <c r="E567">
        <v>0.98</v>
      </c>
    </row>
    <row r="568" spans="1:6" x14ac:dyDescent="0.2">
      <c r="A568" s="64" t="s">
        <v>1382</v>
      </c>
      <c r="B568" t="s">
        <v>1383</v>
      </c>
      <c r="C568">
        <v>4312</v>
      </c>
      <c r="D568" t="s">
        <v>1870</v>
      </c>
      <c r="E568">
        <v>0.98</v>
      </c>
    </row>
    <row r="569" spans="1:6" x14ac:dyDescent="0.2">
      <c r="A569" s="64" t="s">
        <v>1390</v>
      </c>
      <c r="B569" t="s">
        <v>1391</v>
      </c>
      <c r="C569">
        <v>4312</v>
      </c>
      <c r="D569" t="s">
        <v>1870</v>
      </c>
      <c r="E569">
        <v>0.99</v>
      </c>
    </row>
    <row r="570" spans="1:6" x14ac:dyDescent="0.2">
      <c r="A570" s="64" t="s">
        <v>3688</v>
      </c>
      <c r="B570" t="s">
        <v>1869</v>
      </c>
      <c r="C570">
        <v>4312</v>
      </c>
      <c r="D570" t="s">
        <v>1870</v>
      </c>
      <c r="E570" t="e">
        <v>#N/A</v>
      </c>
      <c r="F570" t="s">
        <v>1415</v>
      </c>
    </row>
    <row r="571" spans="1:6" x14ac:dyDescent="0.2">
      <c r="A571" s="64" t="s">
        <v>1336</v>
      </c>
      <c r="B571" t="s">
        <v>1337</v>
      </c>
      <c r="C571">
        <v>4313</v>
      </c>
      <c r="D571" t="s">
        <v>1866</v>
      </c>
      <c r="E571">
        <v>0.97</v>
      </c>
    </row>
    <row r="572" spans="1:6" x14ac:dyDescent="0.2">
      <c r="A572" s="64" t="s">
        <v>711</v>
      </c>
      <c r="B572" t="s">
        <v>712</v>
      </c>
      <c r="C572">
        <v>4321</v>
      </c>
      <c r="D572" t="s">
        <v>1887</v>
      </c>
      <c r="E572">
        <v>0.64</v>
      </c>
      <c r="F572" t="s">
        <v>1415</v>
      </c>
    </row>
    <row r="573" spans="1:6" x14ac:dyDescent="0.2">
      <c r="A573" s="64" t="s">
        <v>1225</v>
      </c>
      <c r="B573" t="s">
        <v>1226</v>
      </c>
      <c r="C573">
        <v>4321</v>
      </c>
      <c r="D573" t="s">
        <v>1887</v>
      </c>
      <c r="E573">
        <v>0.95</v>
      </c>
    </row>
    <row r="574" spans="1:6" x14ac:dyDescent="0.2">
      <c r="A574" s="64" t="s">
        <v>1362</v>
      </c>
      <c r="B574" t="s">
        <v>1363</v>
      </c>
      <c r="C574">
        <v>4321</v>
      </c>
      <c r="D574" t="s">
        <v>1887</v>
      </c>
      <c r="E574">
        <v>0.98</v>
      </c>
      <c r="F574" t="s">
        <v>1415</v>
      </c>
    </row>
    <row r="575" spans="1:6" x14ac:dyDescent="0.2">
      <c r="A575" s="64" t="s">
        <v>1029</v>
      </c>
      <c r="B575" t="s">
        <v>1030</v>
      </c>
      <c r="C575">
        <v>4322</v>
      </c>
      <c r="D575" t="s">
        <v>1886</v>
      </c>
      <c r="E575">
        <v>0.88</v>
      </c>
    </row>
    <row r="576" spans="1:6" x14ac:dyDescent="0.2">
      <c r="A576" s="64" t="s">
        <v>1257</v>
      </c>
      <c r="B576" t="s">
        <v>1258</v>
      </c>
      <c r="C576">
        <v>4323</v>
      </c>
      <c r="D576" t="s">
        <v>1883</v>
      </c>
      <c r="E576">
        <v>0.96</v>
      </c>
    </row>
    <row r="577" spans="1:6" x14ac:dyDescent="0.2">
      <c r="A577" s="64" t="s">
        <v>1235</v>
      </c>
      <c r="B577" t="s">
        <v>1236</v>
      </c>
      <c r="C577">
        <v>4411</v>
      </c>
      <c r="D577" t="s">
        <v>1673</v>
      </c>
      <c r="E577">
        <v>0.95</v>
      </c>
    </row>
    <row r="578" spans="1:6" x14ac:dyDescent="0.2">
      <c r="A578" s="64" t="s">
        <v>1388</v>
      </c>
      <c r="B578" t="s">
        <v>1389</v>
      </c>
      <c r="C578">
        <v>4411</v>
      </c>
      <c r="D578" t="s">
        <v>1673</v>
      </c>
      <c r="E578">
        <v>0.99</v>
      </c>
      <c r="F578" t="s">
        <v>1415</v>
      </c>
    </row>
    <row r="579" spans="1:6" x14ac:dyDescent="0.2">
      <c r="A579" s="64" t="s">
        <v>753</v>
      </c>
      <c r="B579" t="s">
        <v>754</v>
      </c>
      <c r="C579">
        <v>4412</v>
      </c>
      <c r="D579" t="s">
        <v>1880</v>
      </c>
      <c r="E579">
        <v>0.68</v>
      </c>
    </row>
    <row r="580" spans="1:6" x14ac:dyDescent="0.2">
      <c r="A580" s="64" t="s">
        <v>863</v>
      </c>
      <c r="B580" t="s">
        <v>1885</v>
      </c>
      <c r="C580">
        <v>4412</v>
      </c>
      <c r="D580" t="s">
        <v>1880</v>
      </c>
      <c r="E580">
        <v>0.79</v>
      </c>
    </row>
    <row r="581" spans="1:6" x14ac:dyDescent="0.2">
      <c r="A581" s="64" t="s">
        <v>1201</v>
      </c>
      <c r="B581" t="s">
        <v>1202</v>
      </c>
      <c r="C581">
        <v>4412</v>
      </c>
      <c r="D581" t="s">
        <v>1880</v>
      </c>
      <c r="E581">
        <v>0.94</v>
      </c>
      <c r="F581" t="s">
        <v>1415</v>
      </c>
    </row>
    <row r="582" spans="1:6" x14ac:dyDescent="0.2">
      <c r="A582" s="64" t="s">
        <v>1185</v>
      </c>
      <c r="B582" t="s">
        <v>1186</v>
      </c>
      <c r="C582">
        <v>4412</v>
      </c>
      <c r="D582" t="s">
        <v>1880</v>
      </c>
      <c r="E582">
        <v>0.94</v>
      </c>
    </row>
    <row r="583" spans="1:6" x14ac:dyDescent="0.2">
      <c r="A583" s="64" t="s">
        <v>1253</v>
      </c>
      <c r="B583" t="s">
        <v>1254</v>
      </c>
      <c r="C583">
        <v>4412</v>
      </c>
      <c r="D583" t="s">
        <v>1880</v>
      </c>
      <c r="E583">
        <v>0.95</v>
      </c>
      <c r="F583" t="s">
        <v>1415</v>
      </c>
    </row>
    <row r="584" spans="1:6" x14ac:dyDescent="0.2">
      <c r="A584" s="64" t="s">
        <v>965</v>
      </c>
      <c r="B584" t="s">
        <v>966</v>
      </c>
      <c r="C584">
        <v>4413</v>
      </c>
      <c r="D584" t="s">
        <v>1896</v>
      </c>
      <c r="E584">
        <v>0.84</v>
      </c>
    </row>
    <row r="585" spans="1:6" x14ac:dyDescent="0.2">
      <c r="A585" t="s">
        <v>317</v>
      </c>
      <c r="B585" t="s">
        <v>318</v>
      </c>
      <c r="C585">
        <v>4414</v>
      </c>
      <c r="D585" t="s">
        <v>1818</v>
      </c>
      <c r="E585">
        <v>7.5999999999999998E-2</v>
      </c>
      <c r="F585" t="s">
        <v>1415</v>
      </c>
    </row>
    <row r="586" spans="1:6" x14ac:dyDescent="0.2">
      <c r="A586" s="64" t="s">
        <v>815</v>
      </c>
      <c r="B586" t="s">
        <v>816</v>
      </c>
      <c r="C586">
        <v>4414</v>
      </c>
      <c r="D586" t="s">
        <v>1818</v>
      </c>
      <c r="E586">
        <v>0.74</v>
      </c>
      <c r="F586" t="s">
        <v>1415</v>
      </c>
    </row>
    <row r="587" spans="1:6" x14ac:dyDescent="0.2">
      <c r="A587" s="64" t="s">
        <v>1125</v>
      </c>
      <c r="B587" t="s">
        <v>1126</v>
      </c>
      <c r="C587">
        <v>4415</v>
      </c>
      <c r="D587" t="s">
        <v>1874</v>
      </c>
      <c r="E587">
        <v>0.92</v>
      </c>
      <c r="F587" s="65"/>
    </row>
    <row r="588" spans="1:6" x14ac:dyDescent="0.2">
      <c r="A588" s="64" t="s">
        <v>1328</v>
      </c>
      <c r="B588" t="s">
        <v>1329</v>
      </c>
      <c r="C588">
        <v>4415</v>
      </c>
      <c r="D588" t="s">
        <v>1874</v>
      </c>
      <c r="E588">
        <v>0.97</v>
      </c>
    </row>
    <row r="589" spans="1:6" x14ac:dyDescent="0.2">
      <c r="A589" s="64" t="s">
        <v>1067</v>
      </c>
      <c r="B589" t="s">
        <v>1068</v>
      </c>
      <c r="C589">
        <v>4416</v>
      </c>
      <c r="D589" t="s">
        <v>1876</v>
      </c>
      <c r="E589">
        <v>0.9</v>
      </c>
    </row>
    <row r="590" spans="1:6" x14ac:dyDescent="0.2">
      <c r="A590" s="64" t="s">
        <v>1003</v>
      </c>
      <c r="B590" t="s">
        <v>1004</v>
      </c>
      <c r="C590">
        <v>4419</v>
      </c>
      <c r="D590" t="s">
        <v>1872</v>
      </c>
      <c r="E590">
        <v>0.86</v>
      </c>
      <c r="F590" t="s">
        <v>1415</v>
      </c>
    </row>
    <row r="591" spans="1:6" x14ac:dyDescent="0.2">
      <c r="A591" s="64" t="s">
        <v>1378</v>
      </c>
      <c r="B591" t="s">
        <v>1379</v>
      </c>
      <c r="C591">
        <v>4419</v>
      </c>
      <c r="D591" t="s">
        <v>1872</v>
      </c>
      <c r="E591">
        <v>0.98</v>
      </c>
    </row>
    <row r="592" spans="1:6" x14ac:dyDescent="0.2">
      <c r="A592" s="64" t="s">
        <v>3689</v>
      </c>
      <c r="B592" t="s">
        <v>1878</v>
      </c>
      <c r="C592">
        <v>4419</v>
      </c>
      <c r="D592" t="s">
        <v>1872</v>
      </c>
      <c r="E592" t="e">
        <v>#N/A</v>
      </c>
      <c r="F592" t="s">
        <v>1415</v>
      </c>
    </row>
    <row r="593" spans="1:6" x14ac:dyDescent="0.2">
      <c r="A593" s="64" t="s">
        <v>3690</v>
      </c>
      <c r="B593" t="s">
        <v>1897</v>
      </c>
      <c r="C593">
        <v>4419</v>
      </c>
      <c r="D593" t="s">
        <v>1872</v>
      </c>
      <c r="E593" t="e">
        <v>#N/A</v>
      </c>
      <c r="F593" s="65"/>
    </row>
    <row r="594" spans="1:6" x14ac:dyDescent="0.2">
      <c r="A594" s="64" t="s">
        <v>213</v>
      </c>
      <c r="B594" t="s">
        <v>2092</v>
      </c>
      <c r="C594">
        <v>5111</v>
      </c>
      <c r="D594" t="s">
        <v>2097</v>
      </c>
      <c r="E594">
        <v>2.9000000000000001E-2</v>
      </c>
      <c r="F594" s="65" t="s">
        <v>1415</v>
      </c>
    </row>
    <row r="595" spans="1:6" x14ac:dyDescent="0.2">
      <c r="A595" s="64" t="s">
        <v>503</v>
      </c>
      <c r="B595" t="s">
        <v>504</v>
      </c>
      <c r="C595">
        <v>5111</v>
      </c>
      <c r="D595" t="s">
        <v>2097</v>
      </c>
      <c r="E595">
        <v>0.35</v>
      </c>
    </row>
    <row r="596" spans="1:6" x14ac:dyDescent="0.2">
      <c r="A596" s="64" t="s">
        <v>827</v>
      </c>
      <c r="B596" t="s">
        <v>2116</v>
      </c>
      <c r="C596">
        <v>5111</v>
      </c>
      <c r="D596" t="s">
        <v>2097</v>
      </c>
      <c r="E596">
        <v>0.75</v>
      </c>
      <c r="F596" t="s">
        <v>1415</v>
      </c>
    </row>
    <row r="597" spans="1:6" x14ac:dyDescent="0.2">
      <c r="A597" s="64" t="s">
        <v>213</v>
      </c>
      <c r="B597" t="s">
        <v>2092</v>
      </c>
      <c r="C597">
        <v>5112</v>
      </c>
      <c r="D597" t="s">
        <v>2098</v>
      </c>
      <c r="E597">
        <v>2.9000000000000001E-2</v>
      </c>
      <c r="F597" s="65" t="s">
        <v>1415</v>
      </c>
    </row>
    <row r="598" spans="1:6" x14ac:dyDescent="0.2">
      <c r="A598" s="64" t="s">
        <v>827</v>
      </c>
      <c r="B598" t="s">
        <v>2116</v>
      </c>
      <c r="C598">
        <v>5112</v>
      </c>
      <c r="D598" t="s">
        <v>2098</v>
      </c>
      <c r="E598">
        <v>0.75</v>
      </c>
      <c r="F598" t="s">
        <v>1415</v>
      </c>
    </row>
    <row r="599" spans="1:6" x14ac:dyDescent="0.2">
      <c r="A599" s="64" t="s">
        <v>289</v>
      </c>
      <c r="B599" t="s">
        <v>290</v>
      </c>
      <c r="C599">
        <v>5113</v>
      </c>
      <c r="D599" t="s">
        <v>1819</v>
      </c>
      <c r="E599">
        <v>5.7000000000000002E-2</v>
      </c>
    </row>
    <row r="600" spans="1:6" x14ac:dyDescent="0.2">
      <c r="A600" t="s">
        <v>317</v>
      </c>
      <c r="B600" t="s">
        <v>318</v>
      </c>
      <c r="C600">
        <v>5113</v>
      </c>
      <c r="D600" t="s">
        <v>1819</v>
      </c>
      <c r="E600">
        <v>7.5999999999999998E-2</v>
      </c>
      <c r="F600" t="s">
        <v>1415</v>
      </c>
    </row>
    <row r="601" spans="1:6" x14ac:dyDescent="0.2">
      <c r="A601" s="64" t="s">
        <v>1095</v>
      </c>
      <c r="B601" t="s">
        <v>1096</v>
      </c>
      <c r="C601">
        <v>5113</v>
      </c>
      <c r="D601" t="s">
        <v>1819</v>
      </c>
      <c r="E601">
        <v>0.91</v>
      </c>
    </row>
    <row r="602" spans="1:6" x14ac:dyDescent="0.2">
      <c r="A602" s="64" t="s">
        <v>485</v>
      </c>
      <c r="B602" t="s">
        <v>486</v>
      </c>
      <c r="C602">
        <v>5120</v>
      </c>
      <c r="D602" t="s">
        <v>1788</v>
      </c>
      <c r="E602">
        <v>0.3</v>
      </c>
    </row>
    <row r="603" spans="1:6" x14ac:dyDescent="0.2">
      <c r="A603" t="s">
        <v>701</v>
      </c>
      <c r="B603" t="s">
        <v>702</v>
      </c>
      <c r="C603">
        <v>5120</v>
      </c>
      <c r="D603" t="s">
        <v>1788</v>
      </c>
      <c r="E603">
        <v>0.63</v>
      </c>
      <c r="F603" t="s">
        <v>1415</v>
      </c>
    </row>
    <row r="604" spans="1:6" x14ac:dyDescent="0.2">
      <c r="A604" s="64" t="s">
        <v>923</v>
      </c>
      <c r="B604" t="s">
        <v>924</v>
      </c>
      <c r="C604">
        <v>5120</v>
      </c>
      <c r="D604" t="s">
        <v>1788</v>
      </c>
      <c r="E604">
        <v>0.83</v>
      </c>
    </row>
    <row r="605" spans="1:6" x14ac:dyDescent="0.2">
      <c r="A605" s="64" t="s">
        <v>1205</v>
      </c>
      <c r="B605" t="s">
        <v>1206</v>
      </c>
      <c r="C605">
        <v>5120</v>
      </c>
      <c r="D605" t="s">
        <v>1788</v>
      </c>
      <c r="E605">
        <v>0.94</v>
      </c>
      <c r="F605" t="s">
        <v>1415</v>
      </c>
    </row>
    <row r="606" spans="1:6" x14ac:dyDescent="0.2">
      <c r="A606" s="64" t="s">
        <v>1285</v>
      </c>
      <c r="B606" t="s">
        <v>1286</v>
      </c>
      <c r="C606">
        <v>5120</v>
      </c>
      <c r="D606" t="s">
        <v>1788</v>
      </c>
      <c r="E606">
        <v>0.96</v>
      </c>
    </row>
    <row r="607" spans="1:6" x14ac:dyDescent="0.2">
      <c r="A607" s="64" t="s">
        <v>1790</v>
      </c>
      <c r="B607" t="s">
        <v>1791</v>
      </c>
      <c r="C607">
        <v>5120</v>
      </c>
      <c r="D607" t="s">
        <v>1788</v>
      </c>
      <c r="E607" t="e">
        <v>#N/A</v>
      </c>
    </row>
    <row r="608" spans="1:6" x14ac:dyDescent="0.2">
      <c r="A608" s="64" t="s">
        <v>987</v>
      </c>
      <c r="B608" t="s">
        <v>988</v>
      </c>
      <c r="C608">
        <v>5131</v>
      </c>
      <c r="D608" t="s">
        <v>1794</v>
      </c>
      <c r="E608">
        <v>0.86</v>
      </c>
      <c r="F608" t="s">
        <v>1415</v>
      </c>
    </row>
    <row r="609" spans="1:6" x14ac:dyDescent="0.2">
      <c r="A609" s="64" t="s">
        <v>1187</v>
      </c>
      <c r="B609" t="s">
        <v>1188</v>
      </c>
      <c r="C609">
        <v>5131</v>
      </c>
      <c r="D609" t="s">
        <v>1794</v>
      </c>
      <c r="E609">
        <v>0.94</v>
      </c>
    </row>
    <row r="610" spans="1:6" x14ac:dyDescent="0.2">
      <c r="A610" s="64" t="s">
        <v>847</v>
      </c>
      <c r="B610" t="s">
        <v>848</v>
      </c>
      <c r="C610">
        <v>5132</v>
      </c>
      <c r="D610" t="s">
        <v>848</v>
      </c>
      <c r="E610">
        <v>0.77</v>
      </c>
    </row>
    <row r="611" spans="1:6" x14ac:dyDescent="0.2">
      <c r="A611" t="s">
        <v>317</v>
      </c>
      <c r="B611" t="s">
        <v>318</v>
      </c>
      <c r="C611">
        <v>5141</v>
      </c>
      <c r="D611" t="s">
        <v>1820</v>
      </c>
      <c r="E611">
        <v>7.5999999999999998E-2</v>
      </c>
      <c r="F611" t="s">
        <v>1415</v>
      </c>
    </row>
    <row r="612" spans="1:6" x14ac:dyDescent="0.2">
      <c r="A612" s="64" t="s">
        <v>355</v>
      </c>
      <c r="B612" t="s">
        <v>356</v>
      </c>
      <c r="C612">
        <v>5141</v>
      </c>
      <c r="D612" t="s">
        <v>1820</v>
      </c>
      <c r="E612">
        <v>0.11</v>
      </c>
      <c r="F612" t="s">
        <v>1415</v>
      </c>
    </row>
    <row r="613" spans="1:6" x14ac:dyDescent="0.2">
      <c r="A613" s="64" t="s">
        <v>881</v>
      </c>
      <c r="B613" t="s">
        <v>882</v>
      </c>
      <c r="C613">
        <v>5141</v>
      </c>
      <c r="D613" t="s">
        <v>1820</v>
      </c>
      <c r="E613">
        <v>0.8</v>
      </c>
    </row>
    <row r="614" spans="1:6" x14ac:dyDescent="0.2">
      <c r="A614" s="64" t="s">
        <v>103</v>
      </c>
      <c r="B614" t="s">
        <v>104</v>
      </c>
      <c r="C614">
        <v>5142</v>
      </c>
      <c r="D614" t="s">
        <v>1821</v>
      </c>
      <c r="E614">
        <v>0.01</v>
      </c>
    </row>
    <row r="615" spans="1:6" x14ac:dyDescent="0.2">
      <c r="A615" t="s">
        <v>317</v>
      </c>
      <c r="B615" t="s">
        <v>318</v>
      </c>
      <c r="C615">
        <v>5142</v>
      </c>
      <c r="D615" t="s">
        <v>1821</v>
      </c>
      <c r="E615">
        <v>7.5999999999999998E-2</v>
      </c>
      <c r="F615" t="s">
        <v>1415</v>
      </c>
    </row>
    <row r="616" spans="1:6" x14ac:dyDescent="0.2">
      <c r="A616" s="64" t="s">
        <v>355</v>
      </c>
      <c r="B616" t="s">
        <v>356</v>
      </c>
      <c r="C616">
        <v>5142</v>
      </c>
      <c r="D616" t="s">
        <v>1821</v>
      </c>
      <c r="E616">
        <v>0.11</v>
      </c>
      <c r="F616" t="s">
        <v>1415</v>
      </c>
    </row>
    <row r="617" spans="1:6" x14ac:dyDescent="0.2">
      <c r="A617" s="64" t="s">
        <v>475</v>
      </c>
      <c r="B617" t="s">
        <v>476</v>
      </c>
      <c r="C617">
        <v>5142</v>
      </c>
      <c r="D617" t="s">
        <v>1821</v>
      </c>
      <c r="E617">
        <v>0.28999999999999998</v>
      </c>
    </row>
    <row r="618" spans="1:6" x14ac:dyDescent="0.2">
      <c r="A618" s="64" t="s">
        <v>867</v>
      </c>
      <c r="B618" t="s">
        <v>868</v>
      </c>
      <c r="C618">
        <v>5142</v>
      </c>
      <c r="D618" t="s">
        <v>1821</v>
      </c>
      <c r="E618">
        <v>0.79</v>
      </c>
    </row>
    <row r="619" spans="1:6" x14ac:dyDescent="0.2">
      <c r="A619" s="64" t="s">
        <v>1223</v>
      </c>
      <c r="B619" t="s">
        <v>1224</v>
      </c>
      <c r="C619">
        <v>5142</v>
      </c>
      <c r="D619" t="s">
        <v>1821</v>
      </c>
      <c r="E619">
        <v>0.95</v>
      </c>
    </row>
    <row r="620" spans="1:6" x14ac:dyDescent="0.2">
      <c r="A620" s="64" t="s">
        <v>1217</v>
      </c>
      <c r="B620" t="s">
        <v>1218</v>
      </c>
      <c r="C620">
        <v>5151</v>
      </c>
      <c r="D620" t="s">
        <v>1798</v>
      </c>
      <c r="E620">
        <v>0.94</v>
      </c>
    </row>
    <row r="621" spans="1:6" x14ac:dyDescent="0.2">
      <c r="A621" s="64" t="s">
        <v>1217</v>
      </c>
      <c r="B621" t="s">
        <v>1218</v>
      </c>
      <c r="C621">
        <v>5152</v>
      </c>
      <c r="D621" t="s">
        <v>1799</v>
      </c>
      <c r="E621">
        <v>0.94</v>
      </c>
    </row>
    <row r="622" spans="1:6" x14ac:dyDescent="0.2">
      <c r="A622" s="64" t="s">
        <v>1834</v>
      </c>
      <c r="B622" t="s">
        <v>1835</v>
      </c>
      <c r="C622">
        <v>5152</v>
      </c>
      <c r="D622" t="s">
        <v>1799</v>
      </c>
      <c r="E622" t="e">
        <v>#N/A</v>
      </c>
      <c r="F622" t="s">
        <v>1415</v>
      </c>
    </row>
    <row r="623" spans="1:6" x14ac:dyDescent="0.2">
      <c r="A623" s="64" t="s">
        <v>737</v>
      </c>
      <c r="B623" t="s">
        <v>738</v>
      </c>
      <c r="C623">
        <v>5153</v>
      </c>
      <c r="D623" t="s">
        <v>1804</v>
      </c>
      <c r="E623">
        <v>0.66</v>
      </c>
      <c r="F623" t="s">
        <v>1415</v>
      </c>
    </row>
    <row r="624" spans="1:6" x14ac:dyDescent="0.2">
      <c r="A624" s="64" t="s">
        <v>1694</v>
      </c>
      <c r="B624" t="s">
        <v>1695</v>
      </c>
      <c r="C624">
        <v>5161</v>
      </c>
      <c r="D624" t="s">
        <v>1697</v>
      </c>
      <c r="E624" t="e">
        <v>#N/A</v>
      </c>
      <c r="F624" t="s">
        <v>1415</v>
      </c>
    </row>
    <row r="625" spans="1:6" x14ac:dyDescent="0.2">
      <c r="A625" t="s">
        <v>317</v>
      </c>
      <c r="B625" t="s">
        <v>318</v>
      </c>
      <c r="C625">
        <v>5162</v>
      </c>
      <c r="D625" t="s">
        <v>1822</v>
      </c>
      <c r="E625">
        <v>7.5999999999999998E-2</v>
      </c>
      <c r="F625" t="s">
        <v>1415</v>
      </c>
    </row>
    <row r="626" spans="1:6" x14ac:dyDescent="0.2">
      <c r="A626" s="64" t="s">
        <v>815</v>
      </c>
      <c r="B626" t="s">
        <v>816</v>
      </c>
      <c r="C626">
        <v>5162</v>
      </c>
      <c r="D626" t="s">
        <v>1822</v>
      </c>
      <c r="E626">
        <v>0.74</v>
      </c>
      <c r="F626" t="s">
        <v>1415</v>
      </c>
    </row>
    <row r="627" spans="1:6" x14ac:dyDescent="0.2">
      <c r="A627" s="64" t="s">
        <v>1834</v>
      </c>
      <c r="B627" t="s">
        <v>1835</v>
      </c>
      <c r="C627">
        <v>5162</v>
      </c>
      <c r="D627" t="s">
        <v>1822</v>
      </c>
      <c r="E627" t="e">
        <v>#N/A</v>
      </c>
      <c r="F627" t="s">
        <v>1415</v>
      </c>
    </row>
    <row r="628" spans="1:6" x14ac:dyDescent="0.2">
      <c r="A628" s="64" t="s">
        <v>517</v>
      </c>
      <c r="B628" t="s">
        <v>518</v>
      </c>
      <c r="C628">
        <v>5163</v>
      </c>
      <c r="D628" t="s">
        <v>1829</v>
      </c>
      <c r="E628">
        <v>0.37</v>
      </c>
    </row>
    <row r="629" spans="1:6" x14ac:dyDescent="0.2">
      <c r="A629" s="64" t="s">
        <v>619</v>
      </c>
      <c r="B629" t="s">
        <v>620</v>
      </c>
      <c r="C629">
        <v>5163</v>
      </c>
      <c r="D629" t="s">
        <v>1829</v>
      </c>
      <c r="E629">
        <v>0.54</v>
      </c>
    </row>
    <row r="630" spans="1:6" x14ac:dyDescent="0.2">
      <c r="A630" s="64" t="s">
        <v>1830</v>
      </c>
      <c r="B630" t="s">
        <v>1831</v>
      </c>
      <c r="C630">
        <v>5163</v>
      </c>
      <c r="D630" t="s">
        <v>1829</v>
      </c>
      <c r="E630" t="e">
        <v>#N/A</v>
      </c>
    </row>
    <row r="631" spans="1:6" x14ac:dyDescent="0.2">
      <c r="A631" t="s">
        <v>317</v>
      </c>
      <c r="B631" t="s">
        <v>318</v>
      </c>
      <c r="C631">
        <v>5164</v>
      </c>
      <c r="D631" t="s">
        <v>1771</v>
      </c>
      <c r="E631">
        <v>7.5999999999999998E-2</v>
      </c>
      <c r="F631" t="s">
        <v>1415</v>
      </c>
    </row>
    <row r="632" spans="1:6" x14ac:dyDescent="0.2">
      <c r="A632" s="64" t="s">
        <v>343</v>
      </c>
      <c r="B632" t="s">
        <v>344</v>
      </c>
      <c r="C632">
        <v>5164</v>
      </c>
      <c r="D632" t="s">
        <v>1771</v>
      </c>
      <c r="E632">
        <v>0.1</v>
      </c>
    </row>
    <row r="633" spans="1:6" x14ac:dyDescent="0.2">
      <c r="A633" s="64" t="s">
        <v>907</v>
      </c>
      <c r="B633" t="s">
        <v>908</v>
      </c>
      <c r="C633">
        <v>5164</v>
      </c>
      <c r="D633" t="s">
        <v>1771</v>
      </c>
      <c r="E633">
        <v>0.82</v>
      </c>
    </row>
    <row r="634" spans="1:6" x14ac:dyDescent="0.2">
      <c r="A634" s="64" t="s">
        <v>993</v>
      </c>
      <c r="B634" t="s">
        <v>994</v>
      </c>
      <c r="C634">
        <v>5164</v>
      </c>
      <c r="D634" t="s">
        <v>1771</v>
      </c>
      <c r="E634">
        <v>0.86</v>
      </c>
      <c r="F634" t="s">
        <v>1415</v>
      </c>
    </row>
    <row r="635" spans="1:6" x14ac:dyDescent="0.2">
      <c r="A635" s="64" t="s">
        <v>375</v>
      </c>
      <c r="B635" t="s">
        <v>376</v>
      </c>
      <c r="C635">
        <v>5165</v>
      </c>
      <c r="D635" t="s">
        <v>1668</v>
      </c>
      <c r="E635">
        <v>0.13</v>
      </c>
      <c r="F635" t="s">
        <v>1415</v>
      </c>
    </row>
    <row r="636" spans="1:6" x14ac:dyDescent="0.2">
      <c r="A636" s="64" t="s">
        <v>61</v>
      </c>
      <c r="B636" t="s">
        <v>62</v>
      </c>
      <c r="C636">
        <v>5169</v>
      </c>
      <c r="D636" t="s">
        <v>1796</v>
      </c>
      <c r="E636">
        <v>6.1000000000000004E-3</v>
      </c>
    </row>
    <row r="637" spans="1:6" x14ac:dyDescent="0.2">
      <c r="A637" s="64" t="s">
        <v>299</v>
      </c>
      <c r="B637" t="s">
        <v>300</v>
      </c>
      <c r="C637">
        <v>5169</v>
      </c>
      <c r="D637" t="s">
        <v>1796</v>
      </c>
      <c r="E637">
        <v>6.4000000000000001E-2</v>
      </c>
    </row>
    <row r="638" spans="1:6" x14ac:dyDescent="0.2">
      <c r="A638" t="s">
        <v>317</v>
      </c>
      <c r="B638" t="s">
        <v>318</v>
      </c>
      <c r="C638">
        <v>5169</v>
      </c>
      <c r="D638" t="s">
        <v>1796</v>
      </c>
      <c r="E638">
        <v>7.5999999999999998E-2</v>
      </c>
      <c r="F638" t="s">
        <v>1415</v>
      </c>
    </row>
    <row r="639" spans="1:6" x14ac:dyDescent="0.2">
      <c r="A639" s="64" t="s">
        <v>1340</v>
      </c>
      <c r="B639" t="s">
        <v>1341</v>
      </c>
      <c r="C639">
        <v>5169</v>
      </c>
      <c r="D639" t="s">
        <v>1796</v>
      </c>
      <c r="E639">
        <v>0.97</v>
      </c>
    </row>
    <row r="640" spans="1:6" x14ac:dyDescent="0.2">
      <c r="A640" s="64" t="s">
        <v>1834</v>
      </c>
      <c r="B640" t="s">
        <v>1835</v>
      </c>
      <c r="C640">
        <v>5169</v>
      </c>
      <c r="D640" t="s">
        <v>1796</v>
      </c>
      <c r="E640" t="e">
        <v>#N/A</v>
      </c>
      <c r="F640" t="s">
        <v>1415</v>
      </c>
    </row>
    <row r="641" spans="1:6" x14ac:dyDescent="0.2">
      <c r="A641" s="64" t="s">
        <v>1215</v>
      </c>
      <c r="B641" t="s">
        <v>1853</v>
      </c>
      <c r="C641">
        <v>5211</v>
      </c>
      <c r="D641" t="s">
        <v>1854</v>
      </c>
      <c r="E641">
        <v>0.94</v>
      </c>
      <c r="F641" t="s">
        <v>1415</v>
      </c>
    </row>
    <row r="642" spans="1:6" x14ac:dyDescent="0.2">
      <c r="A642" s="64" t="s">
        <v>987</v>
      </c>
      <c r="B642" t="s">
        <v>988</v>
      </c>
      <c r="C642">
        <v>5212</v>
      </c>
      <c r="D642" t="s">
        <v>1795</v>
      </c>
      <c r="E642">
        <v>0.86</v>
      </c>
      <c r="F642" t="s">
        <v>1415</v>
      </c>
    </row>
    <row r="643" spans="1:6" x14ac:dyDescent="0.2">
      <c r="A643" s="64" t="s">
        <v>1215</v>
      </c>
      <c r="B643" t="s">
        <v>1853</v>
      </c>
      <c r="C643">
        <v>5212</v>
      </c>
      <c r="D643" t="s">
        <v>1795</v>
      </c>
      <c r="E643">
        <v>0.94</v>
      </c>
      <c r="F643" t="s">
        <v>1415</v>
      </c>
    </row>
    <row r="644" spans="1:6" x14ac:dyDescent="0.2">
      <c r="A644" s="64" t="s">
        <v>393</v>
      </c>
      <c r="B644" t="s">
        <v>394</v>
      </c>
      <c r="C644">
        <v>5221</v>
      </c>
      <c r="D644" t="s">
        <v>1423</v>
      </c>
      <c r="E644">
        <v>0.16</v>
      </c>
      <c r="F644" t="s">
        <v>1415</v>
      </c>
    </row>
    <row r="645" spans="1:6" x14ac:dyDescent="0.2">
      <c r="A645" s="64" t="s">
        <v>469</v>
      </c>
      <c r="B645" t="s">
        <v>470</v>
      </c>
      <c r="C645">
        <v>5222</v>
      </c>
      <c r="D645" t="s">
        <v>1837</v>
      </c>
      <c r="E645">
        <v>0.28000000000000003</v>
      </c>
    </row>
    <row r="646" spans="1:6" x14ac:dyDescent="0.2">
      <c r="A646" s="64" t="s">
        <v>1143</v>
      </c>
      <c r="B646" t="s">
        <v>1144</v>
      </c>
      <c r="C646">
        <v>5223</v>
      </c>
      <c r="D646" t="s">
        <v>1846</v>
      </c>
      <c r="E646">
        <v>0.92</v>
      </c>
    </row>
    <row r="647" spans="1:6" x14ac:dyDescent="0.2">
      <c r="A647" s="64" t="s">
        <v>1356</v>
      </c>
      <c r="B647" t="s">
        <v>1357</v>
      </c>
      <c r="C647">
        <v>5223</v>
      </c>
      <c r="D647" t="s">
        <v>1846</v>
      </c>
      <c r="E647">
        <v>0.98</v>
      </c>
    </row>
    <row r="648" spans="1:6" x14ac:dyDescent="0.2">
      <c r="A648" s="64" t="s">
        <v>943</v>
      </c>
      <c r="B648" t="s">
        <v>944</v>
      </c>
      <c r="C648">
        <v>5230</v>
      </c>
      <c r="D648" t="s">
        <v>1844</v>
      </c>
      <c r="E648">
        <v>0.83</v>
      </c>
    </row>
    <row r="649" spans="1:6" x14ac:dyDescent="0.2">
      <c r="A649" s="64" t="s">
        <v>1318</v>
      </c>
      <c r="B649" t="s">
        <v>1319</v>
      </c>
      <c r="C649">
        <v>5230</v>
      </c>
      <c r="D649" t="s">
        <v>1844</v>
      </c>
      <c r="E649">
        <v>0.97</v>
      </c>
    </row>
    <row r="650" spans="1:6" x14ac:dyDescent="0.2">
      <c r="A650" s="64" t="s">
        <v>1342</v>
      </c>
      <c r="B650" t="s">
        <v>1343</v>
      </c>
      <c r="C650">
        <v>5241</v>
      </c>
      <c r="D650" t="s">
        <v>1851</v>
      </c>
      <c r="E650">
        <v>0.98</v>
      </c>
    </row>
    <row r="651" spans="1:6" x14ac:dyDescent="0.2">
      <c r="A651" s="64" t="s">
        <v>607</v>
      </c>
      <c r="B651" t="s">
        <v>608</v>
      </c>
      <c r="C651">
        <v>5242</v>
      </c>
      <c r="D651" t="s">
        <v>1850</v>
      </c>
      <c r="E651">
        <v>0.51</v>
      </c>
    </row>
    <row r="652" spans="1:6" x14ac:dyDescent="0.2">
      <c r="A652" s="64" t="s">
        <v>1215</v>
      </c>
      <c r="B652" t="s">
        <v>1853</v>
      </c>
      <c r="C652">
        <v>5243</v>
      </c>
      <c r="D652" t="s">
        <v>1855</v>
      </c>
      <c r="E652">
        <v>0.94</v>
      </c>
      <c r="F652" t="s">
        <v>1415</v>
      </c>
    </row>
    <row r="653" spans="1:6" x14ac:dyDescent="0.2">
      <c r="A653" s="64" t="s">
        <v>1408</v>
      </c>
      <c r="B653" t="s">
        <v>1409</v>
      </c>
      <c r="C653">
        <v>5244</v>
      </c>
      <c r="D653" t="s">
        <v>1852</v>
      </c>
      <c r="E653">
        <v>0.99</v>
      </c>
    </row>
    <row r="654" spans="1:6" x14ac:dyDescent="0.2">
      <c r="A654" s="64" t="s">
        <v>213</v>
      </c>
      <c r="B654" t="s">
        <v>2092</v>
      </c>
      <c r="C654">
        <v>5245</v>
      </c>
      <c r="D654" t="s">
        <v>2099</v>
      </c>
      <c r="E654">
        <v>2.9000000000000001E-2</v>
      </c>
      <c r="F654" s="65" t="s">
        <v>1415</v>
      </c>
    </row>
    <row r="655" spans="1:6" x14ac:dyDescent="0.2">
      <c r="A655" s="64" t="s">
        <v>937</v>
      </c>
      <c r="B655" t="s">
        <v>938</v>
      </c>
      <c r="C655">
        <v>5245</v>
      </c>
      <c r="D655" t="s">
        <v>2099</v>
      </c>
      <c r="E655">
        <v>0.83</v>
      </c>
    </row>
    <row r="656" spans="1:6" x14ac:dyDescent="0.2">
      <c r="A656" s="64" t="s">
        <v>1113</v>
      </c>
      <c r="B656" t="s">
        <v>1114</v>
      </c>
      <c r="C656">
        <v>5246</v>
      </c>
      <c r="D656" t="s">
        <v>1793</v>
      </c>
      <c r="E656">
        <v>0.91</v>
      </c>
      <c r="F656" t="s">
        <v>1415</v>
      </c>
    </row>
    <row r="657" spans="1:6" x14ac:dyDescent="0.2">
      <c r="A657" s="64" t="s">
        <v>1145</v>
      </c>
      <c r="B657" t="s">
        <v>1146</v>
      </c>
      <c r="C657">
        <v>5246</v>
      </c>
      <c r="D657" t="s">
        <v>1793</v>
      </c>
      <c r="E657">
        <v>0.92</v>
      </c>
    </row>
    <row r="658" spans="1:6" x14ac:dyDescent="0.2">
      <c r="A658" s="64" t="s">
        <v>1267</v>
      </c>
      <c r="B658" t="s">
        <v>1268</v>
      </c>
      <c r="C658">
        <v>5246</v>
      </c>
      <c r="D658" t="s">
        <v>1793</v>
      </c>
      <c r="E658">
        <v>0.96</v>
      </c>
    </row>
    <row r="659" spans="1:6" x14ac:dyDescent="0.2">
      <c r="A659" s="64" t="s">
        <v>1326</v>
      </c>
      <c r="B659" t="s">
        <v>1327</v>
      </c>
      <c r="C659">
        <v>5249</v>
      </c>
      <c r="D659" t="s">
        <v>1845</v>
      </c>
      <c r="E659">
        <v>0.97</v>
      </c>
    </row>
    <row r="660" spans="1:6" x14ac:dyDescent="0.2">
      <c r="A660" s="64" t="s">
        <v>3687</v>
      </c>
      <c r="B660" t="s">
        <v>1857</v>
      </c>
      <c r="C660">
        <v>5249</v>
      </c>
      <c r="D660" t="s">
        <v>1845</v>
      </c>
      <c r="E660" t="e">
        <v>#N/A</v>
      </c>
      <c r="F660" t="s">
        <v>1415</v>
      </c>
    </row>
    <row r="661" spans="1:6" x14ac:dyDescent="0.2">
      <c r="A661" t="s">
        <v>317</v>
      </c>
      <c r="B661" t="s">
        <v>318</v>
      </c>
      <c r="C661">
        <v>5311</v>
      </c>
      <c r="D661" t="s">
        <v>1823</v>
      </c>
      <c r="E661">
        <v>7.5999999999999998E-2</v>
      </c>
      <c r="F661" t="s">
        <v>1415</v>
      </c>
    </row>
    <row r="662" spans="1:6" x14ac:dyDescent="0.2">
      <c r="A662" s="64" t="s">
        <v>329</v>
      </c>
      <c r="B662" t="s">
        <v>330</v>
      </c>
      <c r="C662">
        <v>5311</v>
      </c>
      <c r="D662" t="s">
        <v>1823</v>
      </c>
      <c r="E662">
        <v>8.4000000000000005E-2</v>
      </c>
    </row>
    <row r="663" spans="1:6" x14ac:dyDescent="0.2">
      <c r="A663" s="64" t="s">
        <v>637</v>
      </c>
      <c r="B663" t="s">
        <v>638</v>
      </c>
      <c r="C663">
        <v>5312</v>
      </c>
      <c r="D663" t="s">
        <v>1675</v>
      </c>
      <c r="E663">
        <v>0.56000000000000005</v>
      </c>
    </row>
    <row r="664" spans="1:6" x14ac:dyDescent="0.2">
      <c r="A664" s="64" t="s">
        <v>577</v>
      </c>
      <c r="B664" t="s">
        <v>578</v>
      </c>
      <c r="C664">
        <v>5321</v>
      </c>
      <c r="D664" t="s">
        <v>1766</v>
      </c>
      <c r="E664">
        <v>0.47</v>
      </c>
    </row>
    <row r="665" spans="1:6" x14ac:dyDescent="0.2">
      <c r="A665" s="64" t="s">
        <v>3680</v>
      </c>
      <c r="B665" t="s">
        <v>1767</v>
      </c>
      <c r="C665">
        <v>5321</v>
      </c>
      <c r="D665" t="s">
        <v>1766</v>
      </c>
      <c r="E665" t="e">
        <v>#N/A</v>
      </c>
    </row>
    <row r="666" spans="1:6" x14ac:dyDescent="0.2">
      <c r="A666" t="s">
        <v>317</v>
      </c>
      <c r="B666" t="s">
        <v>318</v>
      </c>
      <c r="C666">
        <v>5322</v>
      </c>
      <c r="D666" t="s">
        <v>1765</v>
      </c>
      <c r="E666">
        <v>7.5999999999999998E-2</v>
      </c>
      <c r="F666" t="s">
        <v>1415</v>
      </c>
    </row>
    <row r="667" spans="1:6" x14ac:dyDescent="0.2">
      <c r="A667" s="64" t="s">
        <v>535</v>
      </c>
      <c r="B667" t="s">
        <v>536</v>
      </c>
      <c r="C667">
        <v>5322</v>
      </c>
      <c r="D667" t="s">
        <v>1765</v>
      </c>
      <c r="E667">
        <v>0.39</v>
      </c>
    </row>
    <row r="668" spans="1:6" x14ac:dyDescent="0.2">
      <c r="A668" s="64" t="s">
        <v>815</v>
      </c>
      <c r="B668" t="s">
        <v>816</v>
      </c>
      <c r="C668">
        <v>5322</v>
      </c>
      <c r="D668" t="s">
        <v>1765</v>
      </c>
      <c r="E668">
        <v>0.74</v>
      </c>
      <c r="F668" t="s">
        <v>1415</v>
      </c>
    </row>
    <row r="669" spans="1:6" x14ac:dyDescent="0.2">
      <c r="A669" t="s">
        <v>465</v>
      </c>
      <c r="B669" t="s">
        <v>466</v>
      </c>
      <c r="C669">
        <v>5329</v>
      </c>
      <c r="D669" t="s">
        <v>1769</v>
      </c>
      <c r="E669">
        <v>0.27</v>
      </c>
    </row>
    <row r="670" spans="1:6" x14ac:dyDescent="0.2">
      <c r="A670" s="64" t="s">
        <v>609</v>
      </c>
      <c r="B670" t="s">
        <v>610</v>
      </c>
      <c r="C670">
        <v>5329</v>
      </c>
      <c r="D670" t="s">
        <v>1769</v>
      </c>
      <c r="E670">
        <v>0.51</v>
      </c>
      <c r="F670" t="s">
        <v>1415</v>
      </c>
    </row>
    <row r="671" spans="1:6" x14ac:dyDescent="0.2">
      <c r="A671" t="s">
        <v>673</v>
      </c>
      <c r="B671" t="s">
        <v>674</v>
      </c>
      <c r="C671">
        <v>5329</v>
      </c>
      <c r="D671" t="s">
        <v>1769</v>
      </c>
      <c r="E671">
        <v>0.61</v>
      </c>
    </row>
    <row r="672" spans="1:6" x14ac:dyDescent="0.2">
      <c r="A672" s="64" t="s">
        <v>791</v>
      </c>
      <c r="B672" t="s">
        <v>792</v>
      </c>
      <c r="C672">
        <v>5329</v>
      </c>
      <c r="D672" t="s">
        <v>1769</v>
      </c>
      <c r="E672">
        <v>0.72</v>
      </c>
    </row>
    <row r="673" spans="1:6" x14ac:dyDescent="0.2">
      <c r="A673" s="64" t="s">
        <v>855</v>
      </c>
      <c r="B673" t="s">
        <v>856</v>
      </c>
      <c r="C673">
        <v>5329</v>
      </c>
      <c r="D673" t="s">
        <v>1769</v>
      </c>
      <c r="E673">
        <v>0.78</v>
      </c>
    </row>
    <row r="674" spans="1:6" x14ac:dyDescent="0.2">
      <c r="A674" s="64" t="s">
        <v>3681</v>
      </c>
      <c r="B674" t="s">
        <v>1768</v>
      </c>
      <c r="C674">
        <v>5329</v>
      </c>
      <c r="D674" t="s">
        <v>1769</v>
      </c>
      <c r="E674" t="e">
        <v>#N/A</v>
      </c>
    </row>
    <row r="675" spans="1:6" x14ac:dyDescent="0.2">
      <c r="A675" s="64" t="s">
        <v>3682</v>
      </c>
      <c r="B675" t="s">
        <v>1772</v>
      </c>
      <c r="C675">
        <v>5329</v>
      </c>
      <c r="D675" t="s">
        <v>1769</v>
      </c>
      <c r="E675" t="e">
        <v>#N/A</v>
      </c>
    </row>
    <row r="676" spans="1:6" x14ac:dyDescent="0.2">
      <c r="A676" t="s">
        <v>1773</v>
      </c>
      <c r="B676" t="s">
        <v>700</v>
      </c>
      <c r="C676">
        <v>5329</v>
      </c>
      <c r="D676" t="s">
        <v>1769</v>
      </c>
      <c r="E676" t="e">
        <v>#N/A</v>
      </c>
      <c r="F676" t="s">
        <v>1415</v>
      </c>
    </row>
    <row r="677" spans="1:6" x14ac:dyDescent="0.2">
      <c r="A677" t="s">
        <v>23</v>
      </c>
      <c r="B677" t="s">
        <v>24</v>
      </c>
      <c r="C677">
        <v>5411</v>
      </c>
      <c r="D677" t="s">
        <v>1777</v>
      </c>
      <c r="E677">
        <v>3.5999999999999999E-3</v>
      </c>
      <c r="F677" t="s">
        <v>1415</v>
      </c>
    </row>
    <row r="678" spans="1:6" x14ac:dyDescent="0.2">
      <c r="A678" s="64" t="s">
        <v>397</v>
      </c>
      <c r="B678" t="s">
        <v>398</v>
      </c>
      <c r="C678">
        <v>5411</v>
      </c>
      <c r="D678" t="s">
        <v>1777</v>
      </c>
      <c r="E678">
        <v>0.17</v>
      </c>
    </row>
    <row r="679" spans="1:6" x14ac:dyDescent="0.2">
      <c r="A679" t="s">
        <v>39</v>
      </c>
      <c r="B679" t="s">
        <v>40</v>
      </c>
      <c r="C679">
        <v>5412</v>
      </c>
      <c r="D679" t="s">
        <v>1776</v>
      </c>
      <c r="E679">
        <v>4.4000000000000003E-3</v>
      </c>
      <c r="F679" t="s">
        <v>1415</v>
      </c>
    </row>
    <row r="680" spans="1:6" x14ac:dyDescent="0.2">
      <c r="A680" s="64" t="s">
        <v>337</v>
      </c>
      <c r="B680" t="s">
        <v>1782</v>
      </c>
      <c r="C680">
        <v>5412</v>
      </c>
      <c r="D680" t="s">
        <v>1776</v>
      </c>
      <c r="E680">
        <v>9.8000000000000004E-2</v>
      </c>
      <c r="F680" t="s">
        <v>1415</v>
      </c>
    </row>
    <row r="681" spans="1:6" x14ac:dyDescent="0.2">
      <c r="A681" s="64" t="s">
        <v>647</v>
      </c>
      <c r="B681" t="s">
        <v>648</v>
      </c>
      <c r="C681">
        <v>5412</v>
      </c>
      <c r="D681" t="s">
        <v>1776</v>
      </c>
      <c r="E681">
        <v>0.56999999999999995</v>
      </c>
    </row>
    <row r="682" spans="1:6" x14ac:dyDescent="0.2">
      <c r="A682" t="s">
        <v>195</v>
      </c>
      <c r="B682" t="s">
        <v>196</v>
      </c>
      <c r="C682">
        <v>5413</v>
      </c>
      <c r="D682" t="s">
        <v>1774</v>
      </c>
      <c r="E682">
        <v>2.5000000000000001E-2</v>
      </c>
    </row>
    <row r="683" spans="1:6" x14ac:dyDescent="0.2">
      <c r="A683" s="64" t="s">
        <v>665</v>
      </c>
      <c r="B683" t="s">
        <v>666</v>
      </c>
      <c r="C683">
        <v>5413</v>
      </c>
      <c r="D683" t="s">
        <v>1774</v>
      </c>
      <c r="E683">
        <v>0.6</v>
      </c>
    </row>
    <row r="684" spans="1:6" x14ac:dyDescent="0.2">
      <c r="A684" s="64" t="s">
        <v>959</v>
      </c>
      <c r="B684" t="s">
        <v>960</v>
      </c>
      <c r="C684">
        <v>5414</v>
      </c>
      <c r="D684" t="s">
        <v>1780</v>
      </c>
      <c r="E684">
        <v>0.84</v>
      </c>
    </row>
    <row r="685" spans="1:6" x14ac:dyDescent="0.2">
      <c r="A685" s="64" t="s">
        <v>1233</v>
      </c>
      <c r="B685" t="s">
        <v>1234</v>
      </c>
      <c r="C685">
        <v>5414</v>
      </c>
      <c r="D685" t="s">
        <v>1780</v>
      </c>
      <c r="E685">
        <v>0.95</v>
      </c>
      <c r="F685" t="s">
        <v>1415</v>
      </c>
    </row>
    <row r="686" spans="1:6" x14ac:dyDescent="0.2">
      <c r="A686" t="s">
        <v>1778</v>
      </c>
      <c r="B686" t="s">
        <v>1779</v>
      </c>
      <c r="C686">
        <v>5414</v>
      </c>
      <c r="D686" t="s">
        <v>1780</v>
      </c>
      <c r="E686" t="e">
        <v>#N/A</v>
      </c>
      <c r="F686" t="s">
        <v>1415</v>
      </c>
    </row>
    <row r="687" spans="1:6" x14ac:dyDescent="0.2">
      <c r="A687" s="64" t="s">
        <v>3683</v>
      </c>
      <c r="B687" t="s">
        <v>1784</v>
      </c>
      <c r="C687">
        <v>5414</v>
      </c>
      <c r="D687" t="s">
        <v>1780</v>
      </c>
      <c r="E687" t="e">
        <v>#N/A</v>
      </c>
    </row>
    <row r="688" spans="1:6" x14ac:dyDescent="0.2">
      <c r="A688" s="64" t="s">
        <v>323</v>
      </c>
      <c r="B688" t="s">
        <v>324</v>
      </c>
      <c r="C688">
        <v>5419</v>
      </c>
      <c r="D688" t="s">
        <v>1781</v>
      </c>
      <c r="E688">
        <v>0.08</v>
      </c>
    </row>
    <row r="689" spans="1:6" x14ac:dyDescent="0.2">
      <c r="A689" s="64" t="s">
        <v>423</v>
      </c>
      <c r="B689" t="s">
        <v>424</v>
      </c>
      <c r="C689">
        <v>5419</v>
      </c>
      <c r="D689" t="s">
        <v>1781</v>
      </c>
      <c r="E689">
        <v>0.21</v>
      </c>
    </row>
    <row r="690" spans="1:6" x14ac:dyDescent="0.2">
      <c r="A690" s="64" t="s">
        <v>591</v>
      </c>
      <c r="B690" t="s">
        <v>592</v>
      </c>
      <c r="C690">
        <v>5419</v>
      </c>
      <c r="D690" t="s">
        <v>1781</v>
      </c>
      <c r="E690">
        <v>0.49</v>
      </c>
    </row>
    <row r="691" spans="1:6" x14ac:dyDescent="0.2">
      <c r="A691" s="64" t="s">
        <v>599</v>
      </c>
      <c r="B691" t="s">
        <v>600</v>
      </c>
      <c r="C691">
        <v>5419</v>
      </c>
      <c r="D691" t="s">
        <v>1781</v>
      </c>
      <c r="E691">
        <v>0.49</v>
      </c>
    </row>
    <row r="692" spans="1:6" x14ac:dyDescent="0.2">
      <c r="A692" s="64" t="s">
        <v>749</v>
      </c>
      <c r="B692" t="s">
        <v>1783</v>
      </c>
      <c r="C692">
        <v>5419</v>
      </c>
      <c r="D692" t="s">
        <v>1781</v>
      </c>
      <c r="E692">
        <v>0.67</v>
      </c>
    </row>
    <row r="693" spans="1:6" x14ac:dyDescent="0.2">
      <c r="A693" s="64" t="s">
        <v>967</v>
      </c>
      <c r="B693" t="s">
        <v>968</v>
      </c>
      <c r="C693">
        <v>5419</v>
      </c>
      <c r="D693" t="s">
        <v>1781</v>
      </c>
      <c r="E693">
        <v>0.84</v>
      </c>
    </row>
    <row r="694" spans="1:6" x14ac:dyDescent="0.2">
      <c r="A694" t="s">
        <v>1778</v>
      </c>
      <c r="B694" t="s">
        <v>1779</v>
      </c>
      <c r="C694">
        <v>5419</v>
      </c>
      <c r="D694" t="s">
        <v>1781</v>
      </c>
      <c r="E694" t="e">
        <v>#N/A</v>
      </c>
      <c r="F694" t="s">
        <v>1415</v>
      </c>
    </row>
    <row r="695" spans="1:6" x14ac:dyDescent="0.2">
      <c r="A695" s="64" t="s">
        <v>1785</v>
      </c>
      <c r="B695" t="s">
        <v>1786</v>
      </c>
      <c r="C695">
        <v>5419</v>
      </c>
      <c r="D695" t="s">
        <v>1781</v>
      </c>
      <c r="E695" t="e">
        <v>#N/A</v>
      </c>
    </row>
    <row r="696" spans="1:6" x14ac:dyDescent="0.2">
      <c r="A696" s="64" t="s">
        <v>639</v>
      </c>
      <c r="B696" t="s">
        <v>640</v>
      </c>
      <c r="C696">
        <v>6111</v>
      </c>
      <c r="D696" t="s">
        <v>1898</v>
      </c>
      <c r="E696">
        <v>0.56999999999999995</v>
      </c>
      <c r="F696" s="65" t="s">
        <v>1415</v>
      </c>
    </row>
    <row r="697" spans="1:6" x14ac:dyDescent="0.2">
      <c r="A697" s="64" t="s">
        <v>1915</v>
      </c>
      <c r="B697" t="s">
        <v>1916</v>
      </c>
      <c r="C697">
        <v>6111</v>
      </c>
      <c r="D697" t="s">
        <v>1898</v>
      </c>
      <c r="E697" t="e">
        <v>#N/A</v>
      </c>
      <c r="F697" s="65" t="s">
        <v>1415</v>
      </c>
    </row>
    <row r="698" spans="1:6" x14ac:dyDescent="0.2">
      <c r="A698" s="64" t="s">
        <v>639</v>
      </c>
      <c r="B698" t="s">
        <v>640</v>
      </c>
      <c r="C698">
        <v>6112</v>
      </c>
      <c r="D698" t="s">
        <v>1899</v>
      </c>
      <c r="E698">
        <v>0.56999999999999995</v>
      </c>
      <c r="F698" s="65" t="s">
        <v>1415</v>
      </c>
    </row>
    <row r="699" spans="1:6" x14ac:dyDescent="0.2">
      <c r="A699" s="64" t="s">
        <v>1915</v>
      </c>
      <c r="B699" t="s">
        <v>1916</v>
      </c>
      <c r="C699">
        <v>6112</v>
      </c>
      <c r="D699" t="s">
        <v>1899</v>
      </c>
      <c r="E699" t="e">
        <v>#N/A</v>
      </c>
      <c r="F699" s="65" t="s">
        <v>1415</v>
      </c>
    </row>
    <row r="700" spans="1:6" x14ac:dyDescent="0.2">
      <c r="A700" t="s">
        <v>649</v>
      </c>
      <c r="B700" t="s">
        <v>1800</v>
      </c>
      <c r="C700">
        <v>6113</v>
      </c>
      <c r="D700" t="s">
        <v>1801</v>
      </c>
      <c r="E700">
        <v>0.56999999999999995</v>
      </c>
      <c r="F700" t="s">
        <v>1415</v>
      </c>
    </row>
    <row r="701" spans="1:6" x14ac:dyDescent="0.2">
      <c r="A701" s="64" t="s">
        <v>845</v>
      </c>
      <c r="B701" t="s">
        <v>846</v>
      </c>
      <c r="C701">
        <v>6113</v>
      </c>
      <c r="D701" t="s">
        <v>1801</v>
      </c>
      <c r="E701">
        <v>0.77</v>
      </c>
    </row>
    <row r="702" spans="1:6" x14ac:dyDescent="0.2">
      <c r="A702" s="64" t="s">
        <v>1915</v>
      </c>
      <c r="B702" t="s">
        <v>1916</v>
      </c>
      <c r="C702">
        <v>6113</v>
      </c>
      <c r="D702" t="s">
        <v>1801</v>
      </c>
      <c r="E702" t="e">
        <v>#N/A</v>
      </c>
      <c r="F702" s="65" t="s">
        <v>1415</v>
      </c>
    </row>
    <row r="703" spans="1:6" x14ac:dyDescent="0.2">
      <c r="A703" s="64" t="s">
        <v>639</v>
      </c>
      <c r="B703" t="s">
        <v>640</v>
      </c>
      <c r="C703">
        <v>6114</v>
      </c>
      <c r="D703" t="s">
        <v>1900</v>
      </c>
      <c r="E703">
        <v>0.56999999999999995</v>
      </c>
      <c r="F703" s="65" t="s">
        <v>1415</v>
      </c>
    </row>
    <row r="704" spans="1:6" x14ac:dyDescent="0.2">
      <c r="A704" s="64" t="s">
        <v>1915</v>
      </c>
      <c r="B704" t="s">
        <v>1916</v>
      </c>
      <c r="C704">
        <v>6114</v>
      </c>
      <c r="D704" t="s">
        <v>1900</v>
      </c>
      <c r="E704" t="e">
        <v>#N/A</v>
      </c>
      <c r="F704" s="65" t="s">
        <v>1415</v>
      </c>
    </row>
    <row r="705" spans="1:6" x14ac:dyDescent="0.2">
      <c r="A705" s="64" t="s">
        <v>639</v>
      </c>
      <c r="B705" t="s">
        <v>640</v>
      </c>
      <c r="C705">
        <v>6121</v>
      </c>
      <c r="D705" t="s">
        <v>1901</v>
      </c>
      <c r="E705">
        <v>0.56999999999999995</v>
      </c>
      <c r="F705" s="65" t="s">
        <v>1415</v>
      </c>
    </row>
    <row r="706" spans="1:6" x14ac:dyDescent="0.2">
      <c r="A706" s="64" t="s">
        <v>1241</v>
      </c>
      <c r="B706" t="s">
        <v>1242</v>
      </c>
      <c r="C706">
        <v>6121</v>
      </c>
      <c r="D706" t="s">
        <v>1901</v>
      </c>
      <c r="E706">
        <v>0.95</v>
      </c>
      <c r="F706" s="65" t="s">
        <v>1415</v>
      </c>
    </row>
    <row r="707" spans="1:6" x14ac:dyDescent="0.2">
      <c r="A707" s="64" t="s">
        <v>639</v>
      </c>
      <c r="B707" t="s">
        <v>640</v>
      </c>
      <c r="C707">
        <v>6122</v>
      </c>
      <c r="D707" t="s">
        <v>1902</v>
      </c>
      <c r="E707">
        <v>0.56999999999999995</v>
      </c>
      <c r="F707" s="65" t="s">
        <v>1415</v>
      </c>
    </row>
    <row r="708" spans="1:6" x14ac:dyDescent="0.2">
      <c r="A708" s="64" t="s">
        <v>1241</v>
      </c>
      <c r="B708" t="s">
        <v>1242</v>
      </c>
      <c r="C708">
        <v>6122</v>
      </c>
      <c r="D708" t="s">
        <v>1902</v>
      </c>
      <c r="E708">
        <v>0.95</v>
      </c>
      <c r="F708" s="65" t="s">
        <v>1415</v>
      </c>
    </row>
    <row r="709" spans="1:6" x14ac:dyDescent="0.2">
      <c r="A709" s="64" t="s">
        <v>639</v>
      </c>
      <c r="B709" t="s">
        <v>640</v>
      </c>
      <c r="C709">
        <v>6123</v>
      </c>
      <c r="D709" t="s">
        <v>1903</v>
      </c>
      <c r="E709">
        <v>0.56999999999999995</v>
      </c>
      <c r="F709" s="65" t="s">
        <v>1415</v>
      </c>
    </row>
    <row r="710" spans="1:6" x14ac:dyDescent="0.2">
      <c r="A710" s="64" t="s">
        <v>1241</v>
      </c>
      <c r="B710" t="s">
        <v>1242</v>
      </c>
      <c r="C710">
        <v>6123</v>
      </c>
      <c r="D710" t="s">
        <v>1903</v>
      </c>
      <c r="E710">
        <v>0.95</v>
      </c>
      <c r="F710" s="65" t="s">
        <v>1415</v>
      </c>
    </row>
    <row r="711" spans="1:6" x14ac:dyDescent="0.2">
      <c r="A711" s="64" t="s">
        <v>639</v>
      </c>
      <c r="B711" t="s">
        <v>640</v>
      </c>
      <c r="C711">
        <v>6129</v>
      </c>
      <c r="D711" t="s">
        <v>1904</v>
      </c>
      <c r="E711">
        <v>0.56999999999999995</v>
      </c>
      <c r="F711" s="65" t="s">
        <v>1415</v>
      </c>
    </row>
    <row r="712" spans="1:6" x14ac:dyDescent="0.2">
      <c r="A712" s="64" t="s">
        <v>1241</v>
      </c>
      <c r="B712" t="s">
        <v>1242</v>
      </c>
      <c r="C712">
        <v>6129</v>
      </c>
      <c r="D712" t="s">
        <v>1904</v>
      </c>
      <c r="E712">
        <v>0.95</v>
      </c>
      <c r="F712" s="65" t="s">
        <v>1415</v>
      </c>
    </row>
    <row r="713" spans="1:6" x14ac:dyDescent="0.2">
      <c r="A713" s="64" t="s">
        <v>639</v>
      </c>
      <c r="B713" t="s">
        <v>640</v>
      </c>
      <c r="C713">
        <v>6130</v>
      </c>
      <c r="D713" t="s">
        <v>1905</v>
      </c>
      <c r="E713">
        <v>0.56999999999999995</v>
      </c>
      <c r="F713" s="65" t="s">
        <v>1415</v>
      </c>
    </row>
    <row r="714" spans="1:6" x14ac:dyDescent="0.2">
      <c r="A714" s="64" t="s">
        <v>1241</v>
      </c>
      <c r="B714" t="s">
        <v>1242</v>
      </c>
      <c r="C714">
        <v>6130</v>
      </c>
      <c r="D714" t="s">
        <v>1905</v>
      </c>
      <c r="E714">
        <v>0.95</v>
      </c>
      <c r="F714" s="65" t="s">
        <v>1415</v>
      </c>
    </row>
    <row r="715" spans="1:6" x14ac:dyDescent="0.2">
      <c r="A715" s="64" t="s">
        <v>1915</v>
      </c>
      <c r="B715" t="s">
        <v>1916</v>
      </c>
      <c r="C715">
        <v>6130</v>
      </c>
      <c r="D715" t="s">
        <v>1905</v>
      </c>
      <c r="E715" t="e">
        <v>#N/A</v>
      </c>
      <c r="F715" s="65" t="s">
        <v>1415</v>
      </c>
    </row>
    <row r="716" spans="1:6" x14ac:dyDescent="0.2">
      <c r="A716" s="64" t="s">
        <v>639</v>
      </c>
      <c r="B716" t="s">
        <v>640</v>
      </c>
      <c r="C716">
        <v>6210</v>
      </c>
      <c r="D716" t="s">
        <v>1906</v>
      </c>
      <c r="E716">
        <v>0.56999999999999995</v>
      </c>
      <c r="F716" s="65" t="s">
        <v>1415</v>
      </c>
    </row>
    <row r="717" spans="1:6" x14ac:dyDescent="0.2">
      <c r="A717" s="64" t="s">
        <v>839</v>
      </c>
      <c r="B717" t="s">
        <v>840</v>
      </c>
      <c r="C717">
        <v>6210</v>
      </c>
      <c r="D717" t="s">
        <v>1906</v>
      </c>
      <c r="E717">
        <v>0.76</v>
      </c>
      <c r="F717" s="65"/>
    </row>
    <row r="718" spans="1:6" x14ac:dyDescent="0.2">
      <c r="A718" s="64" t="s">
        <v>877</v>
      </c>
      <c r="B718" t="s">
        <v>878</v>
      </c>
      <c r="C718">
        <v>6210</v>
      </c>
      <c r="D718" t="s">
        <v>1906</v>
      </c>
      <c r="E718">
        <v>0.79</v>
      </c>
      <c r="F718" s="65" t="s">
        <v>1415</v>
      </c>
    </row>
    <row r="719" spans="1:6" x14ac:dyDescent="0.2">
      <c r="A719" s="64" t="s">
        <v>1007</v>
      </c>
      <c r="B719" t="s">
        <v>1008</v>
      </c>
      <c r="C719">
        <v>6210</v>
      </c>
      <c r="D719" t="s">
        <v>1906</v>
      </c>
      <c r="E719">
        <v>0.87</v>
      </c>
      <c r="F719" s="65" t="s">
        <v>1415</v>
      </c>
    </row>
    <row r="720" spans="1:6" x14ac:dyDescent="0.2">
      <c r="A720" s="64" t="s">
        <v>1314</v>
      </c>
      <c r="B720" t="s">
        <v>1315</v>
      </c>
      <c r="C720">
        <v>6210</v>
      </c>
      <c r="D720" t="s">
        <v>1906</v>
      </c>
      <c r="E720">
        <v>0.97</v>
      </c>
      <c r="F720" s="65"/>
    </row>
    <row r="721" spans="1:6" x14ac:dyDescent="0.2">
      <c r="A721" s="64" t="s">
        <v>1933</v>
      </c>
      <c r="B721" s="65" t="s">
        <v>1934</v>
      </c>
      <c r="C721">
        <v>6210</v>
      </c>
      <c r="D721" t="s">
        <v>1906</v>
      </c>
      <c r="E721" t="e">
        <v>#N/A</v>
      </c>
      <c r="F721" s="65" t="s">
        <v>1415</v>
      </c>
    </row>
    <row r="722" spans="1:6" x14ac:dyDescent="0.2">
      <c r="A722" s="64" t="s">
        <v>639</v>
      </c>
      <c r="B722" t="s">
        <v>640</v>
      </c>
      <c r="C722">
        <v>6221</v>
      </c>
      <c r="D722" t="s">
        <v>1907</v>
      </c>
      <c r="E722">
        <v>0.56999999999999995</v>
      </c>
      <c r="F722" s="65" t="s">
        <v>1415</v>
      </c>
    </row>
    <row r="723" spans="1:6" x14ac:dyDescent="0.2">
      <c r="A723" s="64" t="s">
        <v>1241</v>
      </c>
      <c r="B723" t="s">
        <v>1242</v>
      </c>
      <c r="C723">
        <v>6221</v>
      </c>
      <c r="D723" t="s">
        <v>1907</v>
      </c>
      <c r="E723">
        <v>0.95</v>
      </c>
      <c r="F723" s="65" t="s">
        <v>1415</v>
      </c>
    </row>
    <row r="724" spans="1:6" x14ac:dyDescent="0.2">
      <c r="A724" s="64" t="s">
        <v>639</v>
      </c>
      <c r="B724" t="s">
        <v>640</v>
      </c>
      <c r="C724">
        <v>6222</v>
      </c>
      <c r="D724" t="s">
        <v>1908</v>
      </c>
      <c r="E724">
        <v>0.56999999999999995</v>
      </c>
      <c r="F724" s="65" t="s">
        <v>1415</v>
      </c>
    </row>
    <row r="725" spans="1:6" x14ac:dyDescent="0.2">
      <c r="A725" s="64" t="s">
        <v>915</v>
      </c>
      <c r="B725" t="s">
        <v>916</v>
      </c>
      <c r="C725">
        <v>6222</v>
      </c>
      <c r="D725" t="s">
        <v>1908</v>
      </c>
      <c r="E725">
        <v>0.83</v>
      </c>
      <c r="F725" s="65" t="s">
        <v>1415</v>
      </c>
    </row>
    <row r="726" spans="1:6" x14ac:dyDescent="0.2">
      <c r="A726" s="64" t="s">
        <v>639</v>
      </c>
      <c r="B726" t="s">
        <v>640</v>
      </c>
      <c r="C726">
        <v>6223</v>
      </c>
      <c r="D726" t="s">
        <v>1909</v>
      </c>
      <c r="E726">
        <v>0.56999999999999995</v>
      </c>
      <c r="F726" s="65" t="s">
        <v>1415</v>
      </c>
    </row>
    <row r="727" spans="1:6" x14ac:dyDescent="0.2">
      <c r="A727" s="64" t="s">
        <v>915</v>
      </c>
      <c r="B727" t="s">
        <v>916</v>
      </c>
      <c r="C727">
        <v>6223</v>
      </c>
      <c r="D727" t="s">
        <v>1909</v>
      </c>
      <c r="E727">
        <v>0.83</v>
      </c>
      <c r="F727" s="65" t="s">
        <v>1415</v>
      </c>
    </row>
    <row r="728" spans="1:6" x14ac:dyDescent="0.2">
      <c r="A728" s="64" t="s">
        <v>639</v>
      </c>
      <c r="B728" t="s">
        <v>640</v>
      </c>
      <c r="C728">
        <v>6224</v>
      </c>
      <c r="D728" t="s">
        <v>1910</v>
      </c>
      <c r="E728">
        <v>0.56999999999999995</v>
      </c>
      <c r="F728" s="65" t="s">
        <v>1415</v>
      </c>
    </row>
    <row r="729" spans="1:6" x14ac:dyDescent="0.2">
      <c r="A729" s="64" t="s">
        <v>853</v>
      </c>
      <c r="B729" t="s">
        <v>854</v>
      </c>
      <c r="C729">
        <v>6224</v>
      </c>
      <c r="D729" t="s">
        <v>1910</v>
      </c>
      <c r="E729">
        <v>0.77</v>
      </c>
      <c r="F729" s="65" t="s">
        <v>1415</v>
      </c>
    </row>
    <row r="730" spans="1:6" x14ac:dyDescent="0.2">
      <c r="A730" s="64" t="s">
        <v>1918</v>
      </c>
      <c r="B730" t="s">
        <v>1919</v>
      </c>
      <c r="C730">
        <v>6310</v>
      </c>
      <c r="D730" t="s">
        <v>1920</v>
      </c>
      <c r="E730" t="e">
        <v>#N/A</v>
      </c>
      <c r="F730" s="65" t="s">
        <v>1415</v>
      </c>
    </row>
    <row r="731" spans="1:6" x14ac:dyDescent="0.2">
      <c r="A731" s="64" t="s">
        <v>1924</v>
      </c>
      <c r="B731" t="s">
        <v>1925</v>
      </c>
      <c r="C731">
        <v>6320</v>
      </c>
      <c r="D731" t="s">
        <v>1926</v>
      </c>
      <c r="E731" t="e">
        <v>#N/A</v>
      </c>
      <c r="F731" s="65" t="s">
        <v>1415</v>
      </c>
    </row>
    <row r="732" spans="1:6" x14ac:dyDescent="0.2">
      <c r="A732" s="64" t="s">
        <v>1918</v>
      </c>
      <c r="B732" t="s">
        <v>1919</v>
      </c>
      <c r="C732">
        <v>6330</v>
      </c>
      <c r="D732" t="s">
        <v>1921</v>
      </c>
      <c r="E732" t="e">
        <v>#N/A</v>
      </c>
      <c r="F732" s="65" t="s">
        <v>1415</v>
      </c>
    </row>
    <row r="733" spans="1:6" x14ac:dyDescent="0.2">
      <c r="A733" s="64" t="s">
        <v>1924</v>
      </c>
      <c r="B733" t="s">
        <v>1925</v>
      </c>
      <c r="C733">
        <v>6330</v>
      </c>
      <c r="D733" t="s">
        <v>1921</v>
      </c>
      <c r="E733" t="e">
        <v>#N/A</v>
      </c>
      <c r="F733" s="65" t="s">
        <v>1415</v>
      </c>
    </row>
    <row r="734" spans="1:6" x14ac:dyDescent="0.2">
      <c r="A734" s="64" t="s">
        <v>853</v>
      </c>
      <c r="B734" t="s">
        <v>854</v>
      </c>
      <c r="C734">
        <v>6340</v>
      </c>
      <c r="D734" t="s">
        <v>1931</v>
      </c>
      <c r="E734">
        <v>0.77</v>
      </c>
      <c r="F734" s="65" t="s">
        <v>1415</v>
      </c>
    </row>
    <row r="735" spans="1:6" x14ac:dyDescent="0.2">
      <c r="A735" s="64" t="s">
        <v>915</v>
      </c>
      <c r="B735" t="s">
        <v>916</v>
      </c>
      <c r="C735">
        <v>6340</v>
      </c>
      <c r="D735" t="s">
        <v>1931</v>
      </c>
      <c r="E735">
        <v>0.83</v>
      </c>
      <c r="F735" s="65" t="s">
        <v>1415</v>
      </c>
    </row>
    <row r="736" spans="1:6" x14ac:dyDescent="0.2">
      <c r="A736" s="64" t="s">
        <v>311</v>
      </c>
      <c r="B736" t="s">
        <v>312</v>
      </c>
      <c r="C736">
        <v>7111</v>
      </c>
      <c r="D736" t="s">
        <v>1437</v>
      </c>
      <c r="E736">
        <v>7.0999999999999994E-2</v>
      </c>
      <c r="F736" s="65" t="s">
        <v>1415</v>
      </c>
    </row>
    <row r="737" spans="1:6" x14ac:dyDescent="0.2">
      <c r="A737" s="64" t="s">
        <v>913</v>
      </c>
      <c r="B737" t="s">
        <v>914</v>
      </c>
      <c r="C737">
        <v>7112</v>
      </c>
      <c r="D737" t="s">
        <v>1938</v>
      </c>
      <c r="E737">
        <v>0.82</v>
      </c>
    </row>
    <row r="738" spans="1:6" x14ac:dyDescent="0.2">
      <c r="A738" s="64" t="s">
        <v>905</v>
      </c>
      <c r="B738" t="s">
        <v>906</v>
      </c>
      <c r="C738">
        <v>7112</v>
      </c>
      <c r="D738" t="s">
        <v>1938</v>
      </c>
      <c r="E738">
        <v>0.82</v>
      </c>
      <c r="F738" s="65" t="s">
        <v>1415</v>
      </c>
    </row>
    <row r="739" spans="1:6" x14ac:dyDescent="0.2">
      <c r="A739" s="64" t="s">
        <v>931</v>
      </c>
      <c r="B739" t="s">
        <v>932</v>
      </c>
      <c r="C739">
        <v>7113</v>
      </c>
      <c r="D739" t="s">
        <v>1939</v>
      </c>
      <c r="E739">
        <v>0.83</v>
      </c>
      <c r="F739" t="s">
        <v>1415</v>
      </c>
    </row>
    <row r="740" spans="1:6" x14ac:dyDescent="0.2">
      <c r="A740" s="64" t="s">
        <v>1051</v>
      </c>
      <c r="B740" t="s">
        <v>1052</v>
      </c>
      <c r="C740">
        <v>7113</v>
      </c>
      <c r="D740" t="s">
        <v>1939</v>
      </c>
      <c r="E740">
        <v>0.89</v>
      </c>
    </row>
    <row r="741" spans="1:6" x14ac:dyDescent="0.2">
      <c r="A741" s="64" t="s">
        <v>931</v>
      </c>
      <c r="B741" t="s">
        <v>932</v>
      </c>
      <c r="C741">
        <v>7114</v>
      </c>
      <c r="D741" t="s">
        <v>1942</v>
      </c>
      <c r="E741">
        <v>0.83</v>
      </c>
      <c r="F741" t="s">
        <v>1415</v>
      </c>
    </row>
    <row r="742" spans="1:6" x14ac:dyDescent="0.2">
      <c r="A742" s="64" t="s">
        <v>1041</v>
      </c>
      <c r="B742" t="s">
        <v>1042</v>
      </c>
      <c r="C742">
        <v>7114</v>
      </c>
      <c r="D742" t="s">
        <v>1942</v>
      </c>
      <c r="E742">
        <v>0.88</v>
      </c>
    </row>
    <row r="743" spans="1:6" x14ac:dyDescent="0.2">
      <c r="A743" s="64" t="s">
        <v>1193</v>
      </c>
      <c r="B743" t="s">
        <v>1194</v>
      </c>
      <c r="C743">
        <v>7114</v>
      </c>
      <c r="D743" t="s">
        <v>1942</v>
      </c>
      <c r="E743">
        <v>0.94</v>
      </c>
      <c r="F743" s="65"/>
    </row>
    <row r="744" spans="1:6" x14ac:dyDescent="0.2">
      <c r="A744" s="64" t="s">
        <v>799</v>
      </c>
      <c r="B744" t="s">
        <v>800</v>
      </c>
      <c r="C744">
        <v>7115</v>
      </c>
      <c r="D744" t="s">
        <v>1940</v>
      </c>
      <c r="E744">
        <v>0.72</v>
      </c>
    </row>
    <row r="745" spans="1:6" x14ac:dyDescent="0.2">
      <c r="A745" s="64" t="s">
        <v>409</v>
      </c>
      <c r="B745" t="s">
        <v>410</v>
      </c>
      <c r="C745">
        <v>7119</v>
      </c>
      <c r="D745" t="s">
        <v>1953</v>
      </c>
      <c r="E745">
        <v>0.18</v>
      </c>
    </row>
    <row r="746" spans="1:6" x14ac:dyDescent="0.2">
      <c r="A746" s="64" t="s">
        <v>617</v>
      </c>
      <c r="B746" t="s">
        <v>618</v>
      </c>
      <c r="C746">
        <v>7119</v>
      </c>
      <c r="D746" t="s">
        <v>1953</v>
      </c>
      <c r="E746">
        <v>0.53</v>
      </c>
    </row>
    <row r="747" spans="1:6" x14ac:dyDescent="0.2">
      <c r="A747" s="64" t="s">
        <v>1139</v>
      </c>
      <c r="B747" t="s">
        <v>1140</v>
      </c>
      <c r="C747">
        <v>7119</v>
      </c>
      <c r="D747" t="s">
        <v>1953</v>
      </c>
      <c r="E747">
        <v>0.92</v>
      </c>
    </row>
    <row r="748" spans="1:6" x14ac:dyDescent="0.2">
      <c r="A748" s="64" t="s">
        <v>1951</v>
      </c>
      <c r="B748" t="s">
        <v>1952</v>
      </c>
      <c r="C748">
        <v>7119</v>
      </c>
      <c r="D748" t="s">
        <v>1953</v>
      </c>
      <c r="E748" t="e">
        <v>#N/A</v>
      </c>
      <c r="F748" t="s">
        <v>1415</v>
      </c>
    </row>
    <row r="749" spans="1:6" x14ac:dyDescent="0.2">
      <c r="A749" s="64" t="s">
        <v>1964</v>
      </c>
      <c r="B749" t="s">
        <v>784</v>
      </c>
      <c r="C749">
        <v>7119</v>
      </c>
      <c r="D749" t="s">
        <v>1953</v>
      </c>
      <c r="E749" t="e">
        <v>#N/A</v>
      </c>
    </row>
    <row r="750" spans="1:6" x14ac:dyDescent="0.2">
      <c r="A750" s="64" t="s">
        <v>1073</v>
      </c>
      <c r="B750" t="s">
        <v>1074</v>
      </c>
      <c r="C750">
        <v>7121</v>
      </c>
      <c r="D750" t="s">
        <v>1074</v>
      </c>
      <c r="E750">
        <v>0.9</v>
      </c>
    </row>
    <row r="751" spans="1:6" x14ac:dyDescent="0.2">
      <c r="A751" s="64" t="s">
        <v>823</v>
      </c>
      <c r="B751" t="s">
        <v>824</v>
      </c>
      <c r="C751">
        <v>7122</v>
      </c>
      <c r="D751" t="s">
        <v>1941</v>
      </c>
      <c r="E751">
        <v>0.75</v>
      </c>
    </row>
    <row r="752" spans="1:6" x14ac:dyDescent="0.2">
      <c r="A752" s="64" t="s">
        <v>879</v>
      </c>
      <c r="B752" t="s">
        <v>880</v>
      </c>
      <c r="C752">
        <v>7122</v>
      </c>
      <c r="D752" t="s">
        <v>1941</v>
      </c>
      <c r="E752">
        <v>0.79</v>
      </c>
    </row>
    <row r="753" spans="1:7" x14ac:dyDescent="0.2">
      <c r="A753" s="64" t="s">
        <v>1011</v>
      </c>
      <c r="B753" t="s">
        <v>1012</v>
      </c>
      <c r="C753">
        <v>7122</v>
      </c>
      <c r="D753" t="s">
        <v>1941</v>
      </c>
      <c r="E753">
        <v>0.87</v>
      </c>
    </row>
    <row r="754" spans="1:7" x14ac:dyDescent="0.2">
      <c r="A754" s="64" t="s">
        <v>1021</v>
      </c>
      <c r="B754" t="s">
        <v>1022</v>
      </c>
      <c r="C754">
        <v>7122</v>
      </c>
      <c r="D754" t="s">
        <v>1941</v>
      </c>
      <c r="E754">
        <v>0.87</v>
      </c>
    </row>
    <row r="755" spans="1:7" x14ac:dyDescent="0.2">
      <c r="A755" s="64" t="s">
        <v>691</v>
      </c>
      <c r="B755" t="s">
        <v>692</v>
      </c>
      <c r="C755">
        <v>7123</v>
      </c>
      <c r="D755" t="s">
        <v>1945</v>
      </c>
      <c r="E755">
        <v>0.62</v>
      </c>
    </row>
    <row r="756" spans="1:7" x14ac:dyDescent="0.2">
      <c r="A756" s="64" t="s">
        <v>869</v>
      </c>
      <c r="B756" t="s">
        <v>870</v>
      </c>
      <c r="C756">
        <v>7123</v>
      </c>
      <c r="D756" t="s">
        <v>1945</v>
      </c>
      <c r="E756">
        <v>0.79</v>
      </c>
    </row>
    <row r="757" spans="1:7" x14ac:dyDescent="0.2">
      <c r="A757" s="64" t="s">
        <v>953</v>
      </c>
      <c r="B757" t="s">
        <v>954</v>
      </c>
      <c r="C757">
        <v>7123</v>
      </c>
      <c r="D757" t="s">
        <v>1945</v>
      </c>
      <c r="E757">
        <v>0.84</v>
      </c>
    </row>
    <row r="758" spans="1:7" x14ac:dyDescent="0.2">
      <c r="A758" s="64" t="s">
        <v>715</v>
      </c>
      <c r="B758" t="s">
        <v>716</v>
      </c>
      <c r="C758">
        <v>7124</v>
      </c>
      <c r="D758" t="s">
        <v>1947</v>
      </c>
      <c r="E758">
        <v>0.64</v>
      </c>
    </row>
    <row r="759" spans="1:7" x14ac:dyDescent="0.2">
      <c r="A759" s="64" t="s">
        <v>933</v>
      </c>
      <c r="B759" t="s">
        <v>934</v>
      </c>
      <c r="C759">
        <v>7124</v>
      </c>
      <c r="D759" t="s">
        <v>1947</v>
      </c>
      <c r="E759">
        <v>0.83</v>
      </c>
    </row>
    <row r="760" spans="1:7" x14ac:dyDescent="0.2">
      <c r="A760" s="64" t="s">
        <v>807</v>
      </c>
      <c r="B760" t="s">
        <v>808</v>
      </c>
      <c r="C760">
        <v>7125</v>
      </c>
      <c r="D760" t="s">
        <v>808</v>
      </c>
      <c r="E760">
        <v>0.73</v>
      </c>
    </row>
    <row r="761" spans="1:7" x14ac:dyDescent="0.2">
      <c r="A761" s="64" t="s">
        <v>501</v>
      </c>
      <c r="B761" t="s">
        <v>502</v>
      </c>
      <c r="C761">
        <v>7126</v>
      </c>
      <c r="D761" t="s">
        <v>1949</v>
      </c>
      <c r="E761">
        <v>0.35</v>
      </c>
    </row>
    <row r="762" spans="1:7" x14ac:dyDescent="0.2">
      <c r="A762" s="64" t="s">
        <v>693</v>
      </c>
      <c r="B762" t="s">
        <v>694</v>
      </c>
      <c r="C762">
        <v>7126</v>
      </c>
      <c r="D762" t="s">
        <v>1949</v>
      </c>
      <c r="E762">
        <v>0.62</v>
      </c>
    </row>
    <row r="763" spans="1:7" x14ac:dyDescent="0.2">
      <c r="A763" s="64" t="s">
        <v>7</v>
      </c>
      <c r="B763" t="s">
        <v>8</v>
      </c>
      <c r="C763">
        <v>7127</v>
      </c>
      <c r="D763" t="s">
        <v>1974</v>
      </c>
      <c r="E763">
        <v>3.0000000000000001E-3</v>
      </c>
      <c r="F763" t="s">
        <v>1415</v>
      </c>
      <c r="G763" t="s">
        <v>1530</v>
      </c>
    </row>
    <row r="764" spans="1:7" x14ac:dyDescent="0.2">
      <c r="A764" s="64" t="s">
        <v>727</v>
      </c>
      <c r="B764" t="s">
        <v>728</v>
      </c>
      <c r="C764">
        <v>7127</v>
      </c>
      <c r="D764" t="s">
        <v>1974</v>
      </c>
      <c r="E764">
        <v>0.65</v>
      </c>
    </row>
    <row r="765" spans="1:7" x14ac:dyDescent="0.2">
      <c r="A765" s="64" t="s">
        <v>825</v>
      </c>
      <c r="B765" t="s">
        <v>826</v>
      </c>
      <c r="C765">
        <v>7131</v>
      </c>
      <c r="D765" t="s">
        <v>1948</v>
      </c>
      <c r="E765">
        <v>0.75</v>
      </c>
      <c r="F765" s="65"/>
    </row>
    <row r="766" spans="1:7" x14ac:dyDescent="0.2">
      <c r="A766" s="64" t="s">
        <v>1013</v>
      </c>
      <c r="B766" t="s">
        <v>1014</v>
      </c>
      <c r="C766">
        <v>7131</v>
      </c>
      <c r="D766" t="s">
        <v>1948</v>
      </c>
      <c r="E766">
        <v>0.87</v>
      </c>
    </row>
    <row r="767" spans="1:7" x14ac:dyDescent="0.2">
      <c r="A767" s="64" t="s">
        <v>767</v>
      </c>
      <c r="B767" t="s">
        <v>768</v>
      </c>
      <c r="C767">
        <v>7132</v>
      </c>
      <c r="D767" t="s">
        <v>2080</v>
      </c>
      <c r="E767">
        <v>0.69</v>
      </c>
    </row>
    <row r="768" spans="1:7" x14ac:dyDescent="0.2">
      <c r="A768" s="64" t="s">
        <v>1105</v>
      </c>
      <c r="B768" t="s">
        <v>2079</v>
      </c>
      <c r="C768">
        <v>7132</v>
      </c>
      <c r="D768" t="s">
        <v>2080</v>
      </c>
      <c r="E768">
        <v>0.91</v>
      </c>
      <c r="F768" s="65" t="s">
        <v>1415</v>
      </c>
    </row>
    <row r="769" spans="1:6" x14ac:dyDescent="0.2">
      <c r="A769" s="64" t="s">
        <v>1808</v>
      </c>
      <c r="B769" t="s">
        <v>1809</v>
      </c>
      <c r="C769">
        <v>7133</v>
      </c>
      <c r="D769" t="s">
        <v>1810</v>
      </c>
      <c r="E769" t="e">
        <v>#N/A</v>
      </c>
      <c r="F769" t="s">
        <v>1415</v>
      </c>
    </row>
    <row r="770" spans="1:6" x14ac:dyDescent="0.2">
      <c r="A770" s="64" t="s">
        <v>743</v>
      </c>
      <c r="B770" t="s">
        <v>744</v>
      </c>
      <c r="C770">
        <v>7211</v>
      </c>
      <c r="D770" t="s">
        <v>2027</v>
      </c>
      <c r="E770">
        <v>0.67</v>
      </c>
    </row>
    <row r="771" spans="1:6" x14ac:dyDescent="0.2">
      <c r="A771" s="64" t="s">
        <v>1243</v>
      </c>
      <c r="B771" t="s">
        <v>2028</v>
      </c>
      <c r="C771">
        <v>7211</v>
      </c>
      <c r="D771" t="s">
        <v>2027</v>
      </c>
      <c r="E771">
        <v>0.95</v>
      </c>
      <c r="F771" s="65" t="s">
        <v>1415</v>
      </c>
    </row>
    <row r="772" spans="1:6" x14ac:dyDescent="0.2">
      <c r="A772" s="64" t="s">
        <v>687</v>
      </c>
      <c r="B772" t="s">
        <v>2031</v>
      </c>
      <c r="C772">
        <v>7212</v>
      </c>
      <c r="D772" t="s">
        <v>2030</v>
      </c>
      <c r="E772">
        <v>0.61</v>
      </c>
    </row>
    <row r="773" spans="1:6" x14ac:dyDescent="0.2">
      <c r="A773" s="64" t="s">
        <v>1199</v>
      </c>
      <c r="B773" t="s">
        <v>1200</v>
      </c>
      <c r="C773">
        <v>7212</v>
      </c>
      <c r="D773" t="s">
        <v>2030</v>
      </c>
      <c r="E773">
        <v>0.94</v>
      </c>
    </row>
    <row r="774" spans="1:6" x14ac:dyDescent="0.2">
      <c r="A774" s="64" t="s">
        <v>757</v>
      </c>
      <c r="B774" t="s">
        <v>758</v>
      </c>
      <c r="C774">
        <v>7213</v>
      </c>
      <c r="D774" t="s">
        <v>1937</v>
      </c>
      <c r="E774">
        <v>0.68</v>
      </c>
    </row>
    <row r="775" spans="1:6" x14ac:dyDescent="0.2">
      <c r="A775" s="64" t="s">
        <v>909</v>
      </c>
      <c r="B775" t="s">
        <v>910</v>
      </c>
      <c r="C775">
        <v>7213</v>
      </c>
      <c r="D775" t="s">
        <v>1937</v>
      </c>
      <c r="E775">
        <v>0.82</v>
      </c>
    </row>
    <row r="776" spans="1:6" x14ac:dyDescent="0.2">
      <c r="A776" s="64" t="s">
        <v>955</v>
      </c>
      <c r="B776" t="s">
        <v>956</v>
      </c>
      <c r="C776">
        <v>7213</v>
      </c>
      <c r="D776" t="s">
        <v>1937</v>
      </c>
      <c r="E776">
        <v>0.84</v>
      </c>
      <c r="F776" t="s">
        <v>1415</v>
      </c>
    </row>
    <row r="777" spans="1:6" x14ac:dyDescent="0.2">
      <c r="A777" s="64" t="s">
        <v>553</v>
      </c>
      <c r="B777" t="s">
        <v>554</v>
      </c>
      <c r="C777">
        <v>7214</v>
      </c>
      <c r="D777" t="s">
        <v>1950</v>
      </c>
      <c r="E777">
        <v>0.41</v>
      </c>
    </row>
    <row r="778" spans="1:6" x14ac:dyDescent="0.2">
      <c r="A778" s="64" t="s">
        <v>917</v>
      </c>
      <c r="B778" t="s">
        <v>918</v>
      </c>
      <c r="C778">
        <v>7214</v>
      </c>
      <c r="D778" t="s">
        <v>1950</v>
      </c>
      <c r="E778">
        <v>0.83</v>
      </c>
    </row>
    <row r="779" spans="1:6" x14ac:dyDescent="0.2">
      <c r="A779" s="64" t="s">
        <v>1071</v>
      </c>
      <c r="B779" t="s">
        <v>1072</v>
      </c>
      <c r="C779">
        <v>7214</v>
      </c>
      <c r="D779" t="s">
        <v>1950</v>
      </c>
      <c r="E779">
        <v>0.9</v>
      </c>
    </row>
    <row r="780" spans="1:6" x14ac:dyDescent="0.2">
      <c r="A780" s="64" t="s">
        <v>1057</v>
      </c>
      <c r="B780" t="s">
        <v>1058</v>
      </c>
      <c r="C780">
        <v>7215</v>
      </c>
      <c r="D780" t="s">
        <v>1994</v>
      </c>
      <c r="E780">
        <v>0.89</v>
      </c>
    </row>
    <row r="781" spans="1:6" x14ac:dyDescent="0.2">
      <c r="A781" s="64" t="s">
        <v>1177</v>
      </c>
      <c r="B781" t="s">
        <v>1178</v>
      </c>
      <c r="C781">
        <v>7221</v>
      </c>
      <c r="D781" t="s">
        <v>2020</v>
      </c>
      <c r="E781">
        <v>0.93</v>
      </c>
      <c r="F781" t="s">
        <v>1415</v>
      </c>
    </row>
    <row r="782" spans="1:6" x14ac:dyDescent="0.2">
      <c r="A782" s="64" t="s">
        <v>2036</v>
      </c>
      <c r="B782" t="s">
        <v>2037</v>
      </c>
      <c r="C782">
        <v>7221</v>
      </c>
      <c r="D782" t="s">
        <v>2020</v>
      </c>
      <c r="E782" t="e">
        <v>#N/A</v>
      </c>
      <c r="F782" t="s">
        <v>1415</v>
      </c>
    </row>
    <row r="783" spans="1:6" x14ac:dyDescent="0.2">
      <c r="A783" s="64" t="s">
        <v>509</v>
      </c>
      <c r="B783" t="s">
        <v>2016</v>
      </c>
      <c r="C783">
        <v>7222</v>
      </c>
      <c r="D783" t="s">
        <v>1993</v>
      </c>
      <c r="E783">
        <v>0.36</v>
      </c>
      <c r="F783" t="s">
        <v>1415</v>
      </c>
    </row>
    <row r="784" spans="1:6" x14ac:dyDescent="0.2">
      <c r="A784" s="64" t="s">
        <v>843</v>
      </c>
      <c r="B784" t="s">
        <v>844</v>
      </c>
      <c r="C784">
        <v>7222</v>
      </c>
      <c r="D784" t="s">
        <v>1993</v>
      </c>
      <c r="E784">
        <v>0.77</v>
      </c>
    </row>
    <row r="785" spans="1:6" x14ac:dyDescent="0.2">
      <c r="A785" s="64" t="s">
        <v>949</v>
      </c>
      <c r="B785" t="s">
        <v>950</v>
      </c>
      <c r="C785">
        <v>7222</v>
      </c>
      <c r="D785" t="s">
        <v>1993</v>
      </c>
      <c r="E785">
        <v>0.84</v>
      </c>
    </row>
    <row r="786" spans="1:6" x14ac:dyDescent="0.2">
      <c r="A786" s="64" t="s">
        <v>955</v>
      </c>
      <c r="B786" t="s">
        <v>956</v>
      </c>
      <c r="C786">
        <v>7222</v>
      </c>
      <c r="D786" t="s">
        <v>1993</v>
      </c>
      <c r="E786">
        <v>0.84</v>
      </c>
      <c r="F786" t="s">
        <v>1415</v>
      </c>
    </row>
    <row r="787" spans="1:6" x14ac:dyDescent="0.2">
      <c r="A787" s="64" t="s">
        <v>1081</v>
      </c>
      <c r="B787" t="s">
        <v>1082</v>
      </c>
      <c r="C787">
        <v>7222</v>
      </c>
      <c r="D787" t="s">
        <v>1993</v>
      </c>
      <c r="E787">
        <v>0.9</v>
      </c>
    </row>
    <row r="788" spans="1:6" x14ac:dyDescent="0.2">
      <c r="A788" s="64" t="s">
        <v>1165</v>
      </c>
      <c r="B788" t="s">
        <v>1166</v>
      </c>
      <c r="C788">
        <v>7222</v>
      </c>
      <c r="D788" t="s">
        <v>1993</v>
      </c>
      <c r="E788">
        <v>0.93</v>
      </c>
      <c r="F788" s="65"/>
    </row>
    <row r="789" spans="1:6" x14ac:dyDescent="0.2">
      <c r="A789" s="64" t="s">
        <v>719</v>
      </c>
      <c r="B789" t="s">
        <v>720</v>
      </c>
      <c r="C789">
        <v>7223</v>
      </c>
      <c r="D789" t="s">
        <v>2015</v>
      </c>
      <c r="E789">
        <v>0.65</v>
      </c>
    </row>
    <row r="790" spans="1:6" x14ac:dyDescent="0.2">
      <c r="A790" s="64" t="s">
        <v>857</v>
      </c>
      <c r="B790" t="s">
        <v>2021</v>
      </c>
      <c r="C790">
        <v>7223</v>
      </c>
      <c r="D790" t="s">
        <v>2015</v>
      </c>
      <c r="E790">
        <v>0.78</v>
      </c>
      <c r="F790" t="s">
        <v>1415</v>
      </c>
    </row>
    <row r="791" spans="1:6" x14ac:dyDescent="0.2">
      <c r="A791" s="64" t="s">
        <v>945</v>
      </c>
      <c r="B791" t="s">
        <v>946</v>
      </c>
      <c r="C791">
        <v>7223</v>
      </c>
      <c r="D791" t="s">
        <v>2015</v>
      </c>
      <c r="E791">
        <v>0.83</v>
      </c>
      <c r="F791" t="s">
        <v>1415</v>
      </c>
    </row>
    <row r="792" spans="1:6" x14ac:dyDescent="0.2">
      <c r="A792" s="64" t="s">
        <v>957</v>
      </c>
      <c r="B792" t="s">
        <v>2024</v>
      </c>
      <c r="C792">
        <v>7223</v>
      </c>
      <c r="D792" t="s">
        <v>2015</v>
      </c>
      <c r="E792">
        <v>0.84</v>
      </c>
      <c r="F792" t="s">
        <v>1415</v>
      </c>
    </row>
    <row r="793" spans="1:6" x14ac:dyDescent="0.2">
      <c r="A793" s="64" t="s">
        <v>999</v>
      </c>
      <c r="B793" t="s">
        <v>1000</v>
      </c>
      <c r="C793">
        <v>7223</v>
      </c>
      <c r="D793" t="s">
        <v>2015</v>
      </c>
      <c r="E793">
        <v>0.86</v>
      </c>
    </row>
    <row r="794" spans="1:6" x14ac:dyDescent="0.2">
      <c r="A794" s="64" t="s">
        <v>1123</v>
      </c>
      <c r="B794" t="s">
        <v>2018</v>
      </c>
      <c r="C794">
        <v>7223</v>
      </c>
      <c r="D794" t="s">
        <v>2015</v>
      </c>
      <c r="E794">
        <v>0.91</v>
      </c>
      <c r="F794" t="s">
        <v>1415</v>
      </c>
    </row>
    <row r="795" spans="1:6" x14ac:dyDescent="0.2">
      <c r="A795" s="64" t="s">
        <v>1107</v>
      </c>
      <c r="B795" t="s">
        <v>2029</v>
      </c>
      <c r="C795">
        <v>7223</v>
      </c>
      <c r="D795" t="s">
        <v>2015</v>
      </c>
      <c r="E795">
        <v>0.91</v>
      </c>
      <c r="F795" s="65"/>
    </row>
    <row r="796" spans="1:6" x14ac:dyDescent="0.2">
      <c r="A796" s="64" t="s">
        <v>1177</v>
      </c>
      <c r="B796" t="s">
        <v>1178</v>
      </c>
      <c r="C796">
        <v>7223</v>
      </c>
      <c r="D796" t="s">
        <v>2015</v>
      </c>
      <c r="E796">
        <v>0.93</v>
      </c>
      <c r="F796" t="s">
        <v>1415</v>
      </c>
    </row>
    <row r="797" spans="1:6" x14ac:dyDescent="0.2">
      <c r="A797" s="64" t="s">
        <v>1183</v>
      </c>
      <c r="B797" t="s">
        <v>2022</v>
      </c>
      <c r="C797">
        <v>7223</v>
      </c>
      <c r="D797" t="s">
        <v>2015</v>
      </c>
      <c r="E797">
        <v>0.94</v>
      </c>
      <c r="F797" t="s">
        <v>1415</v>
      </c>
    </row>
    <row r="798" spans="1:6" x14ac:dyDescent="0.2">
      <c r="A798" s="64" t="s">
        <v>1251</v>
      </c>
      <c r="B798" t="s">
        <v>2023</v>
      </c>
      <c r="C798">
        <v>7223</v>
      </c>
      <c r="D798" t="s">
        <v>2015</v>
      </c>
      <c r="E798">
        <v>0.95</v>
      </c>
      <c r="F798" t="s">
        <v>1415</v>
      </c>
    </row>
    <row r="799" spans="1:6" x14ac:dyDescent="0.2">
      <c r="A799" s="64" t="s">
        <v>1360</v>
      </c>
      <c r="B799" t="s">
        <v>2025</v>
      </c>
      <c r="C799">
        <v>7223</v>
      </c>
      <c r="D799" t="s">
        <v>2015</v>
      </c>
      <c r="E799">
        <v>0.98</v>
      </c>
      <c r="F799" t="s">
        <v>1415</v>
      </c>
    </row>
    <row r="800" spans="1:6" x14ac:dyDescent="0.2">
      <c r="A800" s="64" t="s">
        <v>2036</v>
      </c>
      <c r="B800" t="s">
        <v>2037</v>
      </c>
      <c r="C800">
        <v>7223</v>
      </c>
      <c r="D800" t="s">
        <v>2015</v>
      </c>
      <c r="E800" t="e">
        <v>#N/A</v>
      </c>
      <c r="F800" t="s">
        <v>1415</v>
      </c>
    </row>
    <row r="801" spans="1:7" x14ac:dyDescent="0.2">
      <c r="A801" s="64" t="s">
        <v>1043</v>
      </c>
      <c r="B801" t="s">
        <v>1044</v>
      </c>
      <c r="C801">
        <v>7224</v>
      </c>
      <c r="D801" t="s">
        <v>2035</v>
      </c>
      <c r="E801">
        <v>0.88</v>
      </c>
    </row>
    <row r="802" spans="1:7" x14ac:dyDescent="0.2">
      <c r="A802" s="64" t="s">
        <v>1310</v>
      </c>
      <c r="B802" t="s">
        <v>1311</v>
      </c>
      <c r="C802">
        <v>7224</v>
      </c>
      <c r="D802" t="s">
        <v>2035</v>
      </c>
      <c r="E802">
        <v>0.97</v>
      </c>
      <c r="F802" s="65" t="s">
        <v>1415</v>
      </c>
    </row>
    <row r="803" spans="1:7" x14ac:dyDescent="0.2">
      <c r="A803" s="64" t="s">
        <v>7</v>
      </c>
      <c r="B803" t="s">
        <v>8</v>
      </c>
      <c r="C803">
        <v>7231</v>
      </c>
      <c r="D803" t="s">
        <v>1975</v>
      </c>
      <c r="E803">
        <v>3.0000000000000001E-3</v>
      </c>
      <c r="F803" t="s">
        <v>1415</v>
      </c>
      <c r="G803" t="s">
        <v>1530</v>
      </c>
    </row>
    <row r="804" spans="1:7" x14ac:dyDescent="0.2">
      <c r="A804" s="64" t="s">
        <v>629</v>
      </c>
      <c r="B804" t="s">
        <v>630</v>
      </c>
      <c r="C804">
        <v>7231</v>
      </c>
      <c r="D804" t="s">
        <v>1975</v>
      </c>
      <c r="E804">
        <v>0.55000000000000004</v>
      </c>
    </row>
    <row r="805" spans="1:7" x14ac:dyDescent="0.2">
      <c r="A805" s="64" t="s">
        <v>663</v>
      </c>
      <c r="B805" t="s">
        <v>664</v>
      </c>
      <c r="C805">
        <v>7231</v>
      </c>
      <c r="D805" t="s">
        <v>1975</v>
      </c>
      <c r="E805">
        <v>0.59</v>
      </c>
    </row>
    <row r="806" spans="1:7" x14ac:dyDescent="0.2">
      <c r="A806" s="64" t="s">
        <v>661</v>
      </c>
      <c r="B806" t="s">
        <v>662</v>
      </c>
      <c r="C806">
        <v>7231</v>
      </c>
      <c r="D806" t="s">
        <v>1975</v>
      </c>
      <c r="E806">
        <v>0.59</v>
      </c>
    </row>
    <row r="807" spans="1:7" x14ac:dyDescent="0.2">
      <c r="A807" s="64" t="s">
        <v>739</v>
      </c>
      <c r="B807" t="s">
        <v>740</v>
      </c>
      <c r="C807">
        <v>7231</v>
      </c>
      <c r="D807" t="s">
        <v>1975</v>
      </c>
      <c r="E807">
        <v>0.66</v>
      </c>
    </row>
    <row r="808" spans="1:7" x14ac:dyDescent="0.2">
      <c r="A808" s="64" t="s">
        <v>771</v>
      </c>
      <c r="B808" t="s">
        <v>772</v>
      </c>
      <c r="C808">
        <v>7231</v>
      </c>
      <c r="D808" t="s">
        <v>1975</v>
      </c>
      <c r="E808">
        <v>0.7</v>
      </c>
    </row>
    <row r="809" spans="1:7" x14ac:dyDescent="0.2">
      <c r="A809" s="64" t="s">
        <v>811</v>
      </c>
      <c r="B809" t="s">
        <v>812</v>
      </c>
      <c r="C809">
        <v>7231</v>
      </c>
      <c r="D809" t="s">
        <v>1975</v>
      </c>
      <c r="E809">
        <v>0.73</v>
      </c>
    </row>
    <row r="810" spans="1:7" x14ac:dyDescent="0.2">
      <c r="A810" s="64" t="s">
        <v>873</v>
      </c>
      <c r="B810" t="s">
        <v>874</v>
      </c>
      <c r="C810">
        <v>7231</v>
      </c>
      <c r="D810" t="s">
        <v>1975</v>
      </c>
      <c r="E810">
        <v>0.79</v>
      </c>
    </row>
    <row r="811" spans="1:7" x14ac:dyDescent="0.2">
      <c r="A811" s="64" t="s">
        <v>1119</v>
      </c>
      <c r="B811" t="s">
        <v>1120</v>
      </c>
      <c r="C811">
        <v>7231</v>
      </c>
      <c r="D811" t="s">
        <v>1975</v>
      </c>
      <c r="E811">
        <v>0.91</v>
      </c>
    </row>
    <row r="812" spans="1:7" x14ac:dyDescent="0.2">
      <c r="A812" s="64" t="s">
        <v>1159</v>
      </c>
      <c r="B812" t="s">
        <v>1160</v>
      </c>
      <c r="C812">
        <v>7231</v>
      </c>
      <c r="D812" t="s">
        <v>1975</v>
      </c>
      <c r="E812">
        <v>0.93</v>
      </c>
      <c r="F812" s="65" t="s">
        <v>1415</v>
      </c>
    </row>
    <row r="813" spans="1:7" x14ac:dyDescent="0.2">
      <c r="A813" s="64" t="s">
        <v>7</v>
      </c>
      <c r="B813" t="s">
        <v>8</v>
      </c>
      <c r="C813">
        <v>7232</v>
      </c>
      <c r="D813" t="s">
        <v>1976</v>
      </c>
      <c r="E813">
        <v>3.0000000000000001E-3</v>
      </c>
      <c r="F813" t="s">
        <v>1415</v>
      </c>
      <c r="G813" t="s">
        <v>1530</v>
      </c>
    </row>
    <row r="814" spans="1:7" x14ac:dyDescent="0.2">
      <c r="A814" s="64" t="s">
        <v>777</v>
      </c>
      <c r="B814" t="s">
        <v>778</v>
      </c>
      <c r="C814">
        <v>7232</v>
      </c>
      <c r="D814" t="s">
        <v>1976</v>
      </c>
      <c r="E814">
        <v>0.71</v>
      </c>
    </row>
    <row r="815" spans="1:7" x14ac:dyDescent="0.2">
      <c r="A815" s="64" t="s">
        <v>7</v>
      </c>
      <c r="B815" t="s">
        <v>8</v>
      </c>
      <c r="C815">
        <v>7233</v>
      </c>
      <c r="D815" t="s">
        <v>1977</v>
      </c>
      <c r="E815">
        <v>3.0000000000000001E-3</v>
      </c>
      <c r="F815" t="s">
        <v>1415</v>
      </c>
      <c r="G815" t="s">
        <v>1530</v>
      </c>
    </row>
    <row r="816" spans="1:7" x14ac:dyDescent="0.2">
      <c r="A816" s="64" t="s">
        <v>547</v>
      </c>
      <c r="B816" t="s">
        <v>548</v>
      </c>
      <c r="C816">
        <v>7233</v>
      </c>
      <c r="D816" t="s">
        <v>1977</v>
      </c>
      <c r="E816">
        <v>0.4</v>
      </c>
    </row>
    <row r="817" spans="1:7" x14ac:dyDescent="0.2">
      <c r="A817" s="64" t="s">
        <v>653</v>
      </c>
      <c r="B817" t="s">
        <v>654</v>
      </c>
      <c r="C817">
        <v>7233</v>
      </c>
      <c r="D817" t="s">
        <v>1977</v>
      </c>
      <c r="E817">
        <v>0.59</v>
      </c>
    </row>
    <row r="818" spans="1:7" x14ac:dyDescent="0.2">
      <c r="A818" s="64" t="s">
        <v>751</v>
      </c>
      <c r="B818" t="s">
        <v>752</v>
      </c>
      <c r="C818">
        <v>7233</v>
      </c>
      <c r="D818" t="s">
        <v>1977</v>
      </c>
      <c r="E818">
        <v>0.67</v>
      </c>
    </row>
    <row r="819" spans="1:7" x14ac:dyDescent="0.2">
      <c r="A819" s="64" t="s">
        <v>831</v>
      </c>
      <c r="B819" t="s">
        <v>832</v>
      </c>
      <c r="C819">
        <v>7233</v>
      </c>
      <c r="D819" t="s">
        <v>1977</v>
      </c>
      <c r="E819">
        <v>0.75</v>
      </c>
    </row>
    <row r="820" spans="1:7" x14ac:dyDescent="0.2">
      <c r="A820" s="64" t="s">
        <v>905</v>
      </c>
      <c r="B820" t="s">
        <v>906</v>
      </c>
      <c r="C820">
        <v>7233</v>
      </c>
      <c r="D820" t="s">
        <v>1977</v>
      </c>
      <c r="E820">
        <v>0.82</v>
      </c>
      <c r="F820" s="65" t="s">
        <v>1415</v>
      </c>
    </row>
    <row r="821" spans="1:7" x14ac:dyDescent="0.2">
      <c r="A821" s="64" t="s">
        <v>1001</v>
      </c>
      <c r="B821" t="s">
        <v>1002</v>
      </c>
      <c r="C821">
        <v>7233</v>
      </c>
      <c r="D821" t="s">
        <v>1977</v>
      </c>
      <c r="E821">
        <v>0.86</v>
      </c>
    </row>
    <row r="822" spans="1:7" x14ac:dyDescent="0.2">
      <c r="A822" s="64" t="s">
        <v>1045</v>
      </c>
      <c r="B822" t="s">
        <v>1046</v>
      </c>
      <c r="C822">
        <v>7233</v>
      </c>
      <c r="D822" t="s">
        <v>1977</v>
      </c>
      <c r="E822">
        <v>0.88</v>
      </c>
    </row>
    <row r="823" spans="1:7" x14ac:dyDescent="0.2">
      <c r="A823" s="64" t="s">
        <v>1989</v>
      </c>
      <c r="B823" t="s">
        <v>1990</v>
      </c>
      <c r="C823">
        <v>7233</v>
      </c>
      <c r="D823" t="s">
        <v>1977</v>
      </c>
      <c r="E823" t="e">
        <v>#N/A</v>
      </c>
    </row>
    <row r="824" spans="1:7" x14ac:dyDescent="0.2">
      <c r="A824" s="64" t="s">
        <v>7</v>
      </c>
      <c r="B824" t="s">
        <v>8</v>
      </c>
      <c r="C824">
        <v>7234</v>
      </c>
      <c r="D824" t="s">
        <v>1978</v>
      </c>
      <c r="E824">
        <v>3.0000000000000001E-3</v>
      </c>
      <c r="F824" t="s">
        <v>1415</v>
      </c>
      <c r="G824" t="s">
        <v>1530</v>
      </c>
    </row>
    <row r="825" spans="1:7" x14ac:dyDescent="0.2">
      <c r="A825" s="64" t="s">
        <v>1195</v>
      </c>
      <c r="B825" t="s">
        <v>1196</v>
      </c>
      <c r="C825">
        <v>7234</v>
      </c>
      <c r="D825" t="s">
        <v>1978</v>
      </c>
      <c r="E825">
        <v>0.94</v>
      </c>
    </row>
    <row r="826" spans="1:7" x14ac:dyDescent="0.2">
      <c r="A826" s="64" t="s">
        <v>7</v>
      </c>
      <c r="B826" t="s">
        <v>8</v>
      </c>
      <c r="C826">
        <v>7311</v>
      </c>
      <c r="D826" t="s">
        <v>1979</v>
      </c>
      <c r="E826">
        <v>3.0000000000000001E-3</v>
      </c>
      <c r="F826" t="s">
        <v>1415</v>
      </c>
      <c r="G826" t="s">
        <v>1530</v>
      </c>
    </row>
    <row r="827" spans="1:7" x14ac:dyDescent="0.2">
      <c r="A827" s="64" t="s">
        <v>467</v>
      </c>
      <c r="B827" t="s">
        <v>468</v>
      </c>
      <c r="C827">
        <v>7311</v>
      </c>
      <c r="D827" t="s">
        <v>1979</v>
      </c>
      <c r="E827">
        <v>0.27</v>
      </c>
    </row>
    <row r="828" spans="1:7" x14ac:dyDescent="0.2">
      <c r="A828" s="64" t="s">
        <v>1320</v>
      </c>
      <c r="B828" t="s">
        <v>1321</v>
      </c>
      <c r="C828">
        <v>7311</v>
      </c>
      <c r="D828" t="s">
        <v>1979</v>
      </c>
      <c r="E828">
        <v>0.97</v>
      </c>
    </row>
    <row r="829" spans="1:7" x14ac:dyDescent="0.2">
      <c r="A829" s="64" t="s">
        <v>1398</v>
      </c>
      <c r="B829" t="s">
        <v>1399</v>
      </c>
      <c r="C829">
        <v>7311</v>
      </c>
      <c r="D829" t="s">
        <v>1979</v>
      </c>
      <c r="E829">
        <v>0.99</v>
      </c>
    </row>
    <row r="830" spans="1:7" x14ac:dyDescent="0.2">
      <c r="A830" s="64" t="s">
        <v>3691</v>
      </c>
      <c r="B830" t="s">
        <v>1988</v>
      </c>
      <c r="C830">
        <v>7311</v>
      </c>
      <c r="D830" t="s">
        <v>1979</v>
      </c>
      <c r="E830" t="e">
        <v>#N/A</v>
      </c>
    </row>
    <row r="831" spans="1:7" x14ac:dyDescent="0.2">
      <c r="A831" s="64" t="s">
        <v>7</v>
      </c>
      <c r="B831" t="s">
        <v>8</v>
      </c>
      <c r="C831">
        <v>7312</v>
      </c>
      <c r="D831" t="s">
        <v>1980</v>
      </c>
      <c r="E831">
        <v>3.0000000000000001E-3</v>
      </c>
      <c r="F831" t="s">
        <v>1415</v>
      </c>
      <c r="G831" t="s">
        <v>1530</v>
      </c>
    </row>
    <row r="832" spans="1:7" x14ac:dyDescent="0.2">
      <c r="A832" s="64" t="s">
        <v>1093</v>
      </c>
      <c r="B832" t="s">
        <v>1094</v>
      </c>
      <c r="C832">
        <v>7312</v>
      </c>
      <c r="D832" t="s">
        <v>1980</v>
      </c>
      <c r="E832">
        <v>0.91</v>
      </c>
    </row>
    <row r="833" spans="1:6" x14ac:dyDescent="0.2">
      <c r="A833" s="64" t="s">
        <v>1255</v>
      </c>
      <c r="B833" t="s">
        <v>1256</v>
      </c>
      <c r="C833">
        <v>7313</v>
      </c>
      <c r="D833" t="s">
        <v>2077</v>
      </c>
      <c r="E833">
        <v>0.95</v>
      </c>
    </row>
    <row r="834" spans="1:6" x14ac:dyDescent="0.2">
      <c r="A834" s="64" t="s">
        <v>235</v>
      </c>
      <c r="B834" t="s">
        <v>236</v>
      </c>
      <c r="C834">
        <v>7314</v>
      </c>
      <c r="D834" t="s">
        <v>1680</v>
      </c>
      <c r="E834">
        <v>3.5000000000000003E-2</v>
      </c>
      <c r="F834" t="s">
        <v>1415</v>
      </c>
    </row>
    <row r="835" spans="1:6" x14ac:dyDescent="0.2">
      <c r="A835" s="64" t="s">
        <v>1083</v>
      </c>
      <c r="B835" t="s">
        <v>1084</v>
      </c>
      <c r="C835">
        <v>7314</v>
      </c>
      <c r="D835" t="s">
        <v>1680</v>
      </c>
      <c r="E835">
        <v>0.9</v>
      </c>
      <c r="F835" s="65" t="s">
        <v>1415</v>
      </c>
    </row>
    <row r="836" spans="1:6" x14ac:dyDescent="0.2">
      <c r="A836" s="64" t="s">
        <v>705</v>
      </c>
      <c r="B836" t="s">
        <v>706</v>
      </c>
      <c r="C836">
        <v>7315</v>
      </c>
      <c r="D836" t="s">
        <v>2073</v>
      </c>
      <c r="E836">
        <v>0.64</v>
      </c>
      <c r="F836" s="65" t="s">
        <v>1415</v>
      </c>
    </row>
    <row r="837" spans="1:6" x14ac:dyDescent="0.2">
      <c r="A837" s="64" t="s">
        <v>1083</v>
      </c>
      <c r="B837" t="s">
        <v>1084</v>
      </c>
      <c r="C837">
        <v>7315</v>
      </c>
      <c r="D837" t="s">
        <v>2073</v>
      </c>
      <c r="E837">
        <v>0.9</v>
      </c>
      <c r="F837" s="65" t="s">
        <v>1415</v>
      </c>
    </row>
    <row r="838" spans="1:6" x14ac:dyDescent="0.2">
      <c r="A838" s="64" t="s">
        <v>1310</v>
      </c>
      <c r="B838" t="s">
        <v>1311</v>
      </c>
      <c r="C838">
        <v>7315</v>
      </c>
      <c r="D838" t="s">
        <v>2073</v>
      </c>
      <c r="E838">
        <v>0.97</v>
      </c>
      <c r="F838" s="65" t="s">
        <v>1415</v>
      </c>
    </row>
    <row r="839" spans="1:6" x14ac:dyDescent="0.2">
      <c r="A839" s="64" t="s">
        <v>1137</v>
      </c>
      <c r="B839" t="s">
        <v>1138</v>
      </c>
      <c r="C839">
        <v>7316</v>
      </c>
      <c r="D839" t="s">
        <v>2081</v>
      </c>
      <c r="E839">
        <v>0.92</v>
      </c>
      <c r="F839" s="65"/>
    </row>
    <row r="840" spans="1:6" x14ac:dyDescent="0.2">
      <c r="A840" s="64" t="s">
        <v>1368</v>
      </c>
      <c r="B840" t="s">
        <v>1369</v>
      </c>
      <c r="C840">
        <v>7316</v>
      </c>
      <c r="D840" t="s">
        <v>2081</v>
      </c>
      <c r="E840">
        <v>0.98</v>
      </c>
      <c r="F840" s="65" t="s">
        <v>1415</v>
      </c>
    </row>
    <row r="841" spans="1:6" x14ac:dyDescent="0.2">
      <c r="A841" s="64" t="s">
        <v>235</v>
      </c>
      <c r="B841" t="s">
        <v>236</v>
      </c>
      <c r="C841">
        <v>7317</v>
      </c>
      <c r="D841" t="s">
        <v>1681</v>
      </c>
      <c r="E841">
        <v>3.5000000000000003E-2</v>
      </c>
      <c r="F841" t="s">
        <v>1415</v>
      </c>
    </row>
    <row r="842" spans="1:6" x14ac:dyDescent="0.2">
      <c r="A842" s="64" t="s">
        <v>2062</v>
      </c>
      <c r="B842" t="s">
        <v>2063</v>
      </c>
      <c r="C842">
        <v>7317</v>
      </c>
      <c r="D842" t="s">
        <v>1681</v>
      </c>
      <c r="E842" t="e">
        <v>#N/A</v>
      </c>
      <c r="F842" s="65"/>
    </row>
    <row r="843" spans="1:6" x14ac:dyDescent="0.2">
      <c r="A843" s="64" t="s">
        <v>611</v>
      </c>
      <c r="B843" t="s">
        <v>612</v>
      </c>
      <c r="C843">
        <v>7318</v>
      </c>
      <c r="D843" t="s">
        <v>2043</v>
      </c>
      <c r="E843">
        <v>0.52</v>
      </c>
      <c r="F843" s="65" t="s">
        <v>1415</v>
      </c>
    </row>
    <row r="844" spans="1:6" x14ac:dyDescent="0.2">
      <c r="A844" s="64" t="s">
        <v>235</v>
      </c>
      <c r="B844" t="s">
        <v>236</v>
      </c>
      <c r="C844">
        <v>7319</v>
      </c>
      <c r="D844" t="s">
        <v>1682</v>
      </c>
      <c r="E844">
        <v>3.5000000000000003E-2</v>
      </c>
      <c r="F844" t="s">
        <v>1415</v>
      </c>
    </row>
    <row r="845" spans="1:6" x14ac:dyDescent="0.2">
      <c r="A845" s="64" t="s">
        <v>391</v>
      </c>
      <c r="B845" t="s">
        <v>392</v>
      </c>
      <c r="C845">
        <v>7321</v>
      </c>
      <c r="D845" t="s">
        <v>1895</v>
      </c>
      <c r="E845">
        <v>0.16</v>
      </c>
      <c r="F845" s="65"/>
    </row>
    <row r="846" spans="1:6" x14ac:dyDescent="0.2">
      <c r="A846" s="64" t="s">
        <v>1324</v>
      </c>
      <c r="B846" t="s">
        <v>1325</v>
      </c>
      <c r="C846">
        <v>7321</v>
      </c>
      <c r="D846" t="s">
        <v>1895</v>
      </c>
      <c r="E846">
        <v>0.97</v>
      </c>
    </row>
    <row r="847" spans="1:6" x14ac:dyDescent="0.2">
      <c r="A847" s="64" t="s">
        <v>935</v>
      </c>
      <c r="B847" t="s">
        <v>936</v>
      </c>
      <c r="C847">
        <v>7322</v>
      </c>
      <c r="D847" t="s">
        <v>2038</v>
      </c>
      <c r="E847">
        <v>0.83</v>
      </c>
      <c r="F847" s="65"/>
    </row>
    <row r="848" spans="1:6" x14ac:dyDescent="0.2">
      <c r="A848" s="64" t="s">
        <v>1239</v>
      </c>
      <c r="B848" t="s">
        <v>1240</v>
      </c>
      <c r="C848">
        <v>7323</v>
      </c>
      <c r="D848" t="s">
        <v>2039</v>
      </c>
      <c r="E848">
        <v>0.95</v>
      </c>
      <c r="F848" s="65"/>
    </row>
    <row r="849" spans="1:7" x14ac:dyDescent="0.2">
      <c r="A849" s="64" t="s">
        <v>387</v>
      </c>
      <c r="B849" t="s">
        <v>388</v>
      </c>
      <c r="C849">
        <v>7411</v>
      </c>
      <c r="D849" t="s">
        <v>1946</v>
      </c>
      <c r="E849">
        <v>0.15</v>
      </c>
    </row>
    <row r="850" spans="1:7" x14ac:dyDescent="0.2">
      <c r="A850" s="64" t="s">
        <v>1951</v>
      </c>
      <c r="B850" t="s">
        <v>1952</v>
      </c>
      <c r="C850">
        <v>7411</v>
      </c>
      <c r="D850" t="s">
        <v>1946</v>
      </c>
      <c r="E850" t="e">
        <v>#N/A</v>
      </c>
      <c r="F850" t="s">
        <v>1415</v>
      </c>
    </row>
    <row r="851" spans="1:7" x14ac:dyDescent="0.2">
      <c r="A851" s="64" t="s">
        <v>7</v>
      </c>
      <c r="B851" t="s">
        <v>8</v>
      </c>
      <c r="C851">
        <v>7412</v>
      </c>
      <c r="D851" t="s">
        <v>1963</v>
      </c>
      <c r="E851">
        <v>3.0000000000000001E-3</v>
      </c>
      <c r="F851" t="s">
        <v>1415</v>
      </c>
      <c r="G851" t="s">
        <v>1530</v>
      </c>
    </row>
    <row r="852" spans="1:7" x14ac:dyDescent="0.2">
      <c r="A852" s="64" t="s">
        <v>525</v>
      </c>
      <c r="B852" t="s">
        <v>1987</v>
      </c>
      <c r="C852">
        <v>7412</v>
      </c>
      <c r="D852" t="s">
        <v>1963</v>
      </c>
      <c r="E852">
        <v>0.38</v>
      </c>
      <c r="F852" t="s">
        <v>1415</v>
      </c>
    </row>
    <row r="853" spans="1:7" x14ac:dyDescent="0.2">
      <c r="A853" s="64" t="s">
        <v>539</v>
      </c>
      <c r="B853" t="s">
        <v>540</v>
      </c>
      <c r="C853">
        <v>7412</v>
      </c>
      <c r="D853" t="s">
        <v>1963</v>
      </c>
      <c r="E853">
        <v>0.39</v>
      </c>
    </row>
    <row r="854" spans="1:7" x14ac:dyDescent="0.2">
      <c r="A854" s="64" t="s">
        <v>557</v>
      </c>
      <c r="B854" t="s">
        <v>1986</v>
      </c>
      <c r="C854">
        <v>7412</v>
      </c>
      <c r="D854" t="s">
        <v>1963</v>
      </c>
      <c r="E854">
        <v>0.41</v>
      </c>
      <c r="F854" t="s">
        <v>1415</v>
      </c>
    </row>
    <row r="855" spans="1:7" x14ac:dyDescent="0.2">
      <c r="A855" s="64" t="s">
        <v>671</v>
      </c>
      <c r="B855" t="s">
        <v>672</v>
      </c>
      <c r="C855">
        <v>7412</v>
      </c>
      <c r="D855" t="s">
        <v>1963</v>
      </c>
      <c r="E855">
        <v>0.61</v>
      </c>
      <c r="F855" t="s">
        <v>1415</v>
      </c>
    </row>
    <row r="856" spans="1:7" x14ac:dyDescent="0.2">
      <c r="A856" s="64" t="s">
        <v>697</v>
      </c>
      <c r="B856" t="s">
        <v>698</v>
      </c>
      <c r="C856">
        <v>7412</v>
      </c>
      <c r="D856" t="s">
        <v>1963</v>
      </c>
      <c r="E856">
        <v>0.63</v>
      </c>
    </row>
    <row r="857" spans="1:7" x14ac:dyDescent="0.2">
      <c r="A857" s="64" t="s">
        <v>797</v>
      </c>
      <c r="B857" t="s">
        <v>798</v>
      </c>
      <c r="C857">
        <v>7412</v>
      </c>
      <c r="D857" t="s">
        <v>1963</v>
      </c>
      <c r="E857">
        <v>0.72</v>
      </c>
    </row>
    <row r="858" spans="1:7" x14ac:dyDescent="0.2">
      <c r="A858" s="64" t="s">
        <v>837</v>
      </c>
      <c r="B858" t="s">
        <v>838</v>
      </c>
      <c r="C858">
        <v>7412</v>
      </c>
      <c r="D858" t="s">
        <v>1963</v>
      </c>
      <c r="E858">
        <v>0.76</v>
      </c>
    </row>
    <row r="859" spans="1:7" x14ac:dyDescent="0.2">
      <c r="A859" s="64" t="s">
        <v>903</v>
      </c>
      <c r="B859" t="s">
        <v>904</v>
      </c>
      <c r="C859">
        <v>7412</v>
      </c>
      <c r="D859" t="s">
        <v>1963</v>
      </c>
      <c r="E859">
        <v>0.82</v>
      </c>
    </row>
    <row r="860" spans="1:7" x14ac:dyDescent="0.2">
      <c r="A860" s="64" t="s">
        <v>1089</v>
      </c>
      <c r="B860" t="s">
        <v>1090</v>
      </c>
      <c r="C860">
        <v>7412</v>
      </c>
      <c r="D860" t="s">
        <v>1963</v>
      </c>
      <c r="E860">
        <v>0.9</v>
      </c>
    </row>
    <row r="861" spans="1:7" x14ac:dyDescent="0.2">
      <c r="A861" s="64" t="s">
        <v>1111</v>
      </c>
      <c r="B861" t="s">
        <v>1985</v>
      </c>
      <c r="C861">
        <v>7412</v>
      </c>
      <c r="D861" t="s">
        <v>1963</v>
      </c>
      <c r="E861">
        <v>0.91</v>
      </c>
      <c r="F861" s="65" t="s">
        <v>1415</v>
      </c>
    </row>
    <row r="862" spans="1:7" x14ac:dyDescent="0.2">
      <c r="A862" s="64" t="s">
        <v>1097</v>
      </c>
      <c r="B862" t="s">
        <v>1098</v>
      </c>
      <c r="C862">
        <v>7412</v>
      </c>
      <c r="D862" t="s">
        <v>1963</v>
      </c>
      <c r="E862">
        <v>0.91</v>
      </c>
    </row>
    <row r="863" spans="1:7" x14ac:dyDescent="0.2">
      <c r="A863" s="64" t="s">
        <v>1159</v>
      </c>
      <c r="B863" t="s">
        <v>1160</v>
      </c>
      <c r="C863">
        <v>7412</v>
      </c>
      <c r="D863" t="s">
        <v>1963</v>
      </c>
      <c r="E863">
        <v>0.93</v>
      </c>
      <c r="F863" s="65" t="s">
        <v>1415</v>
      </c>
    </row>
    <row r="864" spans="1:7" x14ac:dyDescent="0.2">
      <c r="A864" s="64" t="s">
        <v>7</v>
      </c>
      <c r="B864" t="s">
        <v>8</v>
      </c>
      <c r="C864">
        <v>7413</v>
      </c>
      <c r="D864" t="s">
        <v>1981</v>
      </c>
      <c r="E864">
        <v>3.0000000000000001E-3</v>
      </c>
      <c r="F864" t="s">
        <v>1415</v>
      </c>
      <c r="G864" t="s">
        <v>1530</v>
      </c>
    </row>
    <row r="865" spans="1:7" x14ac:dyDescent="0.2">
      <c r="A865" s="64" t="s">
        <v>335</v>
      </c>
      <c r="B865" t="s">
        <v>336</v>
      </c>
      <c r="C865">
        <v>7413</v>
      </c>
      <c r="D865" t="s">
        <v>1981</v>
      </c>
      <c r="E865">
        <v>9.7000000000000003E-2</v>
      </c>
      <c r="F865" s="65"/>
    </row>
    <row r="866" spans="1:7" x14ac:dyDescent="0.2">
      <c r="A866" s="64" t="s">
        <v>7</v>
      </c>
      <c r="B866" t="s">
        <v>8</v>
      </c>
      <c r="C866">
        <v>7421</v>
      </c>
      <c r="D866" t="s">
        <v>1982</v>
      </c>
      <c r="E866">
        <v>3.0000000000000001E-3</v>
      </c>
      <c r="F866" t="s">
        <v>1415</v>
      </c>
      <c r="G866" t="s">
        <v>1530</v>
      </c>
    </row>
    <row r="867" spans="1:7" x14ac:dyDescent="0.2">
      <c r="A867" s="64" t="s">
        <v>525</v>
      </c>
      <c r="B867" t="s">
        <v>1987</v>
      </c>
      <c r="C867">
        <v>7421</v>
      </c>
      <c r="D867" t="s">
        <v>1982</v>
      </c>
      <c r="E867">
        <v>0.38</v>
      </c>
      <c r="F867" t="s">
        <v>1415</v>
      </c>
    </row>
    <row r="868" spans="1:7" x14ac:dyDescent="0.2">
      <c r="A868" s="64" t="s">
        <v>557</v>
      </c>
      <c r="B868" t="s">
        <v>1986</v>
      </c>
      <c r="C868">
        <v>7421</v>
      </c>
      <c r="D868" t="s">
        <v>1982</v>
      </c>
      <c r="E868">
        <v>0.41</v>
      </c>
      <c r="F868" t="s">
        <v>1415</v>
      </c>
    </row>
    <row r="869" spans="1:7" x14ac:dyDescent="0.2">
      <c r="A869" s="64" t="s">
        <v>671</v>
      </c>
      <c r="B869" t="s">
        <v>672</v>
      </c>
      <c r="C869">
        <v>7421</v>
      </c>
      <c r="D869" t="s">
        <v>1982</v>
      </c>
      <c r="E869">
        <v>0.61</v>
      </c>
      <c r="F869" t="s">
        <v>1415</v>
      </c>
    </row>
    <row r="870" spans="1:7" x14ac:dyDescent="0.2">
      <c r="A870" s="64" t="s">
        <v>775</v>
      </c>
      <c r="B870" t="s">
        <v>776</v>
      </c>
      <c r="C870">
        <v>7421</v>
      </c>
      <c r="D870" t="s">
        <v>1982</v>
      </c>
      <c r="E870">
        <v>0.7</v>
      </c>
    </row>
    <row r="871" spans="1:7" x14ac:dyDescent="0.2">
      <c r="A871" s="64" t="s">
        <v>813</v>
      </c>
      <c r="B871" t="s">
        <v>814</v>
      </c>
      <c r="C871">
        <v>7421</v>
      </c>
      <c r="D871" t="s">
        <v>1982</v>
      </c>
      <c r="E871">
        <v>0.74</v>
      </c>
      <c r="F871" t="s">
        <v>1415</v>
      </c>
    </row>
    <row r="872" spans="1:7" x14ac:dyDescent="0.2">
      <c r="A872" s="64" t="s">
        <v>1111</v>
      </c>
      <c r="B872" t="s">
        <v>1985</v>
      </c>
      <c r="C872">
        <v>7421</v>
      </c>
      <c r="D872" t="s">
        <v>1982</v>
      </c>
      <c r="E872">
        <v>0.91</v>
      </c>
      <c r="F872" s="65" t="s">
        <v>1415</v>
      </c>
    </row>
    <row r="873" spans="1:7" x14ac:dyDescent="0.2">
      <c r="A873" s="64" t="s">
        <v>7</v>
      </c>
      <c r="B873" t="s">
        <v>8</v>
      </c>
      <c r="C873">
        <v>7422</v>
      </c>
      <c r="D873" t="s">
        <v>1983</v>
      </c>
      <c r="E873">
        <v>3.0000000000000001E-3</v>
      </c>
      <c r="F873" t="s">
        <v>1415</v>
      </c>
      <c r="G873" t="s">
        <v>1530</v>
      </c>
    </row>
    <row r="874" spans="1:7" x14ac:dyDescent="0.2">
      <c r="A874" s="64" t="s">
        <v>511</v>
      </c>
      <c r="B874" t="s">
        <v>1984</v>
      </c>
      <c r="C874">
        <v>7422</v>
      </c>
      <c r="D874" t="s">
        <v>1983</v>
      </c>
      <c r="E874">
        <v>0.36</v>
      </c>
    </row>
    <row r="875" spans="1:7" x14ac:dyDescent="0.2">
      <c r="A875" s="64" t="s">
        <v>597</v>
      </c>
      <c r="B875" t="s">
        <v>598</v>
      </c>
      <c r="C875">
        <v>7422</v>
      </c>
      <c r="D875" t="s">
        <v>1983</v>
      </c>
      <c r="E875">
        <v>0.49</v>
      </c>
      <c r="F875" s="65"/>
    </row>
    <row r="876" spans="1:7" x14ac:dyDescent="0.2">
      <c r="A876" s="64" t="s">
        <v>725</v>
      </c>
      <c r="B876" t="s">
        <v>726</v>
      </c>
      <c r="C876">
        <v>7422</v>
      </c>
      <c r="D876" t="s">
        <v>1983</v>
      </c>
      <c r="E876">
        <v>0.65</v>
      </c>
    </row>
    <row r="877" spans="1:7" x14ac:dyDescent="0.2">
      <c r="A877" s="64" t="s">
        <v>813</v>
      </c>
      <c r="B877" t="s">
        <v>814</v>
      </c>
      <c r="C877">
        <v>7422</v>
      </c>
      <c r="D877" t="s">
        <v>1983</v>
      </c>
      <c r="E877">
        <v>0.74</v>
      </c>
      <c r="F877" t="s">
        <v>1415</v>
      </c>
    </row>
    <row r="878" spans="1:7" x14ac:dyDescent="0.2">
      <c r="A878" s="64" t="s">
        <v>1111</v>
      </c>
      <c r="B878" t="s">
        <v>1985</v>
      </c>
      <c r="C878">
        <v>7422</v>
      </c>
      <c r="D878" t="s">
        <v>1983</v>
      </c>
      <c r="E878">
        <v>0.91</v>
      </c>
      <c r="F878" s="65" t="s">
        <v>1415</v>
      </c>
    </row>
    <row r="879" spans="1:7" x14ac:dyDescent="0.2">
      <c r="A879" s="64" t="s">
        <v>1167</v>
      </c>
      <c r="B879" t="s">
        <v>1168</v>
      </c>
      <c r="C879">
        <v>7422</v>
      </c>
      <c r="D879" t="s">
        <v>1983</v>
      </c>
      <c r="E879">
        <v>0.93</v>
      </c>
    </row>
    <row r="880" spans="1:7" x14ac:dyDescent="0.2">
      <c r="A880" s="64" t="s">
        <v>669</v>
      </c>
      <c r="B880" t="s">
        <v>670</v>
      </c>
      <c r="C880">
        <v>7511</v>
      </c>
      <c r="D880" t="s">
        <v>2007</v>
      </c>
      <c r="E880">
        <v>0.6</v>
      </c>
    </row>
    <row r="881" spans="1:6" x14ac:dyDescent="0.2">
      <c r="A881" s="64" t="s">
        <v>1099</v>
      </c>
      <c r="B881" t="s">
        <v>2008</v>
      </c>
      <c r="C881">
        <v>7511</v>
      </c>
      <c r="D881" t="s">
        <v>2007</v>
      </c>
      <c r="E881">
        <v>0.91</v>
      </c>
      <c r="F881" t="s">
        <v>1415</v>
      </c>
    </row>
    <row r="882" spans="1:6" x14ac:dyDescent="0.2">
      <c r="A882" s="64" t="s">
        <v>1169</v>
      </c>
      <c r="B882" t="s">
        <v>1170</v>
      </c>
      <c r="C882">
        <v>7511</v>
      </c>
      <c r="D882" t="s">
        <v>2007</v>
      </c>
      <c r="E882">
        <v>0.93</v>
      </c>
    </row>
    <row r="883" spans="1:6" x14ac:dyDescent="0.2">
      <c r="A883" s="64" t="s">
        <v>1189</v>
      </c>
      <c r="B883" t="s">
        <v>1190</v>
      </c>
      <c r="C883">
        <v>7511</v>
      </c>
      <c r="D883" t="s">
        <v>2007</v>
      </c>
      <c r="E883">
        <v>0.94</v>
      </c>
    </row>
    <row r="884" spans="1:6" x14ac:dyDescent="0.2">
      <c r="A884" s="64" t="s">
        <v>1047</v>
      </c>
      <c r="B884" t="s">
        <v>1048</v>
      </c>
      <c r="C884">
        <v>7512</v>
      </c>
      <c r="D884" t="s">
        <v>2006</v>
      </c>
      <c r="E884">
        <v>0.89</v>
      </c>
    </row>
    <row r="885" spans="1:6" x14ac:dyDescent="0.2">
      <c r="A885" s="64" t="s">
        <v>773</v>
      </c>
      <c r="B885" t="s">
        <v>2010</v>
      </c>
      <c r="C885">
        <v>7513</v>
      </c>
      <c r="D885" t="s">
        <v>2011</v>
      </c>
      <c r="E885">
        <v>0.7</v>
      </c>
      <c r="F885" t="s">
        <v>1415</v>
      </c>
    </row>
    <row r="886" spans="1:6" x14ac:dyDescent="0.2">
      <c r="A886" s="64" t="s">
        <v>1037</v>
      </c>
      <c r="B886" t="s">
        <v>2069</v>
      </c>
      <c r="C886">
        <v>7513</v>
      </c>
      <c r="D886" t="s">
        <v>2011</v>
      </c>
      <c r="E886">
        <v>0.88</v>
      </c>
      <c r="F886" s="65" t="s">
        <v>1415</v>
      </c>
    </row>
    <row r="887" spans="1:6" x14ac:dyDescent="0.2">
      <c r="A887" s="64" t="s">
        <v>685</v>
      </c>
      <c r="B887" t="s">
        <v>686</v>
      </c>
      <c r="C887">
        <v>7514</v>
      </c>
      <c r="D887" t="s">
        <v>2012</v>
      </c>
      <c r="E887">
        <v>0.61</v>
      </c>
      <c r="F887" t="s">
        <v>1415</v>
      </c>
    </row>
    <row r="888" spans="1:6" x14ac:dyDescent="0.2">
      <c r="A888" s="64" t="s">
        <v>2013</v>
      </c>
      <c r="B888" t="s">
        <v>2014</v>
      </c>
      <c r="C888">
        <v>7514</v>
      </c>
      <c r="D888" t="s">
        <v>2012</v>
      </c>
      <c r="E888" t="e">
        <v>#N/A</v>
      </c>
      <c r="F888" t="s">
        <v>1415</v>
      </c>
    </row>
    <row r="889" spans="1:6" x14ac:dyDescent="0.2">
      <c r="A889" s="64" t="s">
        <v>551</v>
      </c>
      <c r="B889" t="s">
        <v>552</v>
      </c>
      <c r="C889">
        <v>7515</v>
      </c>
      <c r="D889" t="s">
        <v>1911</v>
      </c>
      <c r="E889">
        <v>0.41</v>
      </c>
      <c r="F889" s="65" t="s">
        <v>1415</v>
      </c>
    </row>
    <row r="890" spans="1:6" x14ac:dyDescent="0.2">
      <c r="A890" s="64" t="s">
        <v>1219</v>
      </c>
      <c r="B890" t="s">
        <v>1220</v>
      </c>
      <c r="C890">
        <v>7515</v>
      </c>
      <c r="D890" t="s">
        <v>1911</v>
      </c>
      <c r="E890">
        <v>0.94</v>
      </c>
      <c r="F890" s="65" t="s">
        <v>1415</v>
      </c>
    </row>
    <row r="891" spans="1:6" x14ac:dyDescent="0.2">
      <c r="A891" s="64" t="s">
        <v>551</v>
      </c>
      <c r="B891" t="s">
        <v>552</v>
      </c>
      <c r="C891">
        <v>7516</v>
      </c>
      <c r="D891" t="s">
        <v>1913</v>
      </c>
      <c r="E891">
        <v>0.41</v>
      </c>
      <c r="F891" s="65" t="s">
        <v>1415</v>
      </c>
    </row>
    <row r="892" spans="1:6" x14ac:dyDescent="0.2">
      <c r="A892" s="64" t="s">
        <v>1083</v>
      </c>
      <c r="B892" t="s">
        <v>1084</v>
      </c>
      <c r="C892">
        <v>7516</v>
      </c>
      <c r="D892" t="s">
        <v>1913</v>
      </c>
      <c r="E892">
        <v>0.9</v>
      </c>
      <c r="F892" s="65" t="s">
        <v>1415</v>
      </c>
    </row>
    <row r="893" spans="1:6" x14ac:dyDescent="0.2">
      <c r="A893" s="64" t="s">
        <v>1171</v>
      </c>
      <c r="B893" t="s">
        <v>2074</v>
      </c>
      <c r="C893">
        <v>7516</v>
      </c>
      <c r="D893" t="s">
        <v>1913</v>
      </c>
      <c r="E893">
        <v>0.93</v>
      </c>
      <c r="F893" s="65" t="s">
        <v>1415</v>
      </c>
    </row>
    <row r="894" spans="1:6" x14ac:dyDescent="0.2">
      <c r="A894" s="64" t="s">
        <v>513</v>
      </c>
      <c r="B894" t="s">
        <v>514</v>
      </c>
      <c r="C894">
        <v>7521</v>
      </c>
      <c r="D894" t="s">
        <v>2075</v>
      </c>
      <c r="E894">
        <v>0.37</v>
      </c>
      <c r="F894" s="65" t="s">
        <v>1415</v>
      </c>
    </row>
    <row r="895" spans="1:6" x14ac:dyDescent="0.2">
      <c r="A895" s="64" t="s">
        <v>1247</v>
      </c>
      <c r="B895" t="s">
        <v>1248</v>
      </c>
      <c r="C895">
        <v>7521</v>
      </c>
      <c r="D895" t="s">
        <v>2075</v>
      </c>
      <c r="E895">
        <v>0.95</v>
      </c>
      <c r="F895" s="65" t="s">
        <v>1415</v>
      </c>
    </row>
    <row r="896" spans="1:6" x14ac:dyDescent="0.2">
      <c r="A896" s="64" t="s">
        <v>1017</v>
      </c>
      <c r="B896" t="s">
        <v>1018</v>
      </c>
      <c r="C896">
        <v>7522</v>
      </c>
      <c r="D896" t="s">
        <v>2059</v>
      </c>
      <c r="E896">
        <v>0.87</v>
      </c>
      <c r="F896" s="65"/>
    </row>
    <row r="897" spans="1:6" x14ac:dyDescent="0.2">
      <c r="A897" s="64" t="s">
        <v>1121</v>
      </c>
      <c r="B897" t="s">
        <v>1122</v>
      </c>
      <c r="C897">
        <v>7522</v>
      </c>
      <c r="D897" t="s">
        <v>2059</v>
      </c>
      <c r="E897">
        <v>0.91</v>
      </c>
    </row>
    <row r="898" spans="1:6" x14ac:dyDescent="0.2">
      <c r="A898" s="64" t="s">
        <v>1135</v>
      </c>
      <c r="B898" t="s">
        <v>1136</v>
      </c>
      <c r="C898">
        <v>7522</v>
      </c>
      <c r="D898" t="s">
        <v>2059</v>
      </c>
      <c r="E898">
        <v>0.92</v>
      </c>
    </row>
    <row r="899" spans="1:6" x14ac:dyDescent="0.2">
      <c r="A899" s="64" t="s">
        <v>1275</v>
      </c>
      <c r="B899" t="s">
        <v>1276</v>
      </c>
      <c r="C899">
        <v>7522</v>
      </c>
      <c r="D899" t="s">
        <v>2059</v>
      </c>
      <c r="E899">
        <v>0.96</v>
      </c>
      <c r="F899" s="65"/>
    </row>
    <row r="900" spans="1:6" x14ac:dyDescent="0.2">
      <c r="A900" s="64" t="s">
        <v>1293</v>
      </c>
      <c r="B900" t="s">
        <v>1294</v>
      </c>
      <c r="C900">
        <v>7523</v>
      </c>
      <c r="D900" t="s">
        <v>2061</v>
      </c>
      <c r="E900">
        <v>0.97</v>
      </c>
      <c r="F900" s="65"/>
    </row>
    <row r="901" spans="1:6" x14ac:dyDescent="0.2">
      <c r="A901" s="64" t="s">
        <v>961</v>
      </c>
      <c r="B901" t="s">
        <v>962</v>
      </c>
      <c r="C901">
        <v>7531</v>
      </c>
      <c r="D901" t="s">
        <v>2046</v>
      </c>
      <c r="E901">
        <v>0.84</v>
      </c>
      <c r="F901" s="65"/>
    </row>
    <row r="902" spans="1:6" x14ac:dyDescent="0.2">
      <c r="A902" s="64" t="s">
        <v>55</v>
      </c>
      <c r="B902" t="s">
        <v>56</v>
      </c>
      <c r="C902">
        <v>7532</v>
      </c>
      <c r="D902" t="s">
        <v>2048</v>
      </c>
      <c r="E902">
        <v>4.8999999999999998E-3</v>
      </c>
    </row>
    <row r="903" spans="1:6" x14ac:dyDescent="0.2">
      <c r="A903" s="64" t="s">
        <v>705</v>
      </c>
      <c r="B903" t="s">
        <v>706</v>
      </c>
      <c r="C903">
        <v>7532</v>
      </c>
      <c r="D903" t="s">
        <v>2048</v>
      </c>
      <c r="E903">
        <v>0.64</v>
      </c>
      <c r="F903" s="65" t="s">
        <v>1415</v>
      </c>
    </row>
    <row r="904" spans="1:6" x14ac:dyDescent="0.2">
      <c r="A904" s="64" t="s">
        <v>1227</v>
      </c>
      <c r="B904" t="s">
        <v>1228</v>
      </c>
      <c r="C904">
        <v>7532</v>
      </c>
      <c r="D904" t="s">
        <v>2048</v>
      </c>
      <c r="E904">
        <v>0.95</v>
      </c>
      <c r="F904" s="65"/>
    </row>
    <row r="905" spans="1:6" x14ac:dyDescent="0.2">
      <c r="A905" s="64" t="s">
        <v>611</v>
      </c>
      <c r="B905" t="s">
        <v>612</v>
      </c>
      <c r="C905">
        <v>7533</v>
      </c>
      <c r="D905" t="s">
        <v>1992</v>
      </c>
      <c r="E905">
        <v>0.52</v>
      </c>
      <c r="F905" s="65" t="s">
        <v>1415</v>
      </c>
    </row>
    <row r="906" spans="1:6" x14ac:dyDescent="0.2">
      <c r="A906" s="64" t="s">
        <v>1283</v>
      </c>
      <c r="B906" t="s">
        <v>1284</v>
      </c>
      <c r="C906">
        <v>7533</v>
      </c>
      <c r="D906" t="s">
        <v>1992</v>
      </c>
      <c r="E906">
        <v>0.96</v>
      </c>
    </row>
    <row r="907" spans="1:6" x14ac:dyDescent="0.2">
      <c r="A907" s="64" t="s">
        <v>1404</v>
      </c>
      <c r="B907" t="s">
        <v>1405</v>
      </c>
      <c r="C907">
        <v>7533</v>
      </c>
      <c r="D907" t="s">
        <v>1992</v>
      </c>
      <c r="E907">
        <v>0.99</v>
      </c>
      <c r="F907" s="65"/>
    </row>
    <row r="908" spans="1:6" x14ac:dyDescent="0.2">
      <c r="A908" s="64" t="s">
        <v>537</v>
      </c>
      <c r="B908" t="s">
        <v>538</v>
      </c>
      <c r="C908">
        <v>7534</v>
      </c>
      <c r="D908" t="s">
        <v>2054</v>
      </c>
      <c r="E908">
        <v>0.39</v>
      </c>
    </row>
    <row r="909" spans="1:6" x14ac:dyDescent="0.2">
      <c r="A909" s="64" t="s">
        <v>551</v>
      </c>
      <c r="B909" t="s">
        <v>552</v>
      </c>
      <c r="C909">
        <v>7535</v>
      </c>
      <c r="D909" t="s">
        <v>1914</v>
      </c>
      <c r="E909">
        <v>0.41</v>
      </c>
      <c r="F909" s="65" t="s">
        <v>1415</v>
      </c>
    </row>
    <row r="910" spans="1:6" x14ac:dyDescent="0.2">
      <c r="A910" s="64" t="s">
        <v>2055</v>
      </c>
      <c r="B910" t="s">
        <v>2056</v>
      </c>
      <c r="C910">
        <v>7535</v>
      </c>
      <c r="D910" t="s">
        <v>1914</v>
      </c>
      <c r="E910" t="e">
        <v>#N/A</v>
      </c>
      <c r="F910" s="65" t="s">
        <v>1415</v>
      </c>
    </row>
    <row r="911" spans="1:6" x14ac:dyDescent="0.2">
      <c r="A911" s="64" t="s">
        <v>611</v>
      </c>
      <c r="B911" t="s">
        <v>612</v>
      </c>
      <c r="C911">
        <v>7536</v>
      </c>
      <c r="D911" t="s">
        <v>2044</v>
      </c>
      <c r="E911">
        <v>0.52</v>
      </c>
      <c r="F911" s="65" t="s">
        <v>1415</v>
      </c>
    </row>
    <row r="912" spans="1:6" x14ac:dyDescent="0.2">
      <c r="A912" s="64" t="s">
        <v>407</v>
      </c>
      <c r="B912" t="s">
        <v>408</v>
      </c>
      <c r="C912">
        <v>7541</v>
      </c>
      <c r="D912" t="s">
        <v>1991</v>
      </c>
      <c r="E912">
        <v>0.18</v>
      </c>
    </row>
    <row r="913" spans="1:7" x14ac:dyDescent="0.2">
      <c r="A913" s="64" t="s">
        <v>587</v>
      </c>
      <c r="B913" t="s">
        <v>588</v>
      </c>
      <c r="C913">
        <v>7542</v>
      </c>
      <c r="D913" t="s">
        <v>1967</v>
      </c>
      <c r="E913">
        <v>0.48</v>
      </c>
    </row>
    <row r="914" spans="1:7" x14ac:dyDescent="0.2">
      <c r="A914" s="64" t="s">
        <v>1344</v>
      </c>
      <c r="B914" t="s">
        <v>1345</v>
      </c>
      <c r="C914">
        <v>7543</v>
      </c>
      <c r="D914" t="s">
        <v>2076</v>
      </c>
      <c r="E914">
        <v>0.98</v>
      </c>
      <c r="F914" s="65"/>
    </row>
    <row r="915" spans="1:7" x14ac:dyDescent="0.2">
      <c r="A915" t="s">
        <v>649</v>
      </c>
      <c r="B915" t="s">
        <v>1800</v>
      </c>
      <c r="C915">
        <v>7544</v>
      </c>
      <c r="D915" t="s">
        <v>1802</v>
      </c>
      <c r="E915">
        <v>0.56999999999999995</v>
      </c>
      <c r="F915" t="s">
        <v>1415</v>
      </c>
      <c r="G915" t="s">
        <v>1803</v>
      </c>
    </row>
    <row r="916" spans="1:7" x14ac:dyDescent="0.2">
      <c r="A916" s="64" t="s">
        <v>731</v>
      </c>
      <c r="B916" t="s">
        <v>732</v>
      </c>
      <c r="C916">
        <v>7544</v>
      </c>
      <c r="D916" t="s">
        <v>1802</v>
      </c>
      <c r="E916">
        <v>0.66</v>
      </c>
    </row>
    <row r="917" spans="1:7" x14ac:dyDescent="0.2">
      <c r="A917" s="64" t="s">
        <v>1312</v>
      </c>
      <c r="B917" t="s">
        <v>1313</v>
      </c>
      <c r="C917">
        <v>7544</v>
      </c>
      <c r="D917" t="s">
        <v>1802</v>
      </c>
      <c r="E917">
        <v>0.97</v>
      </c>
    </row>
    <row r="918" spans="1:7" x14ac:dyDescent="0.2">
      <c r="A918" s="64" t="s">
        <v>275</v>
      </c>
      <c r="B918" t="s">
        <v>276</v>
      </c>
      <c r="C918">
        <v>7549</v>
      </c>
      <c r="D918" t="s">
        <v>1687</v>
      </c>
      <c r="E918">
        <v>4.7E-2</v>
      </c>
    </row>
    <row r="919" spans="1:7" x14ac:dyDescent="0.2">
      <c r="A919" s="64" t="s">
        <v>1316</v>
      </c>
      <c r="B919" t="s">
        <v>1317</v>
      </c>
      <c r="C919">
        <v>7549</v>
      </c>
      <c r="D919" t="s">
        <v>1687</v>
      </c>
      <c r="E919">
        <v>0.97</v>
      </c>
    </row>
    <row r="920" spans="1:7" x14ac:dyDescent="0.2">
      <c r="A920" s="64" t="s">
        <v>595</v>
      </c>
      <c r="B920" t="s">
        <v>596</v>
      </c>
      <c r="C920">
        <v>8111</v>
      </c>
      <c r="D920" t="s">
        <v>1966</v>
      </c>
      <c r="E920">
        <v>0.49</v>
      </c>
    </row>
    <row r="921" spans="1:7" x14ac:dyDescent="0.2">
      <c r="A921" s="64" t="s">
        <v>601</v>
      </c>
      <c r="B921" t="s">
        <v>602</v>
      </c>
      <c r="C921">
        <v>8111</v>
      </c>
      <c r="D921" t="s">
        <v>1966</v>
      </c>
      <c r="E921">
        <v>0.5</v>
      </c>
    </row>
    <row r="922" spans="1:7" x14ac:dyDescent="0.2">
      <c r="A922" s="64" t="s">
        <v>621</v>
      </c>
      <c r="B922" t="s">
        <v>622</v>
      </c>
      <c r="C922">
        <v>8111</v>
      </c>
      <c r="D922" t="s">
        <v>1966</v>
      </c>
      <c r="E922">
        <v>0.54</v>
      </c>
      <c r="F922" s="65"/>
    </row>
    <row r="923" spans="1:7" x14ac:dyDescent="0.2">
      <c r="A923" s="64" t="s">
        <v>657</v>
      </c>
      <c r="B923" t="s">
        <v>658</v>
      </c>
      <c r="C923">
        <v>8111</v>
      </c>
      <c r="D923" t="s">
        <v>1966</v>
      </c>
      <c r="E923">
        <v>0.59</v>
      </c>
      <c r="F923" s="65"/>
    </row>
    <row r="924" spans="1:7" x14ac:dyDescent="0.2">
      <c r="A924" s="64" t="s">
        <v>979</v>
      </c>
      <c r="B924" t="s">
        <v>980</v>
      </c>
      <c r="C924">
        <v>8111</v>
      </c>
      <c r="D924" t="s">
        <v>1966</v>
      </c>
      <c r="E924">
        <v>0.85</v>
      </c>
      <c r="F924" s="65" t="s">
        <v>1415</v>
      </c>
    </row>
    <row r="925" spans="1:7" x14ac:dyDescent="0.2">
      <c r="A925" s="64" t="s">
        <v>1207</v>
      </c>
      <c r="B925" t="s">
        <v>1208</v>
      </c>
      <c r="C925">
        <v>8111</v>
      </c>
      <c r="D925" t="s">
        <v>1966</v>
      </c>
      <c r="E925">
        <v>0.94</v>
      </c>
      <c r="F925" t="s">
        <v>1415</v>
      </c>
    </row>
    <row r="926" spans="1:7" x14ac:dyDescent="0.2">
      <c r="A926" s="64" t="s">
        <v>1269</v>
      </c>
      <c r="B926" t="s">
        <v>1270</v>
      </c>
      <c r="C926">
        <v>8111</v>
      </c>
      <c r="D926" t="s">
        <v>1966</v>
      </c>
      <c r="E926">
        <v>0.96</v>
      </c>
      <c r="F926" s="65"/>
    </row>
    <row r="927" spans="1:7" x14ac:dyDescent="0.2">
      <c r="A927" s="64" t="s">
        <v>1968</v>
      </c>
      <c r="B927" t="s">
        <v>1969</v>
      </c>
      <c r="C927">
        <v>8111</v>
      </c>
      <c r="D927" t="s">
        <v>1966</v>
      </c>
      <c r="E927" t="e">
        <v>#N/A</v>
      </c>
      <c r="F927" s="65"/>
    </row>
    <row r="928" spans="1:7" x14ac:dyDescent="0.2">
      <c r="A928" s="64" t="s">
        <v>893</v>
      </c>
      <c r="B928" t="s">
        <v>2085</v>
      </c>
      <c r="C928">
        <v>8112</v>
      </c>
      <c r="D928" t="s">
        <v>2071</v>
      </c>
      <c r="E928">
        <v>0.81</v>
      </c>
      <c r="F928" s="65" t="s">
        <v>1415</v>
      </c>
    </row>
    <row r="929" spans="1:6" x14ac:dyDescent="0.2">
      <c r="A929" s="64" t="s">
        <v>1307</v>
      </c>
      <c r="B929" t="s">
        <v>2070</v>
      </c>
      <c r="C929">
        <v>8112</v>
      </c>
      <c r="D929" t="s">
        <v>2071</v>
      </c>
      <c r="E929">
        <v>0.97</v>
      </c>
      <c r="F929" s="65" t="s">
        <v>1415</v>
      </c>
    </row>
    <row r="930" spans="1:6" x14ac:dyDescent="0.2">
      <c r="A930" s="64" t="s">
        <v>615</v>
      </c>
      <c r="B930" t="s">
        <v>616</v>
      </c>
      <c r="C930">
        <v>8113</v>
      </c>
      <c r="D930" t="s">
        <v>1965</v>
      </c>
      <c r="E930">
        <v>0.53</v>
      </c>
    </row>
    <row r="931" spans="1:6" x14ac:dyDescent="0.2">
      <c r="A931" s="64" t="s">
        <v>755</v>
      </c>
      <c r="B931" t="s">
        <v>756</v>
      </c>
      <c r="C931">
        <v>8113</v>
      </c>
      <c r="D931" t="s">
        <v>1965</v>
      </c>
      <c r="E931">
        <v>0.68</v>
      </c>
    </row>
    <row r="932" spans="1:6" x14ac:dyDescent="0.2">
      <c r="A932" s="64" t="s">
        <v>883</v>
      </c>
      <c r="B932" t="s">
        <v>884</v>
      </c>
      <c r="C932">
        <v>8113</v>
      </c>
      <c r="D932" t="s">
        <v>1965</v>
      </c>
      <c r="E932">
        <v>0.8</v>
      </c>
    </row>
    <row r="933" spans="1:6" x14ac:dyDescent="0.2">
      <c r="A933" s="64" t="s">
        <v>963</v>
      </c>
      <c r="B933" t="s">
        <v>964</v>
      </c>
      <c r="C933">
        <v>8113</v>
      </c>
      <c r="D933" t="s">
        <v>1965</v>
      </c>
      <c r="E933">
        <v>0.84</v>
      </c>
    </row>
    <row r="934" spans="1:6" x14ac:dyDescent="0.2">
      <c r="A934" s="64" t="s">
        <v>979</v>
      </c>
      <c r="B934" t="s">
        <v>980</v>
      </c>
      <c r="C934">
        <v>8113</v>
      </c>
      <c r="D934" t="s">
        <v>1965</v>
      </c>
      <c r="E934">
        <v>0.85</v>
      </c>
      <c r="F934" s="65" t="s">
        <v>1415</v>
      </c>
    </row>
    <row r="935" spans="1:6" x14ac:dyDescent="0.2">
      <c r="A935" s="64" t="s">
        <v>1155</v>
      </c>
      <c r="B935" t="s">
        <v>1156</v>
      </c>
      <c r="C935">
        <v>8113</v>
      </c>
      <c r="D935" t="s">
        <v>1965</v>
      </c>
      <c r="E935">
        <v>0.93</v>
      </c>
    </row>
    <row r="936" spans="1:6" x14ac:dyDescent="0.2">
      <c r="A936" s="64" t="s">
        <v>927</v>
      </c>
      <c r="B936" t="s">
        <v>928</v>
      </c>
      <c r="C936">
        <v>8114</v>
      </c>
      <c r="D936" t="s">
        <v>2067</v>
      </c>
      <c r="E936">
        <v>0.83</v>
      </c>
      <c r="F936" s="65" t="s">
        <v>1415</v>
      </c>
    </row>
    <row r="937" spans="1:6" x14ac:dyDescent="0.2">
      <c r="A937" s="64" t="s">
        <v>985</v>
      </c>
      <c r="B937" t="s">
        <v>986</v>
      </c>
      <c r="C937">
        <v>8114</v>
      </c>
      <c r="D937" t="s">
        <v>2067</v>
      </c>
      <c r="E937">
        <v>0.86</v>
      </c>
      <c r="F937" s="65" t="s">
        <v>1415</v>
      </c>
    </row>
    <row r="938" spans="1:6" x14ac:dyDescent="0.2">
      <c r="A938" s="64" t="s">
        <v>995</v>
      </c>
      <c r="B938" t="s">
        <v>996</v>
      </c>
      <c r="C938">
        <v>8114</v>
      </c>
      <c r="D938" t="s">
        <v>2067</v>
      </c>
      <c r="E938">
        <v>0.86</v>
      </c>
    </row>
    <row r="939" spans="1:6" x14ac:dyDescent="0.2">
      <c r="A939" s="64" t="s">
        <v>1307</v>
      </c>
      <c r="B939" t="s">
        <v>2070</v>
      </c>
      <c r="C939">
        <v>8114</v>
      </c>
      <c r="D939" t="s">
        <v>2067</v>
      </c>
      <c r="E939">
        <v>0.97</v>
      </c>
      <c r="F939" s="65" t="s">
        <v>1415</v>
      </c>
    </row>
    <row r="940" spans="1:6" x14ac:dyDescent="0.2">
      <c r="A940" s="64" t="s">
        <v>945</v>
      </c>
      <c r="B940" t="s">
        <v>946</v>
      </c>
      <c r="C940">
        <v>8121</v>
      </c>
      <c r="D940" t="s">
        <v>2019</v>
      </c>
      <c r="E940">
        <v>0.83</v>
      </c>
      <c r="F940" t="s">
        <v>1415</v>
      </c>
    </row>
    <row r="941" spans="1:6" x14ac:dyDescent="0.2">
      <c r="A941" s="64" t="s">
        <v>1009</v>
      </c>
      <c r="B941" t="s">
        <v>1010</v>
      </c>
      <c r="C941">
        <v>8121</v>
      </c>
      <c r="D941" t="s">
        <v>2019</v>
      </c>
      <c r="E941">
        <v>0.87</v>
      </c>
      <c r="F941" s="65"/>
    </row>
    <row r="942" spans="1:6" x14ac:dyDescent="0.2">
      <c r="A942" s="64" t="s">
        <v>1035</v>
      </c>
      <c r="B942" t="s">
        <v>1036</v>
      </c>
      <c r="C942">
        <v>8121</v>
      </c>
      <c r="D942" t="s">
        <v>2019</v>
      </c>
      <c r="E942">
        <v>0.88</v>
      </c>
      <c r="F942" t="s">
        <v>1415</v>
      </c>
    </row>
    <row r="943" spans="1:6" x14ac:dyDescent="0.2">
      <c r="A943" s="64" t="s">
        <v>1123</v>
      </c>
      <c r="B943" t="s">
        <v>2018</v>
      </c>
      <c r="C943">
        <v>8121</v>
      </c>
      <c r="D943" t="s">
        <v>2019</v>
      </c>
      <c r="E943">
        <v>0.91</v>
      </c>
      <c r="F943" t="s">
        <v>1415</v>
      </c>
    </row>
    <row r="944" spans="1:6" x14ac:dyDescent="0.2">
      <c r="A944" s="64" t="s">
        <v>1115</v>
      </c>
      <c r="B944" t="s">
        <v>2032</v>
      </c>
      <c r="C944">
        <v>8121</v>
      </c>
      <c r="D944" t="s">
        <v>2019</v>
      </c>
      <c r="E944">
        <v>0.91</v>
      </c>
      <c r="F944" t="s">
        <v>1415</v>
      </c>
    </row>
    <row r="945" spans="1:6" x14ac:dyDescent="0.2">
      <c r="A945" s="64" t="s">
        <v>893</v>
      </c>
      <c r="B945" t="s">
        <v>2085</v>
      </c>
      <c r="C945">
        <v>8122</v>
      </c>
      <c r="D945" t="s">
        <v>2034</v>
      </c>
      <c r="E945">
        <v>0.81</v>
      </c>
      <c r="F945" s="65" t="s">
        <v>1415</v>
      </c>
    </row>
    <row r="946" spans="1:6" x14ac:dyDescent="0.2">
      <c r="A946" s="64" t="s">
        <v>1105</v>
      </c>
      <c r="B946" t="s">
        <v>2079</v>
      </c>
      <c r="C946">
        <v>8122</v>
      </c>
      <c r="D946" t="s">
        <v>2034</v>
      </c>
      <c r="E946">
        <v>0.91</v>
      </c>
      <c r="F946" s="65" t="s">
        <v>1415</v>
      </c>
    </row>
    <row r="947" spans="1:6" x14ac:dyDescent="0.2">
      <c r="A947" s="64" t="s">
        <v>1141</v>
      </c>
      <c r="B947" t="s">
        <v>2033</v>
      </c>
      <c r="C947">
        <v>8122</v>
      </c>
      <c r="D947" t="s">
        <v>2034</v>
      </c>
      <c r="E947">
        <v>0.92</v>
      </c>
      <c r="F947" t="s">
        <v>1415</v>
      </c>
    </row>
    <row r="948" spans="1:6" x14ac:dyDescent="0.2">
      <c r="A948" s="64" t="s">
        <v>835</v>
      </c>
      <c r="B948" t="s">
        <v>836</v>
      </c>
      <c r="C948">
        <v>8131</v>
      </c>
      <c r="D948" t="s">
        <v>2068</v>
      </c>
      <c r="E948">
        <v>0.76</v>
      </c>
      <c r="F948" s="65"/>
    </row>
    <row r="949" spans="1:6" x14ac:dyDescent="0.2">
      <c r="A949" s="64" t="s">
        <v>1037</v>
      </c>
      <c r="B949" t="s">
        <v>2069</v>
      </c>
      <c r="C949">
        <v>8131</v>
      </c>
      <c r="D949" t="s">
        <v>2068</v>
      </c>
      <c r="E949">
        <v>0.88</v>
      </c>
      <c r="F949" s="65" t="s">
        <v>1415</v>
      </c>
    </row>
    <row r="950" spans="1:6" x14ac:dyDescent="0.2">
      <c r="A950" s="64" t="s">
        <v>1083</v>
      </c>
      <c r="B950" t="s">
        <v>1084</v>
      </c>
      <c r="C950">
        <v>8131</v>
      </c>
      <c r="D950" t="s">
        <v>2068</v>
      </c>
      <c r="E950">
        <v>0.9</v>
      </c>
      <c r="F950" s="65" t="s">
        <v>1415</v>
      </c>
    </row>
    <row r="951" spans="1:6" x14ac:dyDescent="0.2">
      <c r="A951" s="64" t="s">
        <v>1392</v>
      </c>
      <c r="B951" t="s">
        <v>1393</v>
      </c>
      <c r="C951">
        <v>8132</v>
      </c>
      <c r="D951" t="s">
        <v>2083</v>
      </c>
      <c r="E951">
        <v>0.99</v>
      </c>
    </row>
    <row r="952" spans="1:6" x14ac:dyDescent="0.2">
      <c r="A952" s="64" t="s">
        <v>513</v>
      </c>
      <c r="B952" t="s">
        <v>514</v>
      </c>
      <c r="C952">
        <v>8141</v>
      </c>
      <c r="D952" t="s">
        <v>2072</v>
      </c>
      <c r="E952">
        <v>0.37</v>
      </c>
      <c r="F952" s="65" t="s">
        <v>1415</v>
      </c>
    </row>
    <row r="953" spans="1:6" x14ac:dyDescent="0.2">
      <c r="A953" s="64" t="s">
        <v>1083</v>
      </c>
      <c r="B953" t="s">
        <v>1084</v>
      </c>
      <c r="C953">
        <v>8141</v>
      </c>
      <c r="D953" t="s">
        <v>2072</v>
      </c>
      <c r="E953">
        <v>0.9</v>
      </c>
      <c r="F953" s="65" t="s">
        <v>1415</v>
      </c>
    </row>
    <row r="954" spans="1:6" x14ac:dyDescent="0.2">
      <c r="A954" s="64" t="s">
        <v>1171</v>
      </c>
      <c r="B954" t="s">
        <v>2074</v>
      </c>
      <c r="C954">
        <v>8141</v>
      </c>
      <c r="D954" t="s">
        <v>2072</v>
      </c>
      <c r="E954">
        <v>0.93</v>
      </c>
      <c r="F954" s="65" t="s">
        <v>1415</v>
      </c>
    </row>
    <row r="955" spans="1:6" x14ac:dyDescent="0.2">
      <c r="A955" s="64" t="s">
        <v>1213</v>
      </c>
      <c r="B955" t="s">
        <v>1214</v>
      </c>
      <c r="C955">
        <v>8141</v>
      </c>
      <c r="D955" t="s">
        <v>2072</v>
      </c>
      <c r="E955">
        <v>0.94</v>
      </c>
      <c r="F955" s="65"/>
    </row>
    <row r="956" spans="1:6" x14ac:dyDescent="0.2">
      <c r="A956" s="64" t="s">
        <v>1307</v>
      </c>
      <c r="B956" t="s">
        <v>2070</v>
      </c>
      <c r="C956">
        <v>8141</v>
      </c>
      <c r="D956" t="s">
        <v>2072</v>
      </c>
      <c r="E956">
        <v>0.97</v>
      </c>
      <c r="F956" s="65" t="s">
        <v>1415</v>
      </c>
    </row>
    <row r="957" spans="1:6" x14ac:dyDescent="0.2">
      <c r="A957" s="64" t="s">
        <v>857</v>
      </c>
      <c r="B957" t="s">
        <v>2021</v>
      </c>
      <c r="C957">
        <v>8142</v>
      </c>
      <c r="D957" t="s">
        <v>2002</v>
      </c>
      <c r="E957">
        <v>0.78</v>
      </c>
      <c r="F957" t="s">
        <v>1415</v>
      </c>
    </row>
    <row r="958" spans="1:6" x14ac:dyDescent="0.2">
      <c r="A958" s="64" t="s">
        <v>945</v>
      </c>
      <c r="B958" t="s">
        <v>946</v>
      </c>
      <c r="C958">
        <v>8142</v>
      </c>
      <c r="D958" t="s">
        <v>2002</v>
      </c>
      <c r="E958">
        <v>0.83</v>
      </c>
      <c r="F958" t="s">
        <v>1415</v>
      </c>
    </row>
    <row r="959" spans="1:6" x14ac:dyDescent="0.2">
      <c r="A959" s="64" t="s">
        <v>957</v>
      </c>
      <c r="B959" t="s">
        <v>2024</v>
      </c>
      <c r="C959">
        <v>8142</v>
      </c>
      <c r="D959" t="s">
        <v>2002</v>
      </c>
      <c r="E959">
        <v>0.84</v>
      </c>
      <c r="F959" t="s">
        <v>1415</v>
      </c>
    </row>
    <row r="960" spans="1:6" x14ac:dyDescent="0.2">
      <c r="A960" s="64" t="s">
        <v>1123</v>
      </c>
      <c r="B960" t="s">
        <v>2018</v>
      </c>
      <c r="C960">
        <v>8142</v>
      </c>
      <c r="D960" t="s">
        <v>2002</v>
      </c>
      <c r="E960">
        <v>0.91</v>
      </c>
      <c r="F960" t="s">
        <v>1415</v>
      </c>
    </row>
    <row r="961" spans="1:6" x14ac:dyDescent="0.2">
      <c r="A961" s="64" t="s">
        <v>1115</v>
      </c>
      <c r="B961" t="s">
        <v>2032</v>
      </c>
      <c r="C961">
        <v>8142</v>
      </c>
      <c r="D961" t="s">
        <v>2002</v>
      </c>
      <c r="E961">
        <v>0.91</v>
      </c>
      <c r="F961" t="s">
        <v>1415</v>
      </c>
    </row>
    <row r="962" spans="1:6" x14ac:dyDescent="0.2">
      <c r="A962" s="64" t="s">
        <v>1141</v>
      </c>
      <c r="B962" t="s">
        <v>2033</v>
      </c>
      <c r="C962">
        <v>8142</v>
      </c>
      <c r="D962" t="s">
        <v>2002</v>
      </c>
      <c r="E962">
        <v>0.92</v>
      </c>
      <c r="F962" t="s">
        <v>1415</v>
      </c>
    </row>
    <row r="963" spans="1:6" x14ac:dyDescent="0.2">
      <c r="A963" s="64" t="s">
        <v>1153</v>
      </c>
      <c r="B963" t="s">
        <v>1154</v>
      </c>
      <c r="C963">
        <v>8142</v>
      </c>
      <c r="D963" t="s">
        <v>2002</v>
      </c>
      <c r="E963">
        <v>0.93</v>
      </c>
    </row>
    <row r="964" spans="1:6" x14ac:dyDescent="0.2">
      <c r="A964" s="64" t="s">
        <v>1177</v>
      </c>
      <c r="B964" t="s">
        <v>1178</v>
      </c>
      <c r="C964">
        <v>8142</v>
      </c>
      <c r="D964" t="s">
        <v>2002</v>
      </c>
      <c r="E964">
        <v>0.93</v>
      </c>
      <c r="F964" t="s">
        <v>1415</v>
      </c>
    </row>
    <row r="965" spans="1:6" x14ac:dyDescent="0.2">
      <c r="A965" s="64" t="s">
        <v>1183</v>
      </c>
      <c r="B965" t="s">
        <v>2022</v>
      </c>
      <c r="C965">
        <v>8142</v>
      </c>
      <c r="D965" t="s">
        <v>2002</v>
      </c>
      <c r="E965">
        <v>0.94</v>
      </c>
      <c r="F965" t="s">
        <v>1415</v>
      </c>
    </row>
    <row r="966" spans="1:6" x14ac:dyDescent="0.2">
      <c r="A966" s="64" t="s">
        <v>1251</v>
      </c>
      <c r="B966" t="s">
        <v>2023</v>
      </c>
      <c r="C966">
        <v>8142</v>
      </c>
      <c r="D966" t="s">
        <v>2002</v>
      </c>
      <c r="E966">
        <v>0.95</v>
      </c>
      <c r="F966" t="s">
        <v>1415</v>
      </c>
    </row>
    <row r="967" spans="1:6" x14ac:dyDescent="0.2">
      <c r="A967" s="64" t="s">
        <v>1243</v>
      </c>
      <c r="B967" t="s">
        <v>2028</v>
      </c>
      <c r="C967">
        <v>8142</v>
      </c>
      <c r="D967" t="s">
        <v>2002</v>
      </c>
      <c r="E967">
        <v>0.95</v>
      </c>
      <c r="F967" s="65" t="s">
        <v>1415</v>
      </c>
    </row>
    <row r="968" spans="1:6" x14ac:dyDescent="0.2">
      <c r="A968" s="64" t="s">
        <v>1360</v>
      </c>
      <c r="B968" t="s">
        <v>2025</v>
      </c>
      <c r="C968">
        <v>8142</v>
      </c>
      <c r="D968" t="s">
        <v>2002</v>
      </c>
      <c r="E968">
        <v>0.98</v>
      </c>
      <c r="F968" t="s">
        <v>1415</v>
      </c>
    </row>
    <row r="969" spans="1:6" x14ac:dyDescent="0.2">
      <c r="A969" s="64" t="s">
        <v>2036</v>
      </c>
      <c r="B969" t="s">
        <v>2037</v>
      </c>
      <c r="C969">
        <v>8142</v>
      </c>
      <c r="D969" t="s">
        <v>2002</v>
      </c>
      <c r="E969" t="e">
        <v>#N/A</v>
      </c>
      <c r="F969" t="s">
        <v>1415</v>
      </c>
    </row>
    <row r="970" spans="1:6" x14ac:dyDescent="0.2">
      <c r="A970" s="64" t="s">
        <v>741</v>
      </c>
      <c r="B970" t="s">
        <v>742</v>
      </c>
      <c r="C970">
        <v>8143</v>
      </c>
      <c r="D970" t="s">
        <v>2084</v>
      </c>
      <c r="E970">
        <v>0.67</v>
      </c>
      <c r="F970" s="65" t="s">
        <v>1415</v>
      </c>
    </row>
    <row r="971" spans="1:6" x14ac:dyDescent="0.2">
      <c r="A971" s="64" t="s">
        <v>1247</v>
      </c>
      <c r="B971" t="s">
        <v>1248</v>
      </c>
      <c r="C971">
        <v>8143</v>
      </c>
      <c r="D971" t="s">
        <v>2084</v>
      </c>
      <c r="E971">
        <v>0.95</v>
      </c>
      <c r="F971" s="65" t="s">
        <v>1415</v>
      </c>
    </row>
    <row r="972" spans="1:6" x14ac:dyDescent="0.2">
      <c r="A972" s="64" t="s">
        <v>1277</v>
      </c>
      <c r="B972" t="s">
        <v>2050</v>
      </c>
      <c r="C972">
        <v>8151</v>
      </c>
      <c r="D972" t="s">
        <v>2051</v>
      </c>
      <c r="E972">
        <v>0.96</v>
      </c>
      <c r="F972" s="65"/>
    </row>
    <row r="973" spans="1:6" x14ac:dyDescent="0.2">
      <c r="A973" s="64" t="s">
        <v>803</v>
      </c>
      <c r="B973" t="s">
        <v>804</v>
      </c>
      <c r="C973">
        <v>8152</v>
      </c>
      <c r="D973" t="s">
        <v>2049</v>
      </c>
      <c r="E973">
        <v>0.73</v>
      </c>
      <c r="F973" s="65"/>
    </row>
    <row r="974" spans="1:6" x14ac:dyDescent="0.2">
      <c r="A974" s="64" t="s">
        <v>1063</v>
      </c>
      <c r="B974" t="s">
        <v>1064</v>
      </c>
      <c r="C974">
        <v>8153</v>
      </c>
      <c r="D974" t="s">
        <v>2042</v>
      </c>
      <c r="E974">
        <v>0.89</v>
      </c>
      <c r="F974" s="65"/>
    </row>
    <row r="975" spans="1:6" x14ac:dyDescent="0.2">
      <c r="A975" s="64" t="s">
        <v>1303</v>
      </c>
      <c r="B975" t="s">
        <v>1304</v>
      </c>
      <c r="C975">
        <v>8154</v>
      </c>
      <c r="D975" t="s">
        <v>2047</v>
      </c>
      <c r="E975">
        <v>0.97</v>
      </c>
      <c r="F975" s="65"/>
    </row>
    <row r="976" spans="1:6" x14ac:dyDescent="0.2">
      <c r="A976" s="64" t="s">
        <v>2055</v>
      </c>
      <c r="B976" t="s">
        <v>2056</v>
      </c>
      <c r="C976">
        <v>8155</v>
      </c>
      <c r="D976" t="s">
        <v>2057</v>
      </c>
      <c r="E976" t="e">
        <v>#N/A</v>
      </c>
      <c r="F976" s="65" t="s">
        <v>1415</v>
      </c>
    </row>
    <row r="977" spans="1:6" x14ac:dyDescent="0.2">
      <c r="A977" s="64" t="s">
        <v>1297</v>
      </c>
      <c r="B977" t="s">
        <v>1298</v>
      </c>
      <c r="C977">
        <v>8156</v>
      </c>
      <c r="D977" t="s">
        <v>2045</v>
      </c>
      <c r="E977">
        <v>0.97</v>
      </c>
    </row>
    <row r="978" spans="1:6" x14ac:dyDescent="0.2">
      <c r="A978" s="64" t="s">
        <v>787</v>
      </c>
      <c r="B978" t="s">
        <v>788</v>
      </c>
      <c r="C978">
        <v>8157</v>
      </c>
      <c r="D978" t="s">
        <v>2040</v>
      </c>
      <c r="E978">
        <v>0.71</v>
      </c>
      <c r="F978" s="65"/>
    </row>
    <row r="979" spans="1:6" x14ac:dyDescent="0.2">
      <c r="A979" s="64" t="s">
        <v>2055</v>
      </c>
      <c r="B979" t="s">
        <v>2056</v>
      </c>
      <c r="C979">
        <v>8159</v>
      </c>
      <c r="D979" t="s">
        <v>2058</v>
      </c>
      <c r="E979" t="e">
        <v>#N/A</v>
      </c>
      <c r="F979" s="65" t="s">
        <v>1415</v>
      </c>
    </row>
    <row r="980" spans="1:6" x14ac:dyDescent="0.2">
      <c r="A980" s="64" t="s">
        <v>685</v>
      </c>
      <c r="B980" t="s">
        <v>686</v>
      </c>
      <c r="C980">
        <v>8160</v>
      </c>
      <c r="D980" t="s">
        <v>2009</v>
      </c>
      <c r="E980">
        <v>0.61</v>
      </c>
      <c r="F980" t="s">
        <v>1415</v>
      </c>
    </row>
    <row r="981" spans="1:6" x14ac:dyDescent="0.2">
      <c r="A981" s="64" t="s">
        <v>773</v>
      </c>
      <c r="B981" t="s">
        <v>774</v>
      </c>
      <c r="C981">
        <v>8160</v>
      </c>
      <c r="D981" t="s">
        <v>2009</v>
      </c>
      <c r="E981">
        <v>0.7</v>
      </c>
      <c r="F981" t="s">
        <v>1415</v>
      </c>
    </row>
    <row r="982" spans="1:6" x14ac:dyDescent="0.2">
      <c r="A982" s="64" t="s">
        <v>1099</v>
      </c>
      <c r="B982" t="s">
        <v>2008</v>
      </c>
      <c r="C982">
        <v>8160</v>
      </c>
      <c r="D982" t="s">
        <v>2009</v>
      </c>
      <c r="E982">
        <v>0.91</v>
      </c>
      <c r="F982" t="s">
        <v>1415</v>
      </c>
    </row>
    <row r="983" spans="1:6" x14ac:dyDescent="0.2">
      <c r="A983" s="64" t="s">
        <v>1171</v>
      </c>
      <c r="B983" t="s">
        <v>2074</v>
      </c>
      <c r="C983">
        <v>8160</v>
      </c>
      <c r="D983" t="s">
        <v>2009</v>
      </c>
      <c r="E983">
        <v>0.93</v>
      </c>
      <c r="F983" s="65" t="s">
        <v>1415</v>
      </c>
    </row>
    <row r="984" spans="1:6" x14ac:dyDescent="0.2">
      <c r="A984" s="64" t="s">
        <v>1151</v>
      </c>
      <c r="B984" t="s">
        <v>1152</v>
      </c>
      <c r="C984">
        <v>8160</v>
      </c>
      <c r="D984" t="s">
        <v>2009</v>
      </c>
      <c r="E984">
        <v>0.93</v>
      </c>
      <c r="F984" t="s">
        <v>1415</v>
      </c>
    </row>
    <row r="985" spans="1:6" x14ac:dyDescent="0.2">
      <c r="A985" s="64" t="s">
        <v>2013</v>
      </c>
      <c r="B985" t="s">
        <v>2014</v>
      </c>
      <c r="C985">
        <v>8160</v>
      </c>
      <c r="D985" t="s">
        <v>2009</v>
      </c>
      <c r="E985" t="e">
        <v>#N/A</v>
      </c>
      <c r="F985" t="s">
        <v>1415</v>
      </c>
    </row>
    <row r="986" spans="1:6" x14ac:dyDescent="0.2">
      <c r="A986" s="64" t="s">
        <v>741</v>
      </c>
      <c r="B986" t="s">
        <v>742</v>
      </c>
      <c r="C986">
        <v>8171</v>
      </c>
      <c r="D986" t="s">
        <v>2086</v>
      </c>
      <c r="E986">
        <v>0.67</v>
      </c>
      <c r="F986" s="65" t="s">
        <v>1415</v>
      </c>
    </row>
    <row r="987" spans="1:6" x14ac:dyDescent="0.2">
      <c r="A987" s="64" t="s">
        <v>893</v>
      </c>
      <c r="B987" t="s">
        <v>2085</v>
      </c>
      <c r="C987">
        <v>8171</v>
      </c>
      <c r="D987" t="s">
        <v>2086</v>
      </c>
      <c r="E987">
        <v>0.81</v>
      </c>
      <c r="F987" s="65" t="s">
        <v>1415</v>
      </c>
    </row>
    <row r="988" spans="1:6" x14ac:dyDescent="0.2">
      <c r="A988" s="64" t="s">
        <v>989</v>
      </c>
      <c r="B988" t="s">
        <v>990</v>
      </c>
      <c r="C988">
        <v>8172</v>
      </c>
      <c r="D988" t="s">
        <v>2060</v>
      </c>
      <c r="E988">
        <v>0.86</v>
      </c>
      <c r="F988" s="65"/>
    </row>
    <row r="989" spans="1:6" x14ac:dyDescent="0.2">
      <c r="A989" s="64" t="s">
        <v>513</v>
      </c>
      <c r="B989" t="s">
        <v>514</v>
      </c>
      <c r="C989">
        <v>8181</v>
      </c>
      <c r="D989" t="s">
        <v>2053</v>
      </c>
      <c r="E989">
        <v>0.37</v>
      </c>
      <c r="F989" s="65" t="s">
        <v>1415</v>
      </c>
    </row>
    <row r="990" spans="1:6" x14ac:dyDescent="0.2">
      <c r="A990" s="64" t="s">
        <v>927</v>
      </c>
      <c r="B990" t="s">
        <v>928</v>
      </c>
      <c r="C990">
        <v>8181</v>
      </c>
      <c r="D990" t="s">
        <v>2053</v>
      </c>
      <c r="E990">
        <v>0.83</v>
      </c>
      <c r="F990" s="65" t="s">
        <v>1415</v>
      </c>
    </row>
    <row r="991" spans="1:6" x14ac:dyDescent="0.2">
      <c r="A991" s="64" t="s">
        <v>1039</v>
      </c>
      <c r="B991" t="s">
        <v>2052</v>
      </c>
      <c r="C991">
        <v>8181</v>
      </c>
      <c r="D991" t="s">
        <v>2053</v>
      </c>
      <c r="E991">
        <v>0.88</v>
      </c>
    </row>
    <row r="992" spans="1:6" x14ac:dyDescent="0.2">
      <c r="A992" s="64" t="s">
        <v>1083</v>
      </c>
      <c r="B992" t="s">
        <v>1084</v>
      </c>
      <c r="C992">
        <v>8181</v>
      </c>
      <c r="D992" t="s">
        <v>2053</v>
      </c>
      <c r="E992">
        <v>0.9</v>
      </c>
      <c r="F992" s="65" t="s">
        <v>1415</v>
      </c>
    </row>
    <row r="993" spans="1:6" x14ac:dyDescent="0.2">
      <c r="A993" s="64" t="s">
        <v>1171</v>
      </c>
      <c r="B993" t="s">
        <v>2074</v>
      </c>
      <c r="C993">
        <v>8181</v>
      </c>
      <c r="D993" t="s">
        <v>2053</v>
      </c>
      <c r="E993">
        <v>0.93</v>
      </c>
      <c r="F993" s="65" t="s">
        <v>1415</v>
      </c>
    </row>
    <row r="994" spans="1:6" x14ac:dyDescent="0.2">
      <c r="A994" s="64" t="s">
        <v>1307</v>
      </c>
      <c r="B994" t="s">
        <v>2070</v>
      </c>
      <c r="C994">
        <v>8181</v>
      </c>
      <c r="D994" t="s">
        <v>2053</v>
      </c>
      <c r="E994">
        <v>0.97</v>
      </c>
      <c r="F994" s="65" t="s">
        <v>1415</v>
      </c>
    </row>
    <row r="995" spans="1:6" x14ac:dyDescent="0.2">
      <c r="A995" s="64" t="s">
        <v>1061</v>
      </c>
      <c r="B995" t="s">
        <v>1062</v>
      </c>
      <c r="C995">
        <v>8182</v>
      </c>
      <c r="D995" t="s">
        <v>2064</v>
      </c>
      <c r="E995">
        <v>0.89</v>
      </c>
      <c r="F995" s="65"/>
    </row>
    <row r="996" spans="1:6" x14ac:dyDescent="0.2">
      <c r="A996" s="64" t="s">
        <v>1366</v>
      </c>
      <c r="B996" t="s">
        <v>1367</v>
      </c>
      <c r="C996">
        <v>8183</v>
      </c>
      <c r="D996" t="s">
        <v>2078</v>
      </c>
      <c r="E996">
        <v>0.98</v>
      </c>
    </row>
    <row r="997" spans="1:6" x14ac:dyDescent="0.2">
      <c r="A997" s="64" t="s">
        <v>1031</v>
      </c>
      <c r="B997" s="65" t="s">
        <v>1032</v>
      </c>
      <c r="C997">
        <v>8189</v>
      </c>
      <c r="D997" t="s">
        <v>2082</v>
      </c>
      <c r="E997">
        <v>0.88</v>
      </c>
    </row>
    <row r="998" spans="1:6" x14ac:dyDescent="0.2">
      <c r="A998" s="64" t="s">
        <v>1151</v>
      </c>
      <c r="B998" t="s">
        <v>1152</v>
      </c>
      <c r="C998">
        <v>8189</v>
      </c>
      <c r="D998" t="s">
        <v>2082</v>
      </c>
      <c r="E998">
        <v>0.93</v>
      </c>
      <c r="F998" t="s">
        <v>1415</v>
      </c>
    </row>
    <row r="999" spans="1:6" x14ac:dyDescent="0.2">
      <c r="A999" s="64" t="s">
        <v>1157</v>
      </c>
      <c r="B999" t="s">
        <v>1158</v>
      </c>
      <c r="C999">
        <v>8189</v>
      </c>
      <c r="D999" t="s">
        <v>2082</v>
      </c>
      <c r="E999">
        <v>0.93</v>
      </c>
    </row>
    <row r="1000" spans="1:6" x14ac:dyDescent="0.2">
      <c r="A1000" s="64" t="s">
        <v>1247</v>
      </c>
      <c r="B1000" t="s">
        <v>1248</v>
      </c>
      <c r="C1000">
        <v>8189</v>
      </c>
      <c r="D1000" t="s">
        <v>2082</v>
      </c>
      <c r="E1000">
        <v>0.95</v>
      </c>
      <c r="F1000" s="65" t="s">
        <v>1415</v>
      </c>
    </row>
    <row r="1001" spans="1:6" x14ac:dyDescent="0.2">
      <c r="A1001" s="64" t="s">
        <v>875</v>
      </c>
      <c r="B1001" t="s">
        <v>876</v>
      </c>
      <c r="C1001">
        <v>8211</v>
      </c>
      <c r="D1001" t="s">
        <v>2000</v>
      </c>
      <c r="E1001">
        <v>0.79</v>
      </c>
    </row>
    <row r="1002" spans="1:6" x14ac:dyDescent="0.2">
      <c r="A1002" s="64" t="s">
        <v>901</v>
      </c>
      <c r="B1002" t="s">
        <v>902</v>
      </c>
      <c r="C1002">
        <v>8211</v>
      </c>
      <c r="D1002" t="s">
        <v>2000</v>
      </c>
      <c r="E1002">
        <v>0.82</v>
      </c>
    </row>
    <row r="1003" spans="1:6" x14ac:dyDescent="0.2">
      <c r="A1003" s="64" t="s">
        <v>809</v>
      </c>
      <c r="B1003" s="65" t="s">
        <v>810</v>
      </c>
      <c r="C1003">
        <v>8212</v>
      </c>
      <c r="D1003" t="s">
        <v>2001</v>
      </c>
      <c r="E1003">
        <v>0.73</v>
      </c>
    </row>
    <row r="1004" spans="1:6" x14ac:dyDescent="0.2">
      <c r="A1004" s="64" t="s">
        <v>1245</v>
      </c>
      <c r="B1004" s="65" t="s">
        <v>1246</v>
      </c>
      <c r="C1004">
        <v>8212</v>
      </c>
      <c r="D1004" t="s">
        <v>2001</v>
      </c>
      <c r="E1004">
        <v>0.95</v>
      </c>
    </row>
    <row r="1005" spans="1:6" x14ac:dyDescent="0.2">
      <c r="A1005" s="64" t="s">
        <v>1299</v>
      </c>
      <c r="B1005" s="65" t="s">
        <v>1300</v>
      </c>
      <c r="C1005">
        <v>8212</v>
      </c>
      <c r="D1005" t="s">
        <v>2001</v>
      </c>
      <c r="E1005">
        <v>0.97</v>
      </c>
      <c r="F1005" s="65"/>
    </row>
    <row r="1006" spans="1:6" x14ac:dyDescent="0.2">
      <c r="A1006" s="64" t="s">
        <v>1384</v>
      </c>
      <c r="B1006" s="65" t="s">
        <v>1385</v>
      </c>
      <c r="C1006">
        <v>8212</v>
      </c>
      <c r="D1006" t="s">
        <v>2001</v>
      </c>
      <c r="E1006">
        <v>0.98</v>
      </c>
    </row>
    <row r="1007" spans="1:6" x14ac:dyDescent="0.2">
      <c r="A1007" s="64" t="s">
        <v>1368</v>
      </c>
      <c r="B1007" s="65" t="s">
        <v>1369</v>
      </c>
      <c r="C1007">
        <v>8212</v>
      </c>
      <c r="D1007" t="s">
        <v>2001</v>
      </c>
      <c r="E1007">
        <v>0.98</v>
      </c>
      <c r="F1007" s="65" t="s">
        <v>1415</v>
      </c>
    </row>
    <row r="1008" spans="1:6" x14ac:dyDescent="0.2">
      <c r="A1008" s="64" t="s">
        <v>1295</v>
      </c>
      <c r="B1008" t="s">
        <v>1296</v>
      </c>
      <c r="C1008">
        <v>8219</v>
      </c>
      <c r="D1008" t="s">
        <v>2003</v>
      </c>
      <c r="E1008">
        <v>0.97</v>
      </c>
    </row>
    <row r="1009" spans="1:6" x14ac:dyDescent="0.2">
      <c r="A1009" s="64" t="s">
        <v>2004</v>
      </c>
      <c r="B1009" t="s">
        <v>2005</v>
      </c>
      <c r="C1009">
        <v>8219</v>
      </c>
      <c r="D1009" t="s">
        <v>2003</v>
      </c>
      <c r="E1009" t="e">
        <v>#N/A</v>
      </c>
      <c r="F1009" s="65"/>
    </row>
    <row r="1010" spans="1:6" x14ac:dyDescent="0.2">
      <c r="A1010" s="64" t="s">
        <v>213</v>
      </c>
      <c r="B1010" t="s">
        <v>2092</v>
      </c>
      <c r="C1010">
        <v>8311</v>
      </c>
      <c r="D1010" t="s">
        <v>2100</v>
      </c>
      <c r="E1010">
        <v>2.9000000000000001E-2</v>
      </c>
      <c r="F1010" s="65" t="s">
        <v>1415</v>
      </c>
    </row>
    <row r="1011" spans="1:6" x14ac:dyDescent="0.2">
      <c r="A1011" s="64" t="s">
        <v>523</v>
      </c>
      <c r="B1011" t="s">
        <v>524</v>
      </c>
      <c r="C1011">
        <v>8311</v>
      </c>
      <c r="D1011" t="s">
        <v>2100</v>
      </c>
      <c r="E1011">
        <v>0.37</v>
      </c>
    </row>
    <row r="1012" spans="1:6" x14ac:dyDescent="0.2">
      <c r="A1012" s="64" t="s">
        <v>991</v>
      </c>
      <c r="B1012" t="s">
        <v>992</v>
      </c>
      <c r="C1012">
        <v>8311</v>
      </c>
      <c r="D1012" t="s">
        <v>2100</v>
      </c>
      <c r="E1012">
        <v>0.86</v>
      </c>
      <c r="F1012" s="65" t="s">
        <v>1415</v>
      </c>
    </row>
    <row r="1013" spans="1:6" x14ac:dyDescent="0.2">
      <c r="A1013" s="64" t="s">
        <v>1109</v>
      </c>
      <c r="B1013" t="s">
        <v>1110</v>
      </c>
      <c r="C1013">
        <v>8311</v>
      </c>
      <c r="D1013" t="s">
        <v>2100</v>
      </c>
      <c r="E1013">
        <v>0.91</v>
      </c>
    </row>
    <row r="1014" spans="1:6" x14ac:dyDescent="0.2">
      <c r="A1014" s="64" t="s">
        <v>1161</v>
      </c>
      <c r="B1014" t="s">
        <v>1162</v>
      </c>
      <c r="C1014">
        <v>8311</v>
      </c>
      <c r="D1014" t="s">
        <v>2100</v>
      </c>
      <c r="E1014">
        <v>0.93</v>
      </c>
    </row>
    <row r="1015" spans="1:6" x14ac:dyDescent="0.2">
      <c r="A1015" s="64" t="s">
        <v>1279</v>
      </c>
      <c r="B1015" t="s">
        <v>1280</v>
      </c>
      <c r="C1015">
        <v>8311</v>
      </c>
      <c r="D1015" t="s">
        <v>2100</v>
      </c>
      <c r="E1015">
        <v>0.96</v>
      </c>
    </row>
    <row r="1016" spans="1:6" x14ac:dyDescent="0.2">
      <c r="A1016" s="64" t="s">
        <v>213</v>
      </c>
      <c r="B1016" t="s">
        <v>2092</v>
      </c>
      <c r="C1016">
        <v>8312</v>
      </c>
      <c r="D1016" t="s">
        <v>2101</v>
      </c>
      <c r="E1016">
        <v>2.9000000000000001E-2</v>
      </c>
      <c r="F1016" s="65" t="s">
        <v>1415</v>
      </c>
    </row>
    <row r="1017" spans="1:6" x14ac:dyDescent="0.2">
      <c r="A1017" s="64" t="s">
        <v>919</v>
      </c>
      <c r="B1017" t="s">
        <v>920</v>
      </c>
      <c r="C1017">
        <v>8312</v>
      </c>
      <c r="D1017" t="s">
        <v>2101</v>
      </c>
      <c r="E1017">
        <v>0.83</v>
      </c>
    </row>
    <row r="1018" spans="1:6" x14ac:dyDescent="0.2">
      <c r="A1018" s="64" t="s">
        <v>921</v>
      </c>
      <c r="B1018" t="s">
        <v>922</v>
      </c>
      <c r="C1018">
        <v>8312</v>
      </c>
      <c r="D1018" t="s">
        <v>2101</v>
      </c>
      <c r="E1018">
        <v>0.83</v>
      </c>
    </row>
    <row r="1019" spans="1:6" x14ac:dyDescent="0.2">
      <c r="A1019" s="64" t="s">
        <v>2113</v>
      </c>
      <c r="B1019" t="s">
        <v>2114</v>
      </c>
      <c r="C1019">
        <v>8312</v>
      </c>
      <c r="D1019" t="s">
        <v>2101</v>
      </c>
      <c r="E1019" t="e">
        <v>#N/A</v>
      </c>
    </row>
    <row r="1020" spans="1:6" x14ac:dyDescent="0.2">
      <c r="A1020" s="64" t="s">
        <v>213</v>
      </c>
      <c r="B1020" t="s">
        <v>2092</v>
      </c>
      <c r="C1020">
        <v>8321</v>
      </c>
      <c r="D1020" t="s">
        <v>1881</v>
      </c>
      <c r="E1020">
        <v>2.9000000000000001E-2</v>
      </c>
      <c r="F1020" s="65" t="s">
        <v>1415</v>
      </c>
    </row>
    <row r="1021" spans="1:6" x14ac:dyDescent="0.2">
      <c r="A1021" s="64" t="s">
        <v>1201</v>
      </c>
      <c r="B1021" t="s">
        <v>1202</v>
      </c>
      <c r="C1021">
        <v>8321</v>
      </c>
      <c r="D1021" t="s">
        <v>1881</v>
      </c>
      <c r="E1021">
        <v>0.94</v>
      </c>
      <c r="F1021" t="s">
        <v>1415</v>
      </c>
    </row>
    <row r="1022" spans="1:6" x14ac:dyDescent="0.2">
      <c r="A1022" s="64" t="s">
        <v>2111</v>
      </c>
      <c r="B1022" t="s">
        <v>2112</v>
      </c>
      <c r="C1022">
        <v>8321</v>
      </c>
      <c r="D1022" t="s">
        <v>1881</v>
      </c>
      <c r="E1022" t="e">
        <v>#N/A</v>
      </c>
    </row>
    <row r="1023" spans="1:6" x14ac:dyDescent="0.2">
      <c r="A1023" s="64" t="s">
        <v>213</v>
      </c>
      <c r="B1023" t="s">
        <v>2092</v>
      </c>
      <c r="C1023">
        <v>8322</v>
      </c>
      <c r="D1023" t="s">
        <v>2102</v>
      </c>
      <c r="E1023">
        <v>2.9000000000000001E-2</v>
      </c>
      <c r="F1023" s="65" t="s">
        <v>1415</v>
      </c>
    </row>
    <row r="1024" spans="1:6" x14ac:dyDescent="0.2">
      <c r="A1024" s="64" t="s">
        <v>457</v>
      </c>
      <c r="B1024" t="s">
        <v>2108</v>
      </c>
      <c r="C1024">
        <v>8322</v>
      </c>
      <c r="D1024" t="s">
        <v>2102</v>
      </c>
      <c r="E1024">
        <v>0.25</v>
      </c>
    </row>
    <row r="1025" spans="1:6" x14ac:dyDescent="0.2">
      <c r="A1025" s="64" t="s">
        <v>763</v>
      </c>
      <c r="B1025" t="s">
        <v>764</v>
      </c>
      <c r="C1025">
        <v>8322</v>
      </c>
      <c r="D1025" t="s">
        <v>2102</v>
      </c>
      <c r="E1025">
        <v>0.69</v>
      </c>
    </row>
    <row r="1026" spans="1:6" x14ac:dyDescent="0.2">
      <c r="A1026" s="64" t="s">
        <v>1065</v>
      </c>
      <c r="B1026" t="s">
        <v>1066</v>
      </c>
      <c r="C1026">
        <v>8322</v>
      </c>
      <c r="D1026" t="s">
        <v>2102</v>
      </c>
      <c r="E1026">
        <v>0.89</v>
      </c>
    </row>
    <row r="1027" spans="1:6" x14ac:dyDescent="0.2">
      <c r="A1027" s="64" t="s">
        <v>1352</v>
      </c>
      <c r="B1027" t="s">
        <v>1353</v>
      </c>
      <c r="C1027">
        <v>8322</v>
      </c>
      <c r="D1027" t="s">
        <v>2102</v>
      </c>
      <c r="E1027">
        <v>0.98</v>
      </c>
    </row>
    <row r="1028" spans="1:6" x14ac:dyDescent="0.2">
      <c r="A1028" s="64" t="s">
        <v>213</v>
      </c>
      <c r="B1028" t="s">
        <v>2092</v>
      </c>
      <c r="C1028">
        <v>8331</v>
      </c>
      <c r="D1028" t="s">
        <v>2103</v>
      </c>
      <c r="E1028">
        <v>2.9000000000000001E-2</v>
      </c>
      <c r="F1028" s="65" t="s">
        <v>1415</v>
      </c>
    </row>
    <row r="1029" spans="1:6" x14ac:dyDescent="0.2">
      <c r="A1029" s="64" t="s">
        <v>747</v>
      </c>
      <c r="B1029" t="s">
        <v>2109</v>
      </c>
      <c r="C1029">
        <v>8331</v>
      </c>
      <c r="D1029" t="s">
        <v>2103</v>
      </c>
      <c r="E1029">
        <v>0.67</v>
      </c>
    </row>
    <row r="1030" spans="1:6" x14ac:dyDescent="0.2">
      <c r="A1030" s="64" t="s">
        <v>991</v>
      </c>
      <c r="B1030" t="s">
        <v>992</v>
      </c>
      <c r="C1030">
        <v>8331</v>
      </c>
      <c r="D1030" t="s">
        <v>2103</v>
      </c>
      <c r="E1030">
        <v>0.86</v>
      </c>
      <c r="F1030" s="65" t="s">
        <v>1415</v>
      </c>
    </row>
    <row r="1031" spans="1:6" x14ac:dyDescent="0.2">
      <c r="A1031" s="64" t="s">
        <v>1053</v>
      </c>
      <c r="B1031" t="s">
        <v>2110</v>
      </c>
      <c r="C1031">
        <v>8331</v>
      </c>
      <c r="D1031" t="s">
        <v>2103</v>
      </c>
      <c r="E1031">
        <v>0.89</v>
      </c>
    </row>
    <row r="1032" spans="1:6" x14ac:dyDescent="0.2">
      <c r="A1032" s="64" t="s">
        <v>213</v>
      </c>
      <c r="B1032" t="s">
        <v>2092</v>
      </c>
      <c r="C1032">
        <v>8332</v>
      </c>
      <c r="D1032" t="s">
        <v>2104</v>
      </c>
      <c r="E1032">
        <v>2.9000000000000001E-2</v>
      </c>
      <c r="F1032" s="65" t="s">
        <v>1415</v>
      </c>
    </row>
    <row r="1033" spans="1:6" x14ac:dyDescent="0.2">
      <c r="A1033" s="64" t="s">
        <v>865</v>
      </c>
      <c r="B1033" t="s">
        <v>866</v>
      </c>
      <c r="C1033">
        <v>8332</v>
      </c>
      <c r="D1033" t="s">
        <v>2104</v>
      </c>
      <c r="E1033">
        <v>0.79</v>
      </c>
    </row>
    <row r="1034" spans="1:6" x14ac:dyDescent="0.2">
      <c r="A1034" s="64" t="s">
        <v>877</v>
      </c>
      <c r="B1034" t="s">
        <v>878</v>
      </c>
      <c r="C1034">
        <v>8341</v>
      </c>
      <c r="D1034" t="s">
        <v>1917</v>
      </c>
      <c r="E1034">
        <v>0.79</v>
      </c>
      <c r="F1034" s="65" t="s">
        <v>1415</v>
      </c>
    </row>
    <row r="1035" spans="1:6" x14ac:dyDescent="0.2">
      <c r="A1035" s="64" t="s">
        <v>1915</v>
      </c>
      <c r="B1035" t="s">
        <v>1916</v>
      </c>
      <c r="C1035">
        <v>8341</v>
      </c>
      <c r="D1035" t="s">
        <v>1917</v>
      </c>
      <c r="E1035" t="e">
        <v>#N/A</v>
      </c>
      <c r="F1035" s="65" t="s">
        <v>1415</v>
      </c>
    </row>
    <row r="1036" spans="1:6" x14ac:dyDescent="0.2">
      <c r="A1036" s="64" t="s">
        <v>911</v>
      </c>
      <c r="B1036" t="s">
        <v>912</v>
      </c>
      <c r="C1036">
        <v>8342</v>
      </c>
      <c r="D1036" t="s">
        <v>1944</v>
      </c>
      <c r="E1036">
        <v>0.82</v>
      </c>
    </row>
    <row r="1037" spans="1:6" x14ac:dyDescent="0.2">
      <c r="A1037" s="64" t="s">
        <v>947</v>
      </c>
      <c r="B1037" t="s">
        <v>948</v>
      </c>
      <c r="C1037">
        <v>8342</v>
      </c>
      <c r="D1037" t="s">
        <v>1944</v>
      </c>
      <c r="E1037">
        <v>0.83</v>
      </c>
    </row>
    <row r="1038" spans="1:6" x14ac:dyDescent="0.2">
      <c r="A1038" s="64" t="s">
        <v>1131</v>
      </c>
      <c r="B1038" t="s">
        <v>1132</v>
      </c>
      <c r="C1038">
        <v>8342</v>
      </c>
      <c r="D1038" t="s">
        <v>1944</v>
      </c>
      <c r="E1038">
        <v>0.92</v>
      </c>
    </row>
    <row r="1039" spans="1:6" x14ac:dyDescent="0.2">
      <c r="A1039" s="64" t="s">
        <v>1207</v>
      </c>
      <c r="B1039" t="s">
        <v>1208</v>
      </c>
      <c r="C1039">
        <v>8342</v>
      </c>
      <c r="D1039" t="s">
        <v>1944</v>
      </c>
      <c r="E1039">
        <v>0.94</v>
      </c>
      <c r="F1039" t="s">
        <v>1415</v>
      </c>
    </row>
    <row r="1040" spans="1:6" x14ac:dyDescent="0.2">
      <c r="A1040" s="64" t="s">
        <v>1237</v>
      </c>
      <c r="B1040" t="s">
        <v>1238</v>
      </c>
      <c r="C1040">
        <v>8342</v>
      </c>
      <c r="D1040" t="s">
        <v>1944</v>
      </c>
      <c r="E1040">
        <v>0.95</v>
      </c>
    </row>
    <row r="1041" spans="1:6" x14ac:dyDescent="0.2">
      <c r="A1041" s="64" t="s">
        <v>213</v>
      </c>
      <c r="B1041" t="s">
        <v>2092</v>
      </c>
      <c r="C1041">
        <v>8343</v>
      </c>
      <c r="D1041" t="s">
        <v>1827</v>
      </c>
      <c r="E1041">
        <v>2.9000000000000001E-2</v>
      </c>
      <c r="F1041" s="65" t="s">
        <v>1415</v>
      </c>
    </row>
    <row r="1042" spans="1:6" x14ac:dyDescent="0.2">
      <c r="A1042" s="64" t="s">
        <v>729</v>
      </c>
      <c r="B1042" t="s">
        <v>730</v>
      </c>
      <c r="C1042">
        <v>8343</v>
      </c>
      <c r="D1042" t="s">
        <v>1827</v>
      </c>
      <c r="E1042">
        <v>0.65</v>
      </c>
    </row>
    <row r="1043" spans="1:6" x14ac:dyDescent="0.2">
      <c r="A1043" s="64" t="s">
        <v>789</v>
      </c>
      <c r="B1043" t="s">
        <v>790</v>
      </c>
      <c r="C1043">
        <v>8343</v>
      </c>
      <c r="D1043" t="s">
        <v>1827</v>
      </c>
      <c r="E1043">
        <v>0.72</v>
      </c>
      <c r="F1043" t="s">
        <v>1415</v>
      </c>
    </row>
    <row r="1044" spans="1:6" x14ac:dyDescent="0.2">
      <c r="A1044" s="64" t="s">
        <v>1075</v>
      </c>
      <c r="B1044" t="s">
        <v>1076</v>
      </c>
      <c r="C1044">
        <v>8343</v>
      </c>
      <c r="D1044" t="s">
        <v>1827</v>
      </c>
      <c r="E1044">
        <v>0.9</v>
      </c>
    </row>
    <row r="1045" spans="1:6" x14ac:dyDescent="0.2">
      <c r="A1045" s="64" t="s">
        <v>1291</v>
      </c>
      <c r="B1045" t="s">
        <v>1292</v>
      </c>
      <c r="C1045">
        <v>8343</v>
      </c>
      <c r="D1045" t="s">
        <v>1827</v>
      </c>
      <c r="E1045">
        <v>0.97</v>
      </c>
    </row>
    <row r="1046" spans="1:6" x14ac:dyDescent="0.2">
      <c r="A1046" s="64" t="s">
        <v>213</v>
      </c>
      <c r="B1046" t="s">
        <v>2092</v>
      </c>
      <c r="C1046">
        <v>8344</v>
      </c>
      <c r="D1046" t="s">
        <v>2105</v>
      </c>
      <c r="E1046">
        <v>2.9000000000000001E-2</v>
      </c>
      <c r="F1046" s="65" t="s">
        <v>1415</v>
      </c>
    </row>
    <row r="1047" spans="1:6" x14ac:dyDescent="0.2">
      <c r="A1047" s="64" t="s">
        <v>1179</v>
      </c>
      <c r="B1047" t="s">
        <v>1180</v>
      </c>
      <c r="C1047">
        <v>8344</v>
      </c>
      <c r="D1047" t="s">
        <v>2105</v>
      </c>
      <c r="E1047">
        <v>0.93</v>
      </c>
    </row>
    <row r="1048" spans="1:6" x14ac:dyDescent="0.2">
      <c r="A1048" s="64" t="s">
        <v>689</v>
      </c>
      <c r="B1048" t="s">
        <v>690</v>
      </c>
      <c r="C1048">
        <v>8350</v>
      </c>
      <c r="D1048" t="s">
        <v>2115</v>
      </c>
      <c r="E1048">
        <v>0.62</v>
      </c>
    </row>
    <row r="1049" spans="1:6" x14ac:dyDescent="0.2">
      <c r="A1049" s="64" t="s">
        <v>925</v>
      </c>
      <c r="B1049" t="s">
        <v>926</v>
      </c>
      <c r="C1049">
        <v>8350</v>
      </c>
      <c r="D1049" t="s">
        <v>2115</v>
      </c>
      <c r="E1049">
        <v>0.83</v>
      </c>
    </row>
    <row r="1050" spans="1:6" x14ac:dyDescent="0.2">
      <c r="A1050" s="64" t="s">
        <v>765</v>
      </c>
      <c r="B1050" t="s">
        <v>766</v>
      </c>
      <c r="C1050">
        <v>9111</v>
      </c>
      <c r="D1050" t="s">
        <v>1807</v>
      </c>
      <c r="E1050">
        <v>0.69</v>
      </c>
      <c r="F1050" t="s">
        <v>1415</v>
      </c>
    </row>
    <row r="1051" spans="1:6" x14ac:dyDescent="0.2">
      <c r="A1051" s="64" t="s">
        <v>515</v>
      </c>
      <c r="B1051" t="s">
        <v>516</v>
      </c>
      <c r="C1051">
        <v>9112</v>
      </c>
      <c r="D1051" t="s">
        <v>1805</v>
      </c>
      <c r="E1051">
        <v>0.37</v>
      </c>
      <c r="F1051" t="s">
        <v>1415</v>
      </c>
    </row>
    <row r="1052" spans="1:6" x14ac:dyDescent="0.2">
      <c r="A1052" s="64" t="s">
        <v>737</v>
      </c>
      <c r="B1052" t="s">
        <v>738</v>
      </c>
      <c r="C1052">
        <v>9112</v>
      </c>
      <c r="D1052" t="s">
        <v>1805</v>
      </c>
      <c r="E1052">
        <v>0.66</v>
      </c>
      <c r="F1052" t="s">
        <v>1415</v>
      </c>
    </row>
    <row r="1053" spans="1:6" x14ac:dyDescent="0.2">
      <c r="A1053" s="64" t="s">
        <v>765</v>
      </c>
      <c r="B1053" t="s">
        <v>766</v>
      </c>
      <c r="C1053">
        <v>9112</v>
      </c>
      <c r="D1053" t="s">
        <v>1805</v>
      </c>
      <c r="E1053">
        <v>0.69</v>
      </c>
      <c r="F1053" t="s">
        <v>1415</v>
      </c>
    </row>
    <row r="1054" spans="1:6" x14ac:dyDescent="0.2">
      <c r="A1054" s="64" t="s">
        <v>899</v>
      </c>
      <c r="B1054" t="s">
        <v>900</v>
      </c>
      <c r="C1054">
        <v>9121</v>
      </c>
      <c r="D1054" t="s">
        <v>2041</v>
      </c>
      <c r="E1054">
        <v>0.81</v>
      </c>
    </row>
    <row r="1055" spans="1:6" x14ac:dyDescent="0.2">
      <c r="A1055" s="64" t="s">
        <v>515</v>
      </c>
      <c r="B1055" t="s">
        <v>516</v>
      </c>
      <c r="C1055">
        <v>9122</v>
      </c>
      <c r="D1055" t="s">
        <v>2120</v>
      </c>
      <c r="E1055">
        <v>0.37</v>
      </c>
      <c r="F1055" t="s">
        <v>1415</v>
      </c>
    </row>
    <row r="1056" spans="1:6" x14ac:dyDescent="0.2">
      <c r="A1056" s="64" t="s">
        <v>737</v>
      </c>
      <c r="B1056" t="s">
        <v>738</v>
      </c>
      <c r="C1056">
        <v>9123</v>
      </c>
      <c r="D1056" t="s">
        <v>1806</v>
      </c>
      <c r="E1056">
        <v>0.66</v>
      </c>
      <c r="F1056" t="s">
        <v>1415</v>
      </c>
    </row>
    <row r="1057" spans="1:6" x14ac:dyDescent="0.2">
      <c r="A1057" s="64" t="s">
        <v>939</v>
      </c>
      <c r="B1057" t="s">
        <v>940</v>
      </c>
      <c r="C1057">
        <v>9129</v>
      </c>
      <c r="D1057" t="s">
        <v>1811</v>
      </c>
      <c r="E1057">
        <v>0.83</v>
      </c>
    </row>
    <row r="1058" spans="1:6" x14ac:dyDescent="0.2">
      <c r="A1058" s="64" t="s">
        <v>1808</v>
      </c>
      <c r="B1058" t="s">
        <v>1809</v>
      </c>
      <c r="C1058">
        <v>9129</v>
      </c>
      <c r="D1058" t="s">
        <v>1811</v>
      </c>
      <c r="E1058" t="e">
        <v>#N/A</v>
      </c>
      <c r="F1058" t="s">
        <v>1415</v>
      </c>
    </row>
    <row r="1059" spans="1:6" x14ac:dyDescent="0.2">
      <c r="A1059" s="64" t="s">
        <v>1918</v>
      </c>
      <c r="B1059" t="s">
        <v>1919</v>
      </c>
      <c r="C1059">
        <v>9211</v>
      </c>
      <c r="D1059" t="s">
        <v>1922</v>
      </c>
      <c r="E1059" t="e">
        <v>#N/A</v>
      </c>
      <c r="F1059" s="65" t="s">
        <v>1415</v>
      </c>
    </row>
    <row r="1060" spans="1:6" x14ac:dyDescent="0.2">
      <c r="A1060" s="64" t="s">
        <v>1929</v>
      </c>
      <c r="B1060" t="s">
        <v>1930</v>
      </c>
      <c r="C1060">
        <v>9211</v>
      </c>
      <c r="D1060" t="s">
        <v>1922</v>
      </c>
      <c r="E1060" t="e">
        <v>#N/A</v>
      </c>
      <c r="F1060" s="65" t="s">
        <v>1415</v>
      </c>
    </row>
    <row r="1061" spans="1:6" x14ac:dyDescent="0.2">
      <c r="A1061" s="64" t="s">
        <v>1924</v>
      </c>
      <c r="B1061" t="s">
        <v>1925</v>
      </c>
      <c r="C1061">
        <v>9212</v>
      </c>
      <c r="D1061" t="s">
        <v>1927</v>
      </c>
      <c r="E1061" t="e">
        <v>#N/A</v>
      </c>
      <c r="F1061" s="65" t="s">
        <v>1415</v>
      </c>
    </row>
    <row r="1062" spans="1:6" x14ac:dyDescent="0.2">
      <c r="A1062" s="64" t="s">
        <v>1929</v>
      </c>
      <c r="B1062" t="s">
        <v>1930</v>
      </c>
      <c r="C1062">
        <v>9212</v>
      </c>
      <c r="D1062" t="s">
        <v>1927</v>
      </c>
      <c r="E1062" t="e">
        <v>#N/A</v>
      </c>
      <c r="F1062" s="65" t="s">
        <v>1415</v>
      </c>
    </row>
    <row r="1063" spans="1:6" x14ac:dyDescent="0.2">
      <c r="A1063" s="64" t="s">
        <v>1918</v>
      </c>
      <c r="B1063" t="s">
        <v>1919</v>
      </c>
      <c r="C1063">
        <v>9213</v>
      </c>
      <c r="D1063" t="s">
        <v>1923</v>
      </c>
      <c r="E1063" t="e">
        <v>#N/A</v>
      </c>
      <c r="F1063" s="65" t="s">
        <v>1415</v>
      </c>
    </row>
    <row r="1064" spans="1:6" x14ac:dyDescent="0.2">
      <c r="A1064" s="64" t="s">
        <v>1924</v>
      </c>
      <c r="B1064" t="s">
        <v>1925</v>
      </c>
      <c r="C1064">
        <v>9213</v>
      </c>
      <c r="D1064" t="s">
        <v>1923</v>
      </c>
      <c r="E1064" t="e">
        <v>#N/A</v>
      </c>
      <c r="F1064" s="65" t="s">
        <v>1415</v>
      </c>
    </row>
    <row r="1065" spans="1:6" x14ac:dyDescent="0.2">
      <c r="A1065" s="64" t="s">
        <v>1929</v>
      </c>
      <c r="B1065" t="s">
        <v>1930</v>
      </c>
      <c r="C1065">
        <v>9213</v>
      </c>
      <c r="D1065" t="s">
        <v>1923</v>
      </c>
      <c r="E1065" t="e">
        <v>#N/A</v>
      </c>
      <c r="F1065" s="65" t="s">
        <v>1415</v>
      </c>
    </row>
    <row r="1066" spans="1:6" x14ac:dyDescent="0.2">
      <c r="A1066" s="64" t="s">
        <v>1249</v>
      </c>
      <c r="B1066" t="s">
        <v>1250</v>
      </c>
      <c r="C1066">
        <v>9214</v>
      </c>
      <c r="D1066" t="s">
        <v>1812</v>
      </c>
      <c r="E1066">
        <v>0.95</v>
      </c>
    </row>
    <row r="1067" spans="1:6" x14ac:dyDescent="0.2">
      <c r="A1067" s="64" t="s">
        <v>1813</v>
      </c>
      <c r="B1067" t="s">
        <v>1814</v>
      </c>
      <c r="C1067">
        <v>9214</v>
      </c>
      <c r="D1067" t="s">
        <v>1812</v>
      </c>
      <c r="E1067" t="e">
        <v>#N/A</v>
      </c>
      <c r="F1067" t="s">
        <v>1415</v>
      </c>
    </row>
    <row r="1068" spans="1:6" x14ac:dyDescent="0.2">
      <c r="A1068" s="64" t="s">
        <v>1918</v>
      </c>
      <c r="B1068" t="s">
        <v>1919</v>
      </c>
      <c r="C1068">
        <v>9214</v>
      </c>
      <c r="D1068" t="s">
        <v>1812</v>
      </c>
      <c r="E1068" t="e">
        <v>#N/A</v>
      </c>
      <c r="F1068" s="65" t="s">
        <v>1415</v>
      </c>
    </row>
    <row r="1069" spans="1:6" x14ac:dyDescent="0.2">
      <c r="A1069" s="64" t="s">
        <v>1007</v>
      </c>
      <c r="B1069" t="s">
        <v>1008</v>
      </c>
      <c r="C1069">
        <v>9215</v>
      </c>
      <c r="D1069" t="s">
        <v>1932</v>
      </c>
      <c r="E1069">
        <v>0.87</v>
      </c>
      <c r="F1069" s="65" t="s">
        <v>1415</v>
      </c>
    </row>
    <row r="1070" spans="1:6" x14ac:dyDescent="0.2">
      <c r="A1070" s="64" t="s">
        <v>1933</v>
      </c>
      <c r="B1070" t="s">
        <v>1934</v>
      </c>
      <c r="C1070">
        <v>9215</v>
      </c>
      <c r="D1070" t="s">
        <v>1932</v>
      </c>
      <c r="E1070" t="e">
        <v>#N/A</v>
      </c>
      <c r="F1070" s="65" t="s">
        <v>1415</v>
      </c>
    </row>
    <row r="1071" spans="1:6" x14ac:dyDescent="0.2">
      <c r="A1071" s="64" t="s">
        <v>915</v>
      </c>
      <c r="B1071" t="s">
        <v>916</v>
      </c>
      <c r="C1071">
        <v>9216</v>
      </c>
      <c r="D1071" t="s">
        <v>1928</v>
      </c>
      <c r="E1071">
        <v>0.83</v>
      </c>
      <c r="F1071" s="65" t="s">
        <v>1415</v>
      </c>
    </row>
    <row r="1072" spans="1:6" x14ac:dyDescent="0.2">
      <c r="A1072" s="64" t="s">
        <v>1924</v>
      </c>
      <c r="B1072" t="s">
        <v>1925</v>
      </c>
      <c r="C1072">
        <v>9216</v>
      </c>
      <c r="D1072" t="s">
        <v>1928</v>
      </c>
      <c r="E1072" t="e">
        <v>#N/A</v>
      </c>
      <c r="F1072" s="65" t="s">
        <v>1415</v>
      </c>
    </row>
    <row r="1073" spans="1:6" x14ac:dyDescent="0.2">
      <c r="A1073" s="64" t="s">
        <v>519</v>
      </c>
      <c r="B1073" t="s">
        <v>1970</v>
      </c>
      <c r="C1073">
        <v>9311</v>
      </c>
      <c r="D1073" t="s">
        <v>1971</v>
      </c>
      <c r="E1073">
        <v>0.37</v>
      </c>
      <c r="F1073" s="65"/>
    </row>
    <row r="1074" spans="1:6" x14ac:dyDescent="0.2">
      <c r="A1074" s="64" t="s">
        <v>1972</v>
      </c>
      <c r="B1074" t="s">
        <v>1973</v>
      </c>
      <c r="C1074">
        <v>9311</v>
      </c>
      <c r="D1074" t="s">
        <v>1971</v>
      </c>
      <c r="E1074" t="e">
        <v>#N/A</v>
      </c>
      <c r="F1074" s="65"/>
    </row>
    <row r="1075" spans="1:6" x14ac:dyDescent="0.2">
      <c r="A1075" s="64" t="s">
        <v>1025</v>
      </c>
      <c r="B1075" t="s">
        <v>1026</v>
      </c>
      <c r="C1075">
        <v>9312</v>
      </c>
      <c r="D1075" t="s">
        <v>1962</v>
      </c>
      <c r="E1075">
        <v>0.87</v>
      </c>
    </row>
    <row r="1076" spans="1:6" x14ac:dyDescent="0.2">
      <c r="A1076" s="64" t="s">
        <v>1059</v>
      </c>
      <c r="B1076" t="s">
        <v>1060</v>
      </c>
      <c r="C1076">
        <v>9312</v>
      </c>
      <c r="D1076" t="s">
        <v>1962</v>
      </c>
      <c r="E1076">
        <v>0.89</v>
      </c>
    </row>
    <row r="1077" spans="1:6" x14ac:dyDescent="0.2">
      <c r="A1077" s="64" t="s">
        <v>1960</v>
      </c>
      <c r="B1077" t="s">
        <v>1961</v>
      </c>
      <c r="C1077">
        <v>9312</v>
      </c>
      <c r="D1077" t="s">
        <v>1962</v>
      </c>
      <c r="E1077" t="e">
        <v>#N/A</v>
      </c>
      <c r="F1077" t="s">
        <v>1415</v>
      </c>
    </row>
    <row r="1078" spans="1:6" x14ac:dyDescent="0.2">
      <c r="A1078" s="64" t="s">
        <v>643</v>
      </c>
      <c r="B1078" t="s">
        <v>1958</v>
      </c>
      <c r="C1078">
        <v>9313</v>
      </c>
      <c r="D1078" t="s">
        <v>1943</v>
      </c>
      <c r="E1078">
        <v>0.56999999999999995</v>
      </c>
      <c r="F1078" s="65"/>
    </row>
    <row r="1079" spans="1:6" x14ac:dyDescent="0.2">
      <c r="A1079" s="64" t="s">
        <v>793</v>
      </c>
      <c r="B1079" t="s">
        <v>1959</v>
      </c>
      <c r="C1079">
        <v>9313</v>
      </c>
      <c r="D1079" t="s">
        <v>1943</v>
      </c>
      <c r="E1079">
        <v>0.72</v>
      </c>
    </row>
    <row r="1080" spans="1:6" x14ac:dyDescent="0.2">
      <c r="A1080" s="64" t="s">
        <v>819</v>
      </c>
      <c r="B1080" t="s">
        <v>1956</v>
      </c>
      <c r="C1080">
        <v>9313</v>
      </c>
      <c r="D1080" t="s">
        <v>1943</v>
      </c>
      <c r="E1080">
        <v>0.74</v>
      </c>
    </row>
    <row r="1081" spans="1:6" x14ac:dyDescent="0.2">
      <c r="A1081" s="64" t="s">
        <v>929</v>
      </c>
      <c r="B1081" t="s">
        <v>1954</v>
      </c>
      <c r="C1081">
        <v>9313</v>
      </c>
      <c r="D1081" t="s">
        <v>1943</v>
      </c>
      <c r="E1081">
        <v>0.83</v>
      </c>
      <c r="F1081" s="65"/>
    </row>
    <row r="1082" spans="1:6" x14ac:dyDescent="0.2">
      <c r="A1082" s="64" t="s">
        <v>1027</v>
      </c>
      <c r="B1082" t="s">
        <v>1028</v>
      </c>
      <c r="C1082">
        <v>9313</v>
      </c>
      <c r="D1082" t="s">
        <v>1943</v>
      </c>
      <c r="E1082">
        <v>0.88</v>
      </c>
      <c r="F1082" s="65"/>
    </row>
    <row r="1083" spans="1:6" x14ac:dyDescent="0.2">
      <c r="A1083" s="64" t="s">
        <v>1149</v>
      </c>
      <c r="B1083" t="s">
        <v>1955</v>
      </c>
      <c r="C1083">
        <v>9313</v>
      </c>
      <c r="D1083" t="s">
        <v>1943</v>
      </c>
      <c r="E1083">
        <v>0.92</v>
      </c>
      <c r="F1083" s="65"/>
    </row>
    <row r="1084" spans="1:6" x14ac:dyDescent="0.2">
      <c r="A1084" s="64" t="s">
        <v>1209</v>
      </c>
      <c r="B1084" t="s">
        <v>1957</v>
      </c>
      <c r="C1084">
        <v>9313</v>
      </c>
      <c r="D1084" t="s">
        <v>1943</v>
      </c>
      <c r="E1084">
        <v>0.94</v>
      </c>
      <c r="F1084" s="65"/>
    </row>
    <row r="1085" spans="1:6" x14ac:dyDescent="0.2">
      <c r="A1085" s="64" t="s">
        <v>1960</v>
      </c>
      <c r="B1085" t="s">
        <v>1961</v>
      </c>
      <c r="C1085">
        <v>9313</v>
      </c>
      <c r="D1085" t="s">
        <v>1943</v>
      </c>
      <c r="E1085" t="e">
        <v>#N/A</v>
      </c>
      <c r="F1085" t="s">
        <v>1415</v>
      </c>
    </row>
    <row r="1086" spans="1:6" x14ac:dyDescent="0.2">
      <c r="A1086" s="64" t="s">
        <v>531</v>
      </c>
      <c r="B1086" t="s">
        <v>532</v>
      </c>
      <c r="C1086">
        <v>9321</v>
      </c>
      <c r="D1086" t="s">
        <v>2122</v>
      </c>
      <c r="E1086">
        <v>0.38</v>
      </c>
    </row>
    <row r="1087" spans="1:6" x14ac:dyDescent="0.2">
      <c r="A1087" s="64" t="s">
        <v>733</v>
      </c>
      <c r="B1087" t="s">
        <v>2087</v>
      </c>
      <c r="C1087">
        <v>9329</v>
      </c>
      <c r="D1087" t="s">
        <v>2088</v>
      </c>
      <c r="E1087">
        <v>0.66</v>
      </c>
      <c r="F1087" s="65"/>
    </row>
    <row r="1088" spans="1:6" x14ac:dyDescent="0.2">
      <c r="A1088" s="64" t="s">
        <v>969</v>
      </c>
      <c r="B1088" t="s">
        <v>970</v>
      </c>
      <c r="C1088">
        <v>9329</v>
      </c>
      <c r="D1088" t="s">
        <v>2088</v>
      </c>
      <c r="E1088">
        <v>0.85</v>
      </c>
      <c r="F1088" t="s">
        <v>1415</v>
      </c>
    </row>
    <row r="1089" spans="1:7" x14ac:dyDescent="0.2">
      <c r="A1089" s="64" t="s">
        <v>1163</v>
      </c>
      <c r="B1089" t="s">
        <v>1164</v>
      </c>
      <c r="C1089">
        <v>9329</v>
      </c>
      <c r="D1089" t="s">
        <v>2088</v>
      </c>
      <c r="E1089">
        <v>0.93</v>
      </c>
    </row>
    <row r="1090" spans="1:7" x14ac:dyDescent="0.2">
      <c r="A1090" s="64" t="s">
        <v>2089</v>
      </c>
      <c r="B1090" t="s">
        <v>1148</v>
      </c>
      <c r="C1090">
        <v>9329</v>
      </c>
      <c r="D1090" t="s">
        <v>2088</v>
      </c>
      <c r="E1090" t="e">
        <v>#N/A</v>
      </c>
      <c r="F1090" s="65"/>
    </row>
    <row r="1091" spans="1:7" x14ac:dyDescent="0.2">
      <c r="A1091" s="64" t="s">
        <v>1201</v>
      </c>
      <c r="B1091" t="s">
        <v>1202</v>
      </c>
      <c r="C1091">
        <v>9331</v>
      </c>
      <c r="D1091" t="s">
        <v>1882</v>
      </c>
      <c r="E1091">
        <v>0.94</v>
      </c>
      <c r="F1091" t="s">
        <v>1415</v>
      </c>
    </row>
    <row r="1092" spans="1:7" x14ac:dyDescent="0.2">
      <c r="A1092" s="64" t="s">
        <v>2117</v>
      </c>
      <c r="B1092" t="s">
        <v>2118</v>
      </c>
      <c r="C1092">
        <v>9331</v>
      </c>
      <c r="D1092" t="s">
        <v>1882</v>
      </c>
      <c r="E1092" t="e">
        <v>#N/A</v>
      </c>
      <c r="F1092" t="s">
        <v>1415</v>
      </c>
    </row>
    <row r="1093" spans="1:7" x14ac:dyDescent="0.2">
      <c r="A1093" s="64" t="s">
        <v>2124</v>
      </c>
      <c r="B1093" t="s">
        <v>2125</v>
      </c>
      <c r="C1093">
        <v>9331</v>
      </c>
      <c r="D1093" t="s">
        <v>1882</v>
      </c>
      <c r="E1093" t="e">
        <v>#N/A</v>
      </c>
      <c r="F1093" t="s">
        <v>1415</v>
      </c>
    </row>
    <row r="1094" spans="1:7" x14ac:dyDescent="0.2">
      <c r="A1094" s="64" t="s">
        <v>2117</v>
      </c>
      <c r="B1094" t="s">
        <v>2118</v>
      </c>
      <c r="C1094">
        <v>9332</v>
      </c>
      <c r="D1094" t="s">
        <v>2119</v>
      </c>
      <c r="E1094" t="e">
        <v>#N/A</v>
      </c>
      <c r="F1094" t="s">
        <v>1415</v>
      </c>
    </row>
    <row r="1095" spans="1:7" x14ac:dyDescent="0.2">
      <c r="A1095" s="64" t="s">
        <v>2124</v>
      </c>
      <c r="B1095" t="s">
        <v>2125</v>
      </c>
      <c r="C1095">
        <v>9332</v>
      </c>
      <c r="D1095" t="s">
        <v>2119</v>
      </c>
      <c r="E1095" t="e">
        <v>#N/A</v>
      </c>
      <c r="F1095" t="s">
        <v>1415</v>
      </c>
    </row>
    <row r="1096" spans="1:7" x14ac:dyDescent="0.2">
      <c r="A1096" s="64" t="s">
        <v>301</v>
      </c>
      <c r="B1096" t="s">
        <v>302</v>
      </c>
      <c r="C1096">
        <v>9333</v>
      </c>
      <c r="D1096" t="s">
        <v>2090</v>
      </c>
      <c r="E1096">
        <v>6.6000000000000003E-2</v>
      </c>
      <c r="F1096" s="65"/>
    </row>
    <row r="1097" spans="1:7" x14ac:dyDescent="0.2">
      <c r="A1097" s="64" t="s">
        <v>561</v>
      </c>
      <c r="B1097" t="s">
        <v>2091</v>
      </c>
      <c r="C1097">
        <v>9333</v>
      </c>
      <c r="D1097" t="s">
        <v>2090</v>
      </c>
      <c r="E1097">
        <v>0.42</v>
      </c>
      <c r="G1097" t="s">
        <v>1530</v>
      </c>
    </row>
    <row r="1098" spans="1:7" x14ac:dyDescent="0.2">
      <c r="A1098" s="64" t="s">
        <v>795</v>
      </c>
      <c r="B1098" t="s">
        <v>796</v>
      </c>
      <c r="C1098">
        <v>9333</v>
      </c>
      <c r="D1098" t="s">
        <v>2090</v>
      </c>
      <c r="E1098">
        <v>0.72</v>
      </c>
    </row>
    <row r="1099" spans="1:7" x14ac:dyDescent="0.2">
      <c r="A1099" s="64" t="s">
        <v>969</v>
      </c>
      <c r="B1099" t="s">
        <v>970</v>
      </c>
      <c r="C1099">
        <v>9333</v>
      </c>
      <c r="D1099" t="s">
        <v>2090</v>
      </c>
      <c r="E1099">
        <v>0.85</v>
      </c>
      <c r="F1099" t="s">
        <v>1415</v>
      </c>
    </row>
    <row r="1100" spans="1:7" x14ac:dyDescent="0.2">
      <c r="A1100" s="64" t="s">
        <v>711</v>
      </c>
      <c r="B1100" t="s">
        <v>712</v>
      </c>
      <c r="C1100">
        <v>9334</v>
      </c>
      <c r="D1100" t="s">
        <v>1888</v>
      </c>
      <c r="E1100">
        <v>0.64</v>
      </c>
      <c r="F1100" t="s">
        <v>1415</v>
      </c>
    </row>
    <row r="1101" spans="1:7" x14ac:dyDescent="0.2">
      <c r="A1101" s="64" t="s">
        <v>885</v>
      </c>
      <c r="B1101" t="s">
        <v>886</v>
      </c>
      <c r="C1101">
        <v>9411</v>
      </c>
      <c r="D1101" t="s">
        <v>1789</v>
      </c>
      <c r="E1101">
        <v>0.81</v>
      </c>
    </row>
    <row r="1102" spans="1:7" x14ac:dyDescent="0.2">
      <c r="A1102" s="64" t="s">
        <v>1205</v>
      </c>
      <c r="B1102" t="s">
        <v>1206</v>
      </c>
      <c r="C1102">
        <v>9411</v>
      </c>
      <c r="D1102" t="s">
        <v>1789</v>
      </c>
      <c r="E1102">
        <v>0.94</v>
      </c>
      <c r="F1102" t="s">
        <v>1415</v>
      </c>
    </row>
    <row r="1103" spans="1:7" x14ac:dyDescent="0.2">
      <c r="A1103" s="64" t="s">
        <v>851</v>
      </c>
      <c r="B1103" t="s">
        <v>852</v>
      </c>
      <c r="C1103">
        <v>9412</v>
      </c>
      <c r="D1103" t="s">
        <v>1792</v>
      </c>
      <c r="E1103">
        <v>0.77</v>
      </c>
    </row>
    <row r="1104" spans="1:7" x14ac:dyDescent="0.2">
      <c r="A1104" t="s">
        <v>1019</v>
      </c>
      <c r="B1104" t="s">
        <v>1020</v>
      </c>
      <c r="C1104">
        <v>9412</v>
      </c>
      <c r="D1104" t="s">
        <v>1792</v>
      </c>
      <c r="E1104">
        <v>0.87</v>
      </c>
    </row>
    <row r="1105" spans="1:6" x14ac:dyDescent="0.2">
      <c r="A1105" s="64" t="s">
        <v>1113</v>
      </c>
      <c r="B1105" t="s">
        <v>1114</v>
      </c>
      <c r="C1105">
        <v>9412</v>
      </c>
      <c r="D1105" t="s">
        <v>1792</v>
      </c>
      <c r="E1105">
        <v>0.91</v>
      </c>
      <c r="F1105" t="s">
        <v>1415</v>
      </c>
    </row>
    <row r="1106" spans="1:6" x14ac:dyDescent="0.2">
      <c r="A1106" s="64" t="s">
        <v>3684</v>
      </c>
      <c r="B1106" t="s">
        <v>1797</v>
      </c>
      <c r="C1106">
        <v>9412</v>
      </c>
      <c r="D1106" t="s">
        <v>1792</v>
      </c>
      <c r="E1106" t="e">
        <v>#N/A</v>
      </c>
    </row>
    <row r="1107" spans="1:6" x14ac:dyDescent="0.2">
      <c r="A1107" s="64" t="s">
        <v>1834</v>
      </c>
      <c r="B1107" t="s">
        <v>1835</v>
      </c>
      <c r="C1107">
        <v>9510</v>
      </c>
      <c r="D1107" t="s">
        <v>1836</v>
      </c>
      <c r="E1107" t="e">
        <v>#N/A</v>
      </c>
      <c r="F1107" t="s">
        <v>1415</v>
      </c>
    </row>
    <row r="1108" spans="1:6" x14ac:dyDescent="0.2">
      <c r="A1108" s="64" t="s">
        <v>1215</v>
      </c>
      <c r="B1108" t="s">
        <v>1853</v>
      </c>
      <c r="C1108">
        <v>9520</v>
      </c>
      <c r="D1108" t="s">
        <v>1856</v>
      </c>
      <c r="E1108">
        <v>0.94</v>
      </c>
      <c r="F1108" t="s">
        <v>1415</v>
      </c>
    </row>
    <row r="1109" spans="1:6" x14ac:dyDescent="0.2">
      <c r="A1109" s="64" t="s">
        <v>213</v>
      </c>
      <c r="B1109" t="s">
        <v>2092</v>
      </c>
      <c r="C1109">
        <v>9611</v>
      </c>
      <c r="D1109" t="s">
        <v>2106</v>
      </c>
      <c r="E1109">
        <v>2.9000000000000001E-2</v>
      </c>
      <c r="F1109" s="65" t="s">
        <v>1415</v>
      </c>
    </row>
    <row r="1110" spans="1:6" x14ac:dyDescent="0.2">
      <c r="A1110" s="64" t="s">
        <v>1173</v>
      </c>
      <c r="B1110" t="s">
        <v>1174</v>
      </c>
      <c r="C1110">
        <v>9611</v>
      </c>
      <c r="D1110" t="s">
        <v>2106</v>
      </c>
      <c r="E1110">
        <v>0.93</v>
      </c>
      <c r="F1110" t="s">
        <v>1415</v>
      </c>
    </row>
    <row r="1111" spans="1:6" x14ac:dyDescent="0.2">
      <c r="A1111" s="64" t="s">
        <v>1173</v>
      </c>
      <c r="B1111" t="s">
        <v>1174</v>
      </c>
      <c r="C1111">
        <v>9612</v>
      </c>
      <c r="D1111" t="s">
        <v>2123</v>
      </c>
      <c r="E1111">
        <v>0.93</v>
      </c>
      <c r="F1111" t="s">
        <v>1415</v>
      </c>
    </row>
    <row r="1112" spans="1:6" x14ac:dyDescent="0.2">
      <c r="A1112" s="64" t="s">
        <v>1813</v>
      </c>
      <c r="B1112" t="s">
        <v>1814</v>
      </c>
      <c r="C1112">
        <v>9613</v>
      </c>
      <c r="D1112" t="s">
        <v>1815</v>
      </c>
      <c r="E1112" t="e">
        <v>#N/A</v>
      </c>
      <c r="F1112" t="s">
        <v>1415</v>
      </c>
    </row>
    <row r="1113" spans="1:6" x14ac:dyDescent="0.2">
      <c r="A1113" s="64" t="s">
        <v>941</v>
      </c>
      <c r="B1113" t="s">
        <v>942</v>
      </c>
      <c r="C1113">
        <v>9621</v>
      </c>
      <c r="D1113" t="s">
        <v>1832</v>
      </c>
      <c r="E1113">
        <v>0.83</v>
      </c>
    </row>
    <row r="1114" spans="1:6" x14ac:dyDescent="0.2">
      <c r="A1114" s="64" t="s">
        <v>1201</v>
      </c>
      <c r="B1114" t="s">
        <v>1202</v>
      </c>
      <c r="C1114">
        <v>9621</v>
      </c>
      <c r="D1114" t="s">
        <v>1832</v>
      </c>
      <c r="E1114">
        <v>0.94</v>
      </c>
      <c r="F1114" t="s">
        <v>1415</v>
      </c>
    </row>
    <row r="1115" spans="1:6" x14ac:dyDescent="0.2">
      <c r="A1115" s="64" t="s">
        <v>707</v>
      </c>
      <c r="B1115" t="s">
        <v>708</v>
      </c>
      <c r="C1115">
        <v>9622</v>
      </c>
      <c r="D1115" t="s">
        <v>1816</v>
      </c>
      <c r="E1115">
        <v>0.64</v>
      </c>
    </row>
    <row r="1116" spans="1:6" x14ac:dyDescent="0.2">
      <c r="A1116" s="64" t="s">
        <v>871</v>
      </c>
      <c r="B1116" t="s">
        <v>1995</v>
      </c>
      <c r="C1116">
        <v>9622</v>
      </c>
      <c r="D1116" t="s">
        <v>1816</v>
      </c>
      <c r="E1116">
        <v>0.79</v>
      </c>
    </row>
    <row r="1117" spans="1:6" x14ac:dyDescent="0.2">
      <c r="A1117" s="64" t="s">
        <v>1813</v>
      </c>
      <c r="B1117" t="s">
        <v>1814</v>
      </c>
      <c r="C1117">
        <v>9622</v>
      </c>
      <c r="D1117" t="s">
        <v>1816</v>
      </c>
      <c r="E1117" t="e">
        <v>#N/A</v>
      </c>
      <c r="F1117" t="s">
        <v>1415</v>
      </c>
    </row>
    <row r="1118" spans="1:6" x14ac:dyDescent="0.2">
      <c r="A1118" s="64" t="s">
        <v>3692</v>
      </c>
      <c r="B1118" t="s">
        <v>604</v>
      </c>
      <c r="C1118">
        <v>9622</v>
      </c>
      <c r="D1118" t="s">
        <v>1816</v>
      </c>
      <c r="E1118" t="e">
        <v>#N/A</v>
      </c>
      <c r="F1118" s="65"/>
    </row>
    <row r="1119" spans="1:6" x14ac:dyDescent="0.2">
      <c r="A1119" s="64" t="s">
        <v>973</v>
      </c>
      <c r="B1119" t="s">
        <v>974</v>
      </c>
      <c r="C1119">
        <v>9623</v>
      </c>
      <c r="D1119" t="s">
        <v>1884</v>
      </c>
      <c r="E1119">
        <v>0.85</v>
      </c>
    </row>
    <row r="1120" spans="1:6" x14ac:dyDescent="0.2">
      <c r="A1120" s="64" t="s">
        <v>1197</v>
      </c>
      <c r="B1120" t="s">
        <v>1198</v>
      </c>
      <c r="C1120">
        <v>9623</v>
      </c>
      <c r="D1120" t="s">
        <v>1884</v>
      </c>
      <c r="E1120">
        <v>0.94</v>
      </c>
    </row>
    <row r="1121" spans="1:6" x14ac:dyDescent="0.2">
      <c r="A1121" s="64" t="s">
        <v>969</v>
      </c>
      <c r="B1121" t="s">
        <v>970</v>
      </c>
      <c r="C1121">
        <v>9624</v>
      </c>
      <c r="D1121" t="s">
        <v>2121</v>
      </c>
      <c r="E1121">
        <v>0.85</v>
      </c>
      <c r="F1121" t="s">
        <v>1415</v>
      </c>
    </row>
    <row r="1122" spans="1:6" x14ac:dyDescent="0.2">
      <c r="A1122" s="64" t="s">
        <v>563</v>
      </c>
      <c r="B1122" t="s">
        <v>564</v>
      </c>
      <c r="C1122">
        <v>9629</v>
      </c>
      <c r="D1122" t="s">
        <v>1826</v>
      </c>
      <c r="E1122">
        <v>0.43</v>
      </c>
    </row>
    <row r="1123" spans="1:6" x14ac:dyDescent="0.2">
      <c r="A1123" s="64" t="s">
        <v>789</v>
      </c>
      <c r="B1123" t="s">
        <v>790</v>
      </c>
      <c r="C1123">
        <v>9629</v>
      </c>
      <c r="D1123" t="s">
        <v>1826</v>
      </c>
      <c r="E1123">
        <v>0.72</v>
      </c>
      <c r="F1123" t="s">
        <v>1415</v>
      </c>
    </row>
    <row r="1124" spans="1:6" x14ac:dyDescent="0.2">
      <c r="A1124" s="64" t="s">
        <v>1023</v>
      </c>
      <c r="B1124" t="s">
        <v>1024</v>
      </c>
      <c r="C1124">
        <v>9629</v>
      </c>
      <c r="D1124" t="s">
        <v>1826</v>
      </c>
      <c r="E1124">
        <v>0.87</v>
      </c>
    </row>
    <row r="1125" spans="1:6" x14ac:dyDescent="0.2">
      <c r="A1125" s="64" t="s">
        <v>1287</v>
      </c>
      <c r="B1125" t="s">
        <v>1288</v>
      </c>
      <c r="C1125">
        <v>9629</v>
      </c>
      <c r="D1125" t="s">
        <v>1826</v>
      </c>
      <c r="E1125">
        <v>0.96</v>
      </c>
    </row>
    <row r="1126" spans="1:6" x14ac:dyDescent="0.2">
      <c r="A1126" s="64" t="s">
        <v>1322</v>
      </c>
      <c r="B1126" t="s">
        <v>1323</v>
      </c>
      <c r="C1126">
        <v>9629</v>
      </c>
      <c r="D1126" t="s">
        <v>1826</v>
      </c>
      <c r="E1126">
        <v>0.97</v>
      </c>
    </row>
    <row r="1127" spans="1:6" x14ac:dyDescent="0.2">
      <c r="A1127" s="64"/>
    </row>
    <row r="1128" spans="1:6" x14ac:dyDescent="0.2">
      <c r="A1128" s="64"/>
    </row>
    <row r="1129" spans="1:6" x14ac:dyDescent="0.2">
      <c r="A1129" s="64"/>
    </row>
    <row r="1130" spans="1:6" x14ac:dyDescent="0.2">
      <c r="A1130" s="64"/>
    </row>
  </sheetData>
  <sortState ref="A2:G1126">
    <sortCondition ref="C1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selection activeCell="D432" sqref="D4:D432"/>
    </sheetView>
  </sheetViews>
  <sheetFormatPr defaultRowHeight="13.5" x14ac:dyDescent="0.15"/>
  <cols>
    <col min="1" max="1" width="12.5703125" style="60" customWidth="1"/>
    <col min="2" max="2" width="18.28515625" style="61" customWidth="1"/>
    <col min="3" max="3" width="19.28515625" style="61" customWidth="1"/>
    <col min="4" max="4" width="23" style="61" customWidth="1"/>
    <col min="5" max="5" width="42" style="61" customWidth="1"/>
    <col min="6" max="6" width="14.85546875" style="62" customWidth="1"/>
    <col min="7" max="7" width="30.5703125" style="61" customWidth="1"/>
    <col min="8" max="256" width="9.140625" style="42"/>
    <col min="257" max="257" width="12.5703125" style="42" customWidth="1"/>
    <col min="258" max="258" width="18.28515625" style="42" customWidth="1"/>
    <col min="259" max="259" width="19.28515625" style="42" customWidth="1"/>
    <col min="260" max="260" width="23" style="42" customWidth="1"/>
    <col min="261" max="261" width="42" style="42" customWidth="1"/>
    <col min="262" max="262" width="14.85546875" style="42" customWidth="1"/>
    <col min="263" max="263" width="30.5703125" style="42" customWidth="1"/>
    <col min="264" max="512" width="9.140625" style="42"/>
    <col min="513" max="513" width="12.5703125" style="42" customWidth="1"/>
    <col min="514" max="514" width="18.28515625" style="42" customWidth="1"/>
    <col min="515" max="515" width="19.28515625" style="42" customWidth="1"/>
    <col min="516" max="516" width="23" style="42" customWidth="1"/>
    <col min="517" max="517" width="42" style="42" customWidth="1"/>
    <col min="518" max="518" width="14.85546875" style="42" customWidth="1"/>
    <col min="519" max="519" width="30.5703125" style="42" customWidth="1"/>
    <col min="520" max="768" width="9.140625" style="42"/>
    <col min="769" max="769" width="12.5703125" style="42" customWidth="1"/>
    <col min="770" max="770" width="18.28515625" style="42" customWidth="1"/>
    <col min="771" max="771" width="19.28515625" style="42" customWidth="1"/>
    <col min="772" max="772" width="23" style="42" customWidth="1"/>
    <col min="773" max="773" width="42" style="42" customWidth="1"/>
    <col min="774" max="774" width="14.85546875" style="42" customWidth="1"/>
    <col min="775" max="775" width="30.5703125" style="42" customWidth="1"/>
    <col min="776" max="1024" width="9.140625" style="42"/>
    <col min="1025" max="1025" width="12.5703125" style="42" customWidth="1"/>
    <col min="1026" max="1026" width="18.28515625" style="42" customWidth="1"/>
    <col min="1027" max="1027" width="19.28515625" style="42" customWidth="1"/>
    <col min="1028" max="1028" width="23" style="42" customWidth="1"/>
    <col min="1029" max="1029" width="42" style="42" customWidth="1"/>
    <col min="1030" max="1030" width="14.85546875" style="42" customWidth="1"/>
    <col min="1031" max="1031" width="30.5703125" style="42" customWidth="1"/>
    <col min="1032" max="1280" width="9.140625" style="42"/>
    <col min="1281" max="1281" width="12.5703125" style="42" customWidth="1"/>
    <col min="1282" max="1282" width="18.28515625" style="42" customWidth="1"/>
    <col min="1283" max="1283" width="19.28515625" style="42" customWidth="1"/>
    <col min="1284" max="1284" width="23" style="42" customWidth="1"/>
    <col min="1285" max="1285" width="42" style="42" customWidth="1"/>
    <col min="1286" max="1286" width="14.85546875" style="42" customWidth="1"/>
    <col min="1287" max="1287" width="30.5703125" style="42" customWidth="1"/>
    <col min="1288" max="1536" width="9.140625" style="42"/>
    <col min="1537" max="1537" width="12.5703125" style="42" customWidth="1"/>
    <col min="1538" max="1538" width="18.28515625" style="42" customWidth="1"/>
    <col min="1539" max="1539" width="19.28515625" style="42" customWidth="1"/>
    <col min="1540" max="1540" width="23" style="42" customWidth="1"/>
    <col min="1541" max="1541" width="42" style="42" customWidth="1"/>
    <col min="1542" max="1542" width="14.85546875" style="42" customWidth="1"/>
    <col min="1543" max="1543" width="30.5703125" style="42" customWidth="1"/>
    <col min="1544" max="1792" width="9.140625" style="42"/>
    <col min="1793" max="1793" width="12.5703125" style="42" customWidth="1"/>
    <col min="1794" max="1794" width="18.28515625" style="42" customWidth="1"/>
    <col min="1795" max="1795" width="19.28515625" style="42" customWidth="1"/>
    <col min="1796" max="1796" width="23" style="42" customWidth="1"/>
    <col min="1797" max="1797" width="42" style="42" customWidth="1"/>
    <col min="1798" max="1798" width="14.85546875" style="42" customWidth="1"/>
    <col min="1799" max="1799" width="30.5703125" style="42" customWidth="1"/>
    <col min="1800" max="2048" width="9.140625" style="42"/>
    <col min="2049" max="2049" width="12.5703125" style="42" customWidth="1"/>
    <col min="2050" max="2050" width="18.28515625" style="42" customWidth="1"/>
    <col min="2051" max="2051" width="19.28515625" style="42" customWidth="1"/>
    <col min="2052" max="2052" width="23" style="42" customWidth="1"/>
    <col min="2053" max="2053" width="42" style="42" customWidth="1"/>
    <col min="2054" max="2054" width="14.85546875" style="42" customWidth="1"/>
    <col min="2055" max="2055" width="30.5703125" style="42" customWidth="1"/>
    <col min="2056" max="2304" width="9.140625" style="42"/>
    <col min="2305" max="2305" width="12.5703125" style="42" customWidth="1"/>
    <col min="2306" max="2306" width="18.28515625" style="42" customWidth="1"/>
    <col min="2307" max="2307" width="19.28515625" style="42" customWidth="1"/>
    <col min="2308" max="2308" width="23" style="42" customWidth="1"/>
    <col min="2309" max="2309" width="42" style="42" customWidth="1"/>
    <col min="2310" max="2310" width="14.85546875" style="42" customWidth="1"/>
    <col min="2311" max="2311" width="30.5703125" style="42" customWidth="1"/>
    <col min="2312" max="2560" width="9.140625" style="42"/>
    <col min="2561" max="2561" width="12.5703125" style="42" customWidth="1"/>
    <col min="2562" max="2562" width="18.28515625" style="42" customWidth="1"/>
    <col min="2563" max="2563" width="19.28515625" style="42" customWidth="1"/>
    <col min="2564" max="2564" width="23" style="42" customWidth="1"/>
    <col min="2565" max="2565" width="42" style="42" customWidth="1"/>
    <col min="2566" max="2566" width="14.85546875" style="42" customWidth="1"/>
    <col min="2567" max="2567" width="30.5703125" style="42" customWidth="1"/>
    <col min="2568" max="2816" width="9.140625" style="42"/>
    <col min="2817" max="2817" width="12.5703125" style="42" customWidth="1"/>
    <col min="2818" max="2818" width="18.28515625" style="42" customWidth="1"/>
    <col min="2819" max="2819" width="19.28515625" style="42" customWidth="1"/>
    <col min="2820" max="2820" width="23" style="42" customWidth="1"/>
    <col min="2821" max="2821" width="42" style="42" customWidth="1"/>
    <col min="2822" max="2822" width="14.85546875" style="42" customWidth="1"/>
    <col min="2823" max="2823" width="30.5703125" style="42" customWidth="1"/>
    <col min="2824" max="3072" width="9.140625" style="42"/>
    <col min="3073" max="3073" width="12.5703125" style="42" customWidth="1"/>
    <col min="3074" max="3074" width="18.28515625" style="42" customWidth="1"/>
    <col min="3075" max="3075" width="19.28515625" style="42" customWidth="1"/>
    <col min="3076" max="3076" width="23" style="42" customWidth="1"/>
    <col min="3077" max="3077" width="42" style="42" customWidth="1"/>
    <col min="3078" max="3078" width="14.85546875" style="42" customWidth="1"/>
    <col min="3079" max="3079" width="30.5703125" style="42" customWidth="1"/>
    <col min="3080" max="3328" width="9.140625" style="42"/>
    <col min="3329" max="3329" width="12.5703125" style="42" customWidth="1"/>
    <col min="3330" max="3330" width="18.28515625" style="42" customWidth="1"/>
    <col min="3331" max="3331" width="19.28515625" style="42" customWidth="1"/>
    <col min="3332" max="3332" width="23" style="42" customWidth="1"/>
    <col min="3333" max="3333" width="42" style="42" customWidth="1"/>
    <col min="3334" max="3334" width="14.85546875" style="42" customWidth="1"/>
    <col min="3335" max="3335" width="30.5703125" style="42" customWidth="1"/>
    <col min="3336" max="3584" width="9.140625" style="42"/>
    <col min="3585" max="3585" width="12.5703125" style="42" customWidth="1"/>
    <col min="3586" max="3586" width="18.28515625" style="42" customWidth="1"/>
    <col min="3587" max="3587" width="19.28515625" style="42" customWidth="1"/>
    <col min="3588" max="3588" width="23" style="42" customWidth="1"/>
    <col min="3589" max="3589" width="42" style="42" customWidth="1"/>
    <col min="3590" max="3590" width="14.85546875" style="42" customWidth="1"/>
    <col min="3591" max="3591" width="30.5703125" style="42" customWidth="1"/>
    <col min="3592" max="3840" width="9.140625" style="42"/>
    <col min="3841" max="3841" width="12.5703125" style="42" customWidth="1"/>
    <col min="3842" max="3842" width="18.28515625" style="42" customWidth="1"/>
    <col min="3843" max="3843" width="19.28515625" style="42" customWidth="1"/>
    <col min="3844" max="3844" width="23" style="42" customWidth="1"/>
    <col min="3845" max="3845" width="42" style="42" customWidth="1"/>
    <col min="3846" max="3846" width="14.85546875" style="42" customWidth="1"/>
    <col min="3847" max="3847" width="30.5703125" style="42" customWidth="1"/>
    <col min="3848" max="4096" width="9.140625" style="42"/>
    <col min="4097" max="4097" width="12.5703125" style="42" customWidth="1"/>
    <col min="4098" max="4098" width="18.28515625" style="42" customWidth="1"/>
    <col min="4099" max="4099" width="19.28515625" style="42" customWidth="1"/>
    <col min="4100" max="4100" width="23" style="42" customWidth="1"/>
    <col min="4101" max="4101" width="42" style="42" customWidth="1"/>
    <col min="4102" max="4102" width="14.85546875" style="42" customWidth="1"/>
    <col min="4103" max="4103" width="30.5703125" style="42" customWidth="1"/>
    <col min="4104" max="4352" width="9.140625" style="42"/>
    <col min="4353" max="4353" width="12.5703125" style="42" customWidth="1"/>
    <col min="4354" max="4354" width="18.28515625" style="42" customWidth="1"/>
    <col min="4355" max="4355" width="19.28515625" style="42" customWidth="1"/>
    <col min="4356" max="4356" width="23" style="42" customWidth="1"/>
    <col min="4357" max="4357" width="42" style="42" customWidth="1"/>
    <col min="4358" max="4358" width="14.85546875" style="42" customWidth="1"/>
    <col min="4359" max="4359" width="30.5703125" style="42" customWidth="1"/>
    <col min="4360" max="4608" width="9.140625" style="42"/>
    <col min="4609" max="4609" width="12.5703125" style="42" customWidth="1"/>
    <col min="4610" max="4610" width="18.28515625" style="42" customWidth="1"/>
    <col min="4611" max="4611" width="19.28515625" style="42" customWidth="1"/>
    <col min="4612" max="4612" width="23" style="42" customWidth="1"/>
    <col min="4613" max="4613" width="42" style="42" customWidth="1"/>
    <col min="4614" max="4614" width="14.85546875" style="42" customWidth="1"/>
    <col min="4615" max="4615" width="30.5703125" style="42" customWidth="1"/>
    <col min="4616" max="4864" width="9.140625" style="42"/>
    <col min="4865" max="4865" width="12.5703125" style="42" customWidth="1"/>
    <col min="4866" max="4866" width="18.28515625" style="42" customWidth="1"/>
    <col min="4867" max="4867" width="19.28515625" style="42" customWidth="1"/>
    <col min="4868" max="4868" width="23" style="42" customWidth="1"/>
    <col min="4869" max="4869" width="42" style="42" customWidth="1"/>
    <col min="4870" max="4870" width="14.85546875" style="42" customWidth="1"/>
    <col min="4871" max="4871" width="30.5703125" style="42" customWidth="1"/>
    <col min="4872" max="5120" width="9.140625" style="42"/>
    <col min="5121" max="5121" width="12.5703125" style="42" customWidth="1"/>
    <col min="5122" max="5122" width="18.28515625" style="42" customWidth="1"/>
    <col min="5123" max="5123" width="19.28515625" style="42" customWidth="1"/>
    <col min="5124" max="5124" width="23" style="42" customWidth="1"/>
    <col min="5125" max="5125" width="42" style="42" customWidth="1"/>
    <col min="5126" max="5126" width="14.85546875" style="42" customWidth="1"/>
    <col min="5127" max="5127" width="30.5703125" style="42" customWidth="1"/>
    <col min="5128" max="5376" width="9.140625" style="42"/>
    <col min="5377" max="5377" width="12.5703125" style="42" customWidth="1"/>
    <col min="5378" max="5378" width="18.28515625" style="42" customWidth="1"/>
    <col min="5379" max="5379" width="19.28515625" style="42" customWidth="1"/>
    <col min="5380" max="5380" width="23" style="42" customWidth="1"/>
    <col min="5381" max="5381" width="42" style="42" customWidth="1"/>
    <col min="5382" max="5382" width="14.85546875" style="42" customWidth="1"/>
    <col min="5383" max="5383" width="30.5703125" style="42" customWidth="1"/>
    <col min="5384" max="5632" width="9.140625" style="42"/>
    <col min="5633" max="5633" width="12.5703125" style="42" customWidth="1"/>
    <col min="5634" max="5634" width="18.28515625" style="42" customWidth="1"/>
    <col min="5635" max="5635" width="19.28515625" style="42" customWidth="1"/>
    <col min="5636" max="5636" width="23" style="42" customWidth="1"/>
    <col min="5637" max="5637" width="42" style="42" customWidth="1"/>
    <col min="5638" max="5638" width="14.85546875" style="42" customWidth="1"/>
    <col min="5639" max="5639" width="30.5703125" style="42" customWidth="1"/>
    <col min="5640" max="5888" width="9.140625" style="42"/>
    <col min="5889" max="5889" width="12.5703125" style="42" customWidth="1"/>
    <col min="5890" max="5890" width="18.28515625" style="42" customWidth="1"/>
    <col min="5891" max="5891" width="19.28515625" style="42" customWidth="1"/>
    <col min="5892" max="5892" width="23" style="42" customWidth="1"/>
    <col min="5893" max="5893" width="42" style="42" customWidth="1"/>
    <col min="5894" max="5894" width="14.85546875" style="42" customWidth="1"/>
    <col min="5895" max="5895" width="30.5703125" style="42" customWidth="1"/>
    <col min="5896" max="6144" width="9.140625" style="42"/>
    <col min="6145" max="6145" width="12.5703125" style="42" customWidth="1"/>
    <col min="6146" max="6146" width="18.28515625" style="42" customWidth="1"/>
    <col min="6147" max="6147" width="19.28515625" style="42" customWidth="1"/>
    <col min="6148" max="6148" width="23" style="42" customWidth="1"/>
    <col min="6149" max="6149" width="42" style="42" customWidth="1"/>
    <col min="6150" max="6150" width="14.85546875" style="42" customWidth="1"/>
    <col min="6151" max="6151" width="30.5703125" style="42" customWidth="1"/>
    <col min="6152" max="6400" width="9.140625" style="42"/>
    <col min="6401" max="6401" width="12.5703125" style="42" customWidth="1"/>
    <col min="6402" max="6402" width="18.28515625" style="42" customWidth="1"/>
    <col min="6403" max="6403" width="19.28515625" style="42" customWidth="1"/>
    <col min="6404" max="6404" width="23" style="42" customWidth="1"/>
    <col min="6405" max="6405" width="42" style="42" customWidth="1"/>
    <col min="6406" max="6406" width="14.85546875" style="42" customWidth="1"/>
    <col min="6407" max="6407" width="30.5703125" style="42" customWidth="1"/>
    <col min="6408" max="6656" width="9.140625" style="42"/>
    <col min="6657" max="6657" width="12.5703125" style="42" customWidth="1"/>
    <col min="6658" max="6658" width="18.28515625" style="42" customWidth="1"/>
    <col min="6659" max="6659" width="19.28515625" style="42" customWidth="1"/>
    <col min="6660" max="6660" width="23" style="42" customWidth="1"/>
    <col min="6661" max="6661" width="42" style="42" customWidth="1"/>
    <col min="6662" max="6662" width="14.85546875" style="42" customWidth="1"/>
    <col min="6663" max="6663" width="30.5703125" style="42" customWidth="1"/>
    <col min="6664" max="6912" width="9.140625" style="42"/>
    <col min="6913" max="6913" width="12.5703125" style="42" customWidth="1"/>
    <col min="6914" max="6914" width="18.28515625" style="42" customWidth="1"/>
    <col min="6915" max="6915" width="19.28515625" style="42" customWidth="1"/>
    <col min="6916" max="6916" width="23" style="42" customWidth="1"/>
    <col min="6917" max="6917" width="42" style="42" customWidth="1"/>
    <col min="6918" max="6918" width="14.85546875" style="42" customWidth="1"/>
    <col min="6919" max="6919" width="30.5703125" style="42" customWidth="1"/>
    <col min="6920" max="7168" width="9.140625" style="42"/>
    <col min="7169" max="7169" width="12.5703125" style="42" customWidth="1"/>
    <col min="7170" max="7170" width="18.28515625" style="42" customWidth="1"/>
    <col min="7171" max="7171" width="19.28515625" style="42" customWidth="1"/>
    <col min="7172" max="7172" width="23" style="42" customWidth="1"/>
    <col min="7173" max="7173" width="42" style="42" customWidth="1"/>
    <col min="7174" max="7174" width="14.85546875" style="42" customWidth="1"/>
    <col min="7175" max="7175" width="30.5703125" style="42" customWidth="1"/>
    <col min="7176" max="7424" width="9.140625" style="42"/>
    <col min="7425" max="7425" width="12.5703125" style="42" customWidth="1"/>
    <col min="7426" max="7426" width="18.28515625" style="42" customWidth="1"/>
    <col min="7427" max="7427" width="19.28515625" style="42" customWidth="1"/>
    <col min="7428" max="7428" width="23" style="42" customWidth="1"/>
    <col min="7429" max="7429" width="42" style="42" customWidth="1"/>
    <col min="7430" max="7430" width="14.85546875" style="42" customWidth="1"/>
    <col min="7431" max="7431" width="30.5703125" style="42" customWidth="1"/>
    <col min="7432" max="7680" width="9.140625" style="42"/>
    <col min="7681" max="7681" width="12.5703125" style="42" customWidth="1"/>
    <col min="7682" max="7682" width="18.28515625" style="42" customWidth="1"/>
    <col min="7683" max="7683" width="19.28515625" style="42" customWidth="1"/>
    <col min="7684" max="7684" width="23" style="42" customWidth="1"/>
    <col min="7685" max="7685" width="42" style="42" customWidth="1"/>
    <col min="7686" max="7686" width="14.85546875" style="42" customWidth="1"/>
    <col min="7687" max="7687" width="30.5703125" style="42" customWidth="1"/>
    <col min="7688" max="7936" width="9.140625" style="42"/>
    <col min="7937" max="7937" width="12.5703125" style="42" customWidth="1"/>
    <col min="7938" max="7938" width="18.28515625" style="42" customWidth="1"/>
    <col min="7939" max="7939" width="19.28515625" style="42" customWidth="1"/>
    <col min="7940" max="7940" width="23" style="42" customWidth="1"/>
    <col min="7941" max="7941" width="42" style="42" customWidth="1"/>
    <col min="7942" max="7942" width="14.85546875" style="42" customWidth="1"/>
    <col min="7943" max="7943" width="30.5703125" style="42" customWidth="1"/>
    <col min="7944" max="8192" width="9.140625" style="42"/>
    <col min="8193" max="8193" width="12.5703125" style="42" customWidth="1"/>
    <col min="8194" max="8194" width="18.28515625" style="42" customWidth="1"/>
    <col min="8195" max="8195" width="19.28515625" style="42" customWidth="1"/>
    <col min="8196" max="8196" width="23" style="42" customWidth="1"/>
    <col min="8197" max="8197" width="42" style="42" customWidth="1"/>
    <col min="8198" max="8198" width="14.85546875" style="42" customWidth="1"/>
    <col min="8199" max="8199" width="30.5703125" style="42" customWidth="1"/>
    <col min="8200" max="8448" width="9.140625" style="42"/>
    <col min="8449" max="8449" width="12.5703125" style="42" customWidth="1"/>
    <col min="8450" max="8450" width="18.28515625" style="42" customWidth="1"/>
    <col min="8451" max="8451" width="19.28515625" style="42" customWidth="1"/>
    <col min="8452" max="8452" width="23" style="42" customWidth="1"/>
    <col min="8453" max="8453" width="42" style="42" customWidth="1"/>
    <col min="8454" max="8454" width="14.85546875" style="42" customWidth="1"/>
    <col min="8455" max="8455" width="30.5703125" style="42" customWidth="1"/>
    <col min="8456" max="8704" width="9.140625" style="42"/>
    <col min="8705" max="8705" width="12.5703125" style="42" customWidth="1"/>
    <col min="8706" max="8706" width="18.28515625" style="42" customWidth="1"/>
    <col min="8707" max="8707" width="19.28515625" style="42" customWidth="1"/>
    <col min="8708" max="8708" width="23" style="42" customWidth="1"/>
    <col min="8709" max="8709" width="42" style="42" customWidth="1"/>
    <col min="8710" max="8710" width="14.85546875" style="42" customWidth="1"/>
    <col min="8711" max="8711" width="30.5703125" style="42" customWidth="1"/>
    <col min="8712" max="8960" width="9.140625" style="42"/>
    <col min="8961" max="8961" width="12.5703125" style="42" customWidth="1"/>
    <col min="8962" max="8962" width="18.28515625" style="42" customWidth="1"/>
    <col min="8963" max="8963" width="19.28515625" style="42" customWidth="1"/>
    <col min="8964" max="8964" width="23" style="42" customWidth="1"/>
    <col min="8965" max="8965" width="42" style="42" customWidth="1"/>
    <col min="8966" max="8966" width="14.85546875" style="42" customWidth="1"/>
    <col min="8967" max="8967" width="30.5703125" style="42" customWidth="1"/>
    <col min="8968" max="9216" width="9.140625" style="42"/>
    <col min="9217" max="9217" width="12.5703125" style="42" customWidth="1"/>
    <col min="9218" max="9218" width="18.28515625" style="42" customWidth="1"/>
    <col min="9219" max="9219" width="19.28515625" style="42" customWidth="1"/>
    <col min="9220" max="9220" width="23" style="42" customWidth="1"/>
    <col min="9221" max="9221" width="42" style="42" customWidth="1"/>
    <col min="9222" max="9222" width="14.85546875" style="42" customWidth="1"/>
    <col min="9223" max="9223" width="30.5703125" style="42" customWidth="1"/>
    <col min="9224" max="9472" width="9.140625" style="42"/>
    <col min="9473" max="9473" width="12.5703125" style="42" customWidth="1"/>
    <col min="9474" max="9474" width="18.28515625" style="42" customWidth="1"/>
    <col min="9475" max="9475" width="19.28515625" style="42" customWidth="1"/>
    <col min="9476" max="9476" width="23" style="42" customWidth="1"/>
    <col min="9477" max="9477" width="42" style="42" customWidth="1"/>
    <col min="9478" max="9478" width="14.85546875" style="42" customWidth="1"/>
    <col min="9479" max="9479" width="30.5703125" style="42" customWidth="1"/>
    <col min="9480" max="9728" width="9.140625" style="42"/>
    <col min="9729" max="9729" width="12.5703125" style="42" customWidth="1"/>
    <col min="9730" max="9730" width="18.28515625" style="42" customWidth="1"/>
    <col min="9731" max="9731" width="19.28515625" style="42" customWidth="1"/>
    <col min="9732" max="9732" width="23" style="42" customWidth="1"/>
    <col min="9733" max="9733" width="42" style="42" customWidth="1"/>
    <col min="9734" max="9734" width="14.85546875" style="42" customWidth="1"/>
    <col min="9735" max="9735" width="30.5703125" style="42" customWidth="1"/>
    <col min="9736" max="9984" width="9.140625" style="42"/>
    <col min="9985" max="9985" width="12.5703125" style="42" customWidth="1"/>
    <col min="9986" max="9986" width="18.28515625" style="42" customWidth="1"/>
    <col min="9987" max="9987" width="19.28515625" style="42" customWidth="1"/>
    <col min="9988" max="9988" width="23" style="42" customWidth="1"/>
    <col min="9989" max="9989" width="42" style="42" customWidth="1"/>
    <col min="9990" max="9990" width="14.85546875" style="42" customWidth="1"/>
    <col min="9991" max="9991" width="30.5703125" style="42" customWidth="1"/>
    <col min="9992" max="10240" width="9.140625" style="42"/>
    <col min="10241" max="10241" width="12.5703125" style="42" customWidth="1"/>
    <col min="10242" max="10242" width="18.28515625" style="42" customWidth="1"/>
    <col min="10243" max="10243" width="19.28515625" style="42" customWidth="1"/>
    <col min="10244" max="10244" width="23" style="42" customWidth="1"/>
    <col min="10245" max="10245" width="42" style="42" customWidth="1"/>
    <col min="10246" max="10246" width="14.85546875" style="42" customWidth="1"/>
    <col min="10247" max="10247" width="30.5703125" style="42" customWidth="1"/>
    <col min="10248" max="10496" width="9.140625" style="42"/>
    <col min="10497" max="10497" width="12.5703125" style="42" customWidth="1"/>
    <col min="10498" max="10498" width="18.28515625" style="42" customWidth="1"/>
    <col min="10499" max="10499" width="19.28515625" style="42" customWidth="1"/>
    <col min="10500" max="10500" width="23" style="42" customWidth="1"/>
    <col min="10501" max="10501" width="42" style="42" customWidth="1"/>
    <col min="10502" max="10502" width="14.85546875" style="42" customWidth="1"/>
    <col min="10503" max="10503" width="30.5703125" style="42" customWidth="1"/>
    <col min="10504" max="10752" width="9.140625" style="42"/>
    <col min="10753" max="10753" width="12.5703125" style="42" customWidth="1"/>
    <col min="10754" max="10754" width="18.28515625" style="42" customWidth="1"/>
    <col min="10755" max="10755" width="19.28515625" style="42" customWidth="1"/>
    <col min="10756" max="10756" width="23" style="42" customWidth="1"/>
    <col min="10757" max="10757" width="42" style="42" customWidth="1"/>
    <col min="10758" max="10758" width="14.85546875" style="42" customWidth="1"/>
    <col min="10759" max="10759" width="30.5703125" style="42" customWidth="1"/>
    <col min="10760" max="11008" width="9.140625" style="42"/>
    <col min="11009" max="11009" width="12.5703125" style="42" customWidth="1"/>
    <col min="11010" max="11010" width="18.28515625" style="42" customWidth="1"/>
    <col min="11011" max="11011" width="19.28515625" style="42" customWidth="1"/>
    <col min="11012" max="11012" width="23" style="42" customWidth="1"/>
    <col min="11013" max="11013" width="42" style="42" customWidth="1"/>
    <col min="11014" max="11014" width="14.85546875" style="42" customWidth="1"/>
    <col min="11015" max="11015" width="30.5703125" style="42" customWidth="1"/>
    <col min="11016" max="11264" width="9.140625" style="42"/>
    <col min="11265" max="11265" width="12.5703125" style="42" customWidth="1"/>
    <col min="11266" max="11266" width="18.28515625" style="42" customWidth="1"/>
    <col min="11267" max="11267" width="19.28515625" style="42" customWidth="1"/>
    <col min="11268" max="11268" width="23" style="42" customWidth="1"/>
    <col min="11269" max="11269" width="42" style="42" customWidth="1"/>
    <col min="11270" max="11270" width="14.85546875" style="42" customWidth="1"/>
    <col min="11271" max="11271" width="30.5703125" style="42" customWidth="1"/>
    <col min="11272" max="11520" width="9.140625" style="42"/>
    <col min="11521" max="11521" width="12.5703125" style="42" customWidth="1"/>
    <col min="11522" max="11522" width="18.28515625" style="42" customWidth="1"/>
    <col min="11523" max="11523" width="19.28515625" style="42" customWidth="1"/>
    <col min="11524" max="11524" width="23" style="42" customWidth="1"/>
    <col min="11525" max="11525" width="42" style="42" customWidth="1"/>
    <col min="11526" max="11526" width="14.85546875" style="42" customWidth="1"/>
    <col min="11527" max="11527" width="30.5703125" style="42" customWidth="1"/>
    <col min="11528" max="11776" width="9.140625" style="42"/>
    <col min="11777" max="11777" width="12.5703125" style="42" customWidth="1"/>
    <col min="11778" max="11778" width="18.28515625" style="42" customWidth="1"/>
    <col min="11779" max="11779" width="19.28515625" style="42" customWidth="1"/>
    <col min="11780" max="11780" width="23" style="42" customWidth="1"/>
    <col min="11781" max="11781" width="42" style="42" customWidth="1"/>
    <col min="11782" max="11782" width="14.85546875" style="42" customWidth="1"/>
    <col min="11783" max="11783" width="30.5703125" style="42" customWidth="1"/>
    <col min="11784" max="12032" width="9.140625" style="42"/>
    <col min="12033" max="12033" width="12.5703125" style="42" customWidth="1"/>
    <col min="12034" max="12034" width="18.28515625" style="42" customWidth="1"/>
    <col min="12035" max="12035" width="19.28515625" style="42" customWidth="1"/>
    <col min="12036" max="12036" width="23" style="42" customWidth="1"/>
    <col min="12037" max="12037" width="42" style="42" customWidth="1"/>
    <col min="12038" max="12038" width="14.85546875" style="42" customWidth="1"/>
    <col min="12039" max="12039" width="30.5703125" style="42" customWidth="1"/>
    <col min="12040" max="12288" width="9.140625" style="42"/>
    <col min="12289" max="12289" width="12.5703125" style="42" customWidth="1"/>
    <col min="12290" max="12290" width="18.28515625" style="42" customWidth="1"/>
    <col min="12291" max="12291" width="19.28515625" style="42" customWidth="1"/>
    <col min="12292" max="12292" width="23" style="42" customWidth="1"/>
    <col min="12293" max="12293" width="42" style="42" customWidth="1"/>
    <col min="12294" max="12294" width="14.85546875" style="42" customWidth="1"/>
    <col min="12295" max="12295" width="30.5703125" style="42" customWidth="1"/>
    <col min="12296" max="12544" width="9.140625" style="42"/>
    <col min="12545" max="12545" width="12.5703125" style="42" customWidth="1"/>
    <col min="12546" max="12546" width="18.28515625" style="42" customWidth="1"/>
    <col min="12547" max="12547" width="19.28515625" style="42" customWidth="1"/>
    <col min="12548" max="12548" width="23" style="42" customWidth="1"/>
    <col min="12549" max="12549" width="42" style="42" customWidth="1"/>
    <col min="12550" max="12550" width="14.85546875" style="42" customWidth="1"/>
    <col min="12551" max="12551" width="30.5703125" style="42" customWidth="1"/>
    <col min="12552" max="12800" width="9.140625" style="42"/>
    <col min="12801" max="12801" width="12.5703125" style="42" customWidth="1"/>
    <col min="12802" max="12802" width="18.28515625" style="42" customWidth="1"/>
    <col min="12803" max="12803" width="19.28515625" style="42" customWidth="1"/>
    <col min="12804" max="12804" width="23" style="42" customWidth="1"/>
    <col min="12805" max="12805" width="42" style="42" customWidth="1"/>
    <col min="12806" max="12806" width="14.85546875" style="42" customWidth="1"/>
    <col min="12807" max="12807" width="30.5703125" style="42" customWidth="1"/>
    <col min="12808" max="13056" width="9.140625" style="42"/>
    <col min="13057" max="13057" width="12.5703125" style="42" customWidth="1"/>
    <col min="13058" max="13058" width="18.28515625" style="42" customWidth="1"/>
    <col min="13059" max="13059" width="19.28515625" style="42" customWidth="1"/>
    <col min="13060" max="13060" width="23" style="42" customWidth="1"/>
    <col min="13061" max="13061" width="42" style="42" customWidth="1"/>
    <col min="13062" max="13062" width="14.85546875" style="42" customWidth="1"/>
    <col min="13063" max="13063" width="30.5703125" style="42" customWidth="1"/>
    <col min="13064" max="13312" width="9.140625" style="42"/>
    <col min="13313" max="13313" width="12.5703125" style="42" customWidth="1"/>
    <col min="13314" max="13314" width="18.28515625" style="42" customWidth="1"/>
    <col min="13315" max="13315" width="19.28515625" style="42" customWidth="1"/>
    <col min="13316" max="13316" width="23" style="42" customWidth="1"/>
    <col min="13317" max="13317" width="42" style="42" customWidth="1"/>
    <col min="13318" max="13318" width="14.85546875" style="42" customWidth="1"/>
    <col min="13319" max="13319" width="30.5703125" style="42" customWidth="1"/>
    <col min="13320" max="13568" width="9.140625" style="42"/>
    <col min="13569" max="13569" width="12.5703125" style="42" customWidth="1"/>
    <col min="13570" max="13570" width="18.28515625" style="42" customWidth="1"/>
    <col min="13571" max="13571" width="19.28515625" style="42" customWidth="1"/>
    <col min="13572" max="13572" width="23" style="42" customWidth="1"/>
    <col min="13573" max="13573" width="42" style="42" customWidth="1"/>
    <col min="13574" max="13574" width="14.85546875" style="42" customWidth="1"/>
    <col min="13575" max="13575" width="30.5703125" style="42" customWidth="1"/>
    <col min="13576" max="13824" width="9.140625" style="42"/>
    <col min="13825" max="13825" width="12.5703125" style="42" customWidth="1"/>
    <col min="13826" max="13826" width="18.28515625" style="42" customWidth="1"/>
    <col min="13827" max="13827" width="19.28515625" style="42" customWidth="1"/>
    <col min="13828" max="13828" width="23" style="42" customWidth="1"/>
    <col min="13829" max="13829" width="42" style="42" customWidth="1"/>
    <col min="13830" max="13830" width="14.85546875" style="42" customWidth="1"/>
    <col min="13831" max="13831" width="30.5703125" style="42" customWidth="1"/>
    <col min="13832" max="14080" width="9.140625" style="42"/>
    <col min="14081" max="14081" width="12.5703125" style="42" customWidth="1"/>
    <col min="14082" max="14082" width="18.28515625" style="42" customWidth="1"/>
    <col min="14083" max="14083" width="19.28515625" style="42" customWidth="1"/>
    <col min="14084" max="14084" width="23" style="42" customWidth="1"/>
    <col min="14085" max="14085" width="42" style="42" customWidth="1"/>
    <col min="14086" max="14086" width="14.85546875" style="42" customWidth="1"/>
    <col min="14087" max="14087" width="30.5703125" style="42" customWidth="1"/>
    <col min="14088" max="14336" width="9.140625" style="42"/>
    <col min="14337" max="14337" width="12.5703125" style="42" customWidth="1"/>
    <col min="14338" max="14338" width="18.28515625" style="42" customWidth="1"/>
    <col min="14339" max="14339" width="19.28515625" style="42" customWidth="1"/>
    <col min="14340" max="14340" width="23" style="42" customWidth="1"/>
    <col min="14341" max="14341" width="42" style="42" customWidth="1"/>
    <col min="14342" max="14342" width="14.85546875" style="42" customWidth="1"/>
    <col min="14343" max="14343" width="30.5703125" style="42" customWidth="1"/>
    <col min="14344" max="14592" width="9.140625" style="42"/>
    <col min="14593" max="14593" width="12.5703125" style="42" customWidth="1"/>
    <col min="14594" max="14594" width="18.28515625" style="42" customWidth="1"/>
    <col min="14595" max="14595" width="19.28515625" style="42" customWidth="1"/>
    <col min="14596" max="14596" width="23" style="42" customWidth="1"/>
    <col min="14597" max="14597" width="42" style="42" customWidth="1"/>
    <col min="14598" max="14598" width="14.85546875" style="42" customWidth="1"/>
    <col min="14599" max="14599" width="30.5703125" style="42" customWidth="1"/>
    <col min="14600" max="14848" width="9.140625" style="42"/>
    <col min="14849" max="14849" width="12.5703125" style="42" customWidth="1"/>
    <col min="14850" max="14850" width="18.28515625" style="42" customWidth="1"/>
    <col min="14851" max="14851" width="19.28515625" style="42" customWidth="1"/>
    <col min="14852" max="14852" width="23" style="42" customWidth="1"/>
    <col min="14853" max="14853" width="42" style="42" customWidth="1"/>
    <col min="14854" max="14854" width="14.85546875" style="42" customWidth="1"/>
    <col min="14855" max="14855" width="30.5703125" style="42" customWidth="1"/>
    <col min="14856" max="15104" width="9.140625" style="42"/>
    <col min="15105" max="15105" width="12.5703125" style="42" customWidth="1"/>
    <col min="15106" max="15106" width="18.28515625" style="42" customWidth="1"/>
    <col min="15107" max="15107" width="19.28515625" style="42" customWidth="1"/>
    <col min="15108" max="15108" width="23" style="42" customWidth="1"/>
    <col min="15109" max="15109" width="42" style="42" customWidth="1"/>
    <col min="15110" max="15110" width="14.85546875" style="42" customWidth="1"/>
    <col min="15111" max="15111" width="30.5703125" style="42" customWidth="1"/>
    <col min="15112" max="15360" width="9.140625" style="42"/>
    <col min="15361" max="15361" width="12.5703125" style="42" customWidth="1"/>
    <col min="15362" max="15362" width="18.28515625" style="42" customWidth="1"/>
    <col min="15363" max="15363" width="19.28515625" style="42" customWidth="1"/>
    <col min="15364" max="15364" width="23" style="42" customWidth="1"/>
    <col min="15365" max="15365" width="42" style="42" customWidth="1"/>
    <col min="15366" max="15366" width="14.85546875" style="42" customWidth="1"/>
    <col min="15367" max="15367" width="30.5703125" style="42" customWidth="1"/>
    <col min="15368" max="15616" width="9.140625" style="42"/>
    <col min="15617" max="15617" width="12.5703125" style="42" customWidth="1"/>
    <col min="15618" max="15618" width="18.28515625" style="42" customWidth="1"/>
    <col min="15619" max="15619" width="19.28515625" style="42" customWidth="1"/>
    <col min="15620" max="15620" width="23" style="42" customWidth="1"/>
    <col min="15621" max="15621" width="42" style="42" customWidth="1"/>
    <col min="15622" max="15622" width="14.85546875" style="42" customWidth="1"/>
    <col min="15623" max="15623" width="30.5703125" style="42" customWidth="1"/>
    <col min="15624" max="15872" width="9.140625" style="42"/>
    <col min="15873" max="15873" width="12.5703125" style="42" customWidth="1"/>
    <col min="15874" max="15874" width="18.28515625" style="42" customWidth="1"/>
    <col min="15875" max="15875" width="19.28515625" style="42" customWidth="1"/>
    <col min="15876" max="15876" width="23" style="42" customWidth="1"/>
    <col min="15877" max="15877" width="42" style="42" customWidth="1"/>
    <col min="15878" max="15878" width="14.85546875" style="42" customWidth="1"/>
    <col min="15879" max="15879" width="30.5703125" style="42" customWidth="1"/>
    <col min="15880" max="16128" width="9.140625" style="42"/>
    <col min="16129" max="16129" width="12.5703125" style="42" customWidth="1"/>
    <col min="16130" max="16130" width="18.28515625" style="42" customWidth="1"/>
    <col min="16131" max="16131" width="19.28515625" style="42" customWidth="1"/>
    <col min="16132" max="16132" width="23" style="42" customWidth="1"/>
    <col min="16133" max="16133" width="42" style="42" customWidth="1"/>
    <col min="16134" max="16134" width="14.85546875" style="42" customWidth="1"/>
    <col min="16135" max="16135" width="30.5703125" style="42" customWidth="1"/>
    <col min="16136" max="16384" width="9.140625" style="42"/>
  </cols>
  <sheetData>
    <row r="1" spans="1:7" s="33" customFormat="1" ht="20.25" customHeight="1" x14ac:dyDescent="0.2">
      <c r="A1" s="75" t="s">
        <v>2149</v>
      </c>
      <c r="B1" s="75"/>
      <c r="C1" s="75"/>
      <c r="D1" s="75"/>
      <c r="E1" s="75"/>
      <c r="F1" s="75"/>
      <c r="G1" s="75"/>
    </row>
    <row r="2" spans="1:7" s="33" customFormat="1" ht="20.25" x14ac:dyDescent="0.2">
      <c r="A2" s="75"/>
      <c r="B2" s="75"/>
      <c r="C2" s="75"/>
      <c r="D2" s="75"/>
      <c r="E2" s="75"/>
      <c r="F2" s="75"/>
      <c r="G2" s="75"/>
    </row>
    <row r="3" spans="1:7" s="33" customFormat="1" ht="30.75" customHeight="1" x14ac:dyDescent="0.2">
      <c r="A3" s="76" t="s">
        <v>2150</v>
      </c>
      <c r="B3" s="77"/>
      <c r="C3" s="77"/>
      <c r="D3" s="77"/>
      <c r="E3" s="77"/>
      <c r="F3" s="77"/>
      <c r="G3" s="77"/>
    </row>
    <row r="4" spans="1:7" s="33" customFormat="1" ht="24.75" customHeight="1" x14ac:dyDescent="0.2">
      <c r="A4" s="63" t="s">
        <v>2151</v>
      </c>
      <c r="B4" s="63" t="s">
        <v>2151</v>
      </c>
      <c r="C4" s="63" t="s">
        <v>2151</v>
      </c>
      <c r="D4" s="63" t="s">
        <v>2151</v>
      </c>
      <c r="E4" s="34" t="s">
        <v>2152</v>
      </c>
      <c r="F4" s="78" t="s">
        <v>2153</v>
      </c>
      <c r="G4" s="80" t="s">
        <v>2154</v>
      </c>
    </row>
    <row r="5" spans="1:7" s="38" customFormat="1" ht="24.75" x14ac:dyDescent="0.2">
      <c r="A5" s="35" t="s">
        <v>2155</v>
      </c>
      <c r="B5" s="36" t="s">
        <v>2156</v>
      </c>
      <c r="C5" s="37" t="s">
        <v>2157</v>
      </c>
      <c r="D5" s="36" t="s">
        <v>2158</v>
      </c>
      <c r="E5" s="36" t="s">
        <v>2158</v>
      </c>
      <c r="F5" s="79"/>
      <c r="G5" s="81"/>
    </row>
    <row r="6" spans="1:7" ht="63" x14ac:dyDescent="0.15">
      <c r="A6" s="39" t="s">
        <v>2159</v>
      </c>
      <c r="B6" s="39" t="s">
        <v>2160</v>
      </c>
      <c r="C6" s="39" t="s">
        <v>2161</v>
      </c>
      <c r="D6" s="39" t="s">
        <v>2162</v>
      </c>
      <c r="E6" s="39" t="s">
        <v>2163</v>
      </c>
      <c r="F6" s="40" t="s">
        <v>2164</v>
      </c>
      <c r="G6" s="41" t="s">
        <v>2165</v>
      </c>
    </row>
    <row r="7" spans="1:7" ht="21.75" customHeight="1" x14ac:dyDescent="0.15">
      <c r="A7" s="39"/>
      <c r="B7" s="39"/>
      <c r="C7" s="39" t="s">
        <v>2166</v>
      </c>
      <c r="D7" s="39" t="s">
        <v>2167</v>
      </c>
      <c r="E7" s="39" t="s">
        <v>2168</v>
      </c>
      <c r="F7" s="40"/>
      <c r="G7" s="39" t="s">
        <v>2169</v>
      </c>
    </row>
    <row r="8" spans="1:7" ht="21" x14ac:dyDescent="0.15">
      <c r="A8" s="39"/>
      <c r="B8" s="39" t="s">
        <v>2170</v>
      </c>
      <c r="C8" s="39" t="s">
        <v>2171</v>
      </c>
      <c r="D8" s="39" t="s">
        <v>2172</v>
      </c>
      <c r="E8" s="39" t="s">
        <v>2173</v>
      </c>
      <c r="F8" s="40"/>
      <c r="G8" s="39" t="s">
        <v>2174</v>
      </c>
    </row>
    <row r="9" spans="1:7" ht="52.5" x14ac:dyDescent="0.15">
      <c r="A9" s="39"/>
      <c r="B9" s="39"/>
      <c r="C9" s="39"/>
      <c r="D9" s="39" t="s">
        <v>2175</v>
      </c>
      <c r="E9" s="39" t="s">
        <v>2176</v>
      </c>
      <c r="F9" s="40" t="s">
        <v>2177</v>
      </c>
      <c r="G9" s="39" t="s">
        <v>2178</v>
      </c>
    </row>
    <row r="10" spans="1:7" ht="21" x14ac:dyDescent="0.15">
      <c r="A10" s="39"/>
      <c r="B10" s="39"/>
      <c r="C10" s="39"/>
      <c r="D10" s="39" t="s">
        <v>2179</v>
      </c>
      <c r="E10" s="40" t="s">
        <v>2180</v>
      </c>
      <c r="F10" s="40" t="s">
        <v>2181</v>
      </c>
      <c r="G10" s="39" t="s">
        <v>2182</v>
      </c>
    </row>
    <row r="11" spans="1:7" ht="52.5" x14ac:dyDescent="0.15">
      <c r="A11" s="39"/>
      <c r="B11" s="39" t="s">
        <v>2183</v>
      </c>
      <c r="C11" s="39" t="s">
        <v>2184</v>
      </c>
      <c r="D11" s="39" t="s">
        <v>2185</v>
      </c>
      <c r="E11" s="39" t="s">
        <v>2186</v>
      </c>
      <c r="F11" s="40"/>
      <c r="G11" s="39" t="s">
        <v>2187</v>
      </c>
    </row>
    <row r="12" spans="1:7" ht="52.5" x14ac:dyDescent="0.15">
      <c r="A12" s="39"/>
      <c r="B12" s="39"/>
      <c r="C12" s="39"/>
      <c r="D12" s="39" t="s">
        <v>2188</v>
      </c>
      <c r="E12" s="39" t="s">
        <v>2189</v>
      </c>
      <c r="F12" s="40"/>
      <c r="G12" s="39" t="s">
        <v>2190</v>
      </c>
    </row>
    <row r="13" spans="1:7" ht="42" x14ac:dyDescent="0.15">
      <c r="A13" s="39"/>
      <c r="B13" s="39"/>
      <c r="C13" s="39"/>
      <c r="D13" s="39" t="s">
        <v>2191</v>
      </c>
      <c r="E13" s="40" t="s">
        <v>2192</v>
      </c>
      <c r="F13" s="40" t="s">
        <v>2193</v>
      </c>
      <c r="G13" s="39" t="s">
        <v>2194</v>
      </c>
    </row>
    <row r="14" spans="1:7" ht="21.95" customHeight="1" x14ac:dyDescent="0.15">
      <c r="A14" s="39"/>
      <c r="B14" s="39"/>
      <c r="C14" s="39" t="s">
        <v>2195</v>
      </c>
      <c r="D14" s="39" t="s">
        <v>2196</v>
      </c>
      <c r="E14" s="39" t="s">
        <v>2197</v>
      </c>
      <c r="F14" s="40"/>
      <c r="G14" s="39" t="s">
        <v>2198</v>
      </c>
    </row>
    <row r="15" spans="1:7" ht="21" x14ac:dyDescent="0.15">
      <c r="A15" s="39"/>
      <c r="B15" s="39"/>
      <c r="C15" s="39" t="s">
        <v>2199</v>
      </c>
      <c r="D15" s="39" t="s">
        <v>2200</v>
      </c>
      <c r="E15" s="39" t="s">
        <v>2201</v>
      </c>
      <c r="F15" s="40"/>
      <c r="G15" s="39" t="s">
        <v>2202</v>
      </c>
    </row>
    <row r="16" spans="1:7" ht="31.5" x14ac:dyDescent="0.15">
      <c r="A16" s="39"/>
      <c r="B16" s="39"/>
      <c r="C16" s="39"/>
      <c r="D16" s="39" t="s">
        <v>2203</v>
      </c>
      <c r="E16" s="39" t="s">
        <v>2204</v>
      </c>
      <c r="F16" s="40"/>
      <c r="G16" s="39" t="s">
        <v>2205</v>
      </c>
    </row>
    <row r="17" spans="1:7" ht="31.5" x14ac:dyDescent="0.15">
      <c r="A17" s="39"/>
      <c r="B17" s="39"/>
      <c r="C17" s="39" t="s">
        <v>2206</v>
      </c>
      <c r="D17" s="39" t="s">
        <v>2207</v>
      </c>
      <c r="E17" s="40" t="s">
        <v>2208</v>
      </c>
      <c r="F17" s="40" t="s">
        <v>2209</v>
      </c>
      <c r="G17" s="39" t="s">
        <v>2210</v>
      </c>
    </row>
    <row r="18" spans="1:7" ht="52.5" x14ac:dyDescent="0.15">
      <c r="A18" s="39"/>
      <c r="B18" s="39"/>
      <c r="C18" s="39" t="s">
        <v>2211</v>
      </c>
      <c r="D18" s="39" t="s">
        <v>2212</v>
      </c>
      <c r="E18" s="39" t="s">
        <v>2213</v>
      </c>
      <c r="F18" s="40"/>
      <c r="G18" s="39" t="s">
        <v>2214</v>
      </c>
    </row>
    <row r="19" spans="1:7" ht="42" x14ac:dyDescent="0.15">
      <c r="A19" s="39"/>
      <c r="B19" s="39"/>
      <c r="C19" s="39" t="s">
        <v>2215</v>
      </c>
      <c r="D19" s="39" t="s">
        <v>2216</v>
      </c>
      <c r="E19" s="39" t="s">
        <v>2217</v>
      </c>
      <c r="F19" s="40"/>
      <c r="G19" s="39" t="s">
        <v>2218</v>
      </c>
    </row>
    <row r="20" spans="1:7" ht="21.75" x14ac:dyDescent="0.15">
      <c r="A20" s="39"/>
      <c r="B20" s="39" t="s">
        <v>2219</v>
      </c>
      <c r="C20" s="39" t="s">
        <v>2220</v>
      </c>
      <c r="D20" s="39" t="s">
        <v>2221</v>
      </c>
      <c r="E20" s="40" t="s">
        <v>2222</v>
      </c>
      <c r="F20" s="40" t="s">
        <v>2223</v>
      </c>
      <c r="G20" s="39" t="s">
        <v>2224</v>
      </c>
    </row>
    <row r="21" spans="1:7" ht="42" x14ac:dyDescent="0.15">
      <c r="A21" s="39"/>
      <c r="B21" s="39"/>
      <c r="C21" s="39"/>
      <c r="D21" s="39" t="s">
        <v>2225</v>
      </c>
      <c r="E21" s="40" t="s">
        <v>2226</v>
      </c>
      <c r="F21" s="40" t="s">
        <v>2227</v>
      </c>
      <c r="G21" s="39" t="s">
        <v>2228</v>
      </c>
    </row>
    <row r="22" spans="1:7" ht="73.5" x14ac:dyDescent="0.15">
      <c r="A22" s="39"/>
      <c r="B22" s="39"/>
      <c r="C22" s="39"/>
      <c r="D22" s="39" t="s">
        <v>2229</v>
      </c>
      <c r="E22" s="39" t="s">
        <v>2230</v>
      </c>
      <c r="F22" s="40"/>
      <c r="G22" s="39" t="s">
        <v>2231</v>
      </c>
    </row>
    <row r="23" spans="1:7" ht="42" x14ac:dyDescent="0.15">
      <c r="A23" s="39"/>
      <c r="B23" s="39"/>
      <c r="C23" s="39" t="s">
        <v>2232</v>
      </c>
      <c r="D23" s="39" t="s">
        <v>2233</v>
      </c>
      <c r="E23" s="39" t="s">
        <v>2234</v>
      </c>
      <c r="F23" s="40"/>
      <c r="G23" s="39" t="s">
        <v>2235</v>
      </c>
    </row>
    <row r="24" spans="1:7" ht="31.5" x14ac:dyDescent="0.15">
      <c r="A24" s="39"/>
      <c r="B24" s="39" t="s">
        <v>2236</v>
      </c>
      <c r="C24" s="39" t="s">
        <v>2237</v>
      </c>
      <c r="D24" s="39" t="s">
        <v>2238</v>
      </c>
      <c r="E24" s="39" t="s">
        <v>2239</v>
      </c>
      <c r="F24" s="40" t="s">
        <v>2240</v>
      </c>
      <c r="G24" s="39" t="s">
        <v>2241</v>
      </c>
    </row>
    <row r="25" spans="1:7" ht="31.5" x14ac:dyDescent="0.15">
      <c r="A25" s="39"/>
      <c r="B25" s="39"/>
      <c r="C25" s="39"/>
      <c r="D25" s="39" t="s">
        <v>2242</v>
      </c>
      <c r="E25" s="40" t="s">
        <v>2243</v>
      </c>
      <c r="F25" s="40" t="s">
        <v>2244</v>
      </c>
      <c r="G25" s="39" t="s">
        <v>2245</v>
      </c>
    </row>
    <row r="26" spans="1:7" ht="52.5" x14ac:dyDescent="0.15">
      <c r="A26" s="39"/>
      <c r="B26" s="39" t="s">
        <v>2246</v>
      </c>
      <c r="C26" s="39" t="s">
        <v>2247</v>
      </c>
      <c r="D26" s="39" t="s">
        <v>2248</v>
      </c>
      <c r="E26" s="39" t="s">
        <v>2249</v>
      </c>
      <c r="F26" s="40" t="s">
        <v>2250</v>
      </c>
      <c r="G26" s="39" t="s">
        <v>2251</v>
      </c>
    </row>
    <row r="27" spans="1:7" x14ac:dyDescent="0.15">
      <c r="A27" s="39"/>
      <c r="B27" s="39"/>
      <c r="C27" s="39"/>
      <c r="D27" s="39" t="s">
        <v>2252</v>
      </c>
      <c r="E27" s="39" t="s">
        <v>2253</v>
      </c>
      <c r="F27" s="40"/>
      <c r="G27" s="39" t="s">
        <v>2254</v>
      </c>
    </row>
    <row r="28" spans="1:7" ht="31.5" x14ac:dyDescent="0.15">
      <c r="A28" s="39"/>
      <c r="B28" s="39"/>
      <c r="C28" s="39" t="s">
        <v>2255</v>
      </c>
      <c r="D28" s="39" t="s">
        <v>2256</v>
      </c>
      <c r="E28" s="40" t="s">
        <v>2257</v>
      </c>
      <c r="F28" s="40" t="s">
        <v>2258</v>
      </c>
      <c r="G28" s="39" t="s">
        <v>2259</v>
      </c>
    </row>
    <row r="29" spans="1:7" ht="31.5" x14ac:dyDescent="0.15">
      <c r="A29" s="39"/>
      <c r="B29" s="39"/>
      <c r="C29" s="39" t="s">
        <v>2260</v>
      </c>
      <c r="D29" s="39" t="s">
        <v>2261</v>
      </c>
      <c r="E29" s="40" t="s">
        <v>2262</v>
      </c>
      <c r="F29" s="40" t="s">
        <v>2263</v>
      </c>
      <c r="G29" s="39" t="s">
        <v>2264</v>
      </c>
    </row>
    <row r="30" spans="1:7" s="46" customFormat="1" ht="94.5" x14ac:dyDescent="0.2">
      <c r="A30" s="43" t="s">
        <v>2265</v>
      </c>
      <c r="B30" s="44" t="s">
        <v>2266</v>
      </c>
      <c r="C30" s="44" t="s">
        <v>2267</v>
      </c>
      <c r="D30" s="44" t="s">
        <v>2268</v>
      </c>
      <c r="E30" s="44" t="s">
        <v>2269</v>
      </c>
      <c r="F30" s="45"/>
      <c r="G30" s="44" t="s">
        <v>2270</v>
      </c>
    </row>
    <row r="31" spans="1:7" s="49" customFormat="1" ht="63" x14ac:dyDescent="0.15">
      <c r="A31" s="47"/>
      <c r="B31" s="48"/>
      <c r="C31" s="48"/>
      <c r="D31" s="48" t="s">
        <v>2271</v>
      </c>
      <c r="E31" s="44" t="s">
        <v>2272</v>
      </c>
      <c r="F31" s="45" t="s">
        <v>2273</v>
      </c>
      <c r="G31" s="44" t="s">
        <v>2274</v>
      </c>
    </row>
    <row r="32" spans="1:7" s="49" customFormat="1" ht="73.5" x14ac:dyDescent="0.15">
      <c r="A32" s="47"/>
      <c r="B32" s="48"/>
      <c r="C32" s="44" t="s">
        <v>2275</v>
      </c>
      <c r="D32" s="44" t="s">
        <v>2276</v>
      </c>
      <c r="E32" s="45" t="s">
        <v>2277</v>
      </c>
      <c r="F32" s="45"/>
      <c r="G32" s="44" t="s">
        <v>2278</v>
      </c>
    </row>
    <row r="33" spans="1:7" s="49" customFormat="1" ht="73.5" x14ac:dyDescent="0.15">
      <c r="A33" s="47"/>
      <c r="B33" s="48"/>
      <c r="C33" s="48"/>
      <c r="D33" s="44" t="s">
        <v>2279</v>
      </c>
      <c r="E33" s="44" t="s">
        <v>2280</v>
      </c>
      <c r="F33" s="45"/>
      <c r="G33" s="44" t="s">
        <v>2281</v>
      </c>
    </row>
    <row r="34" spans="1:7" s="49" customFormat="1" ht="31.5" x14ac:dyDescent="0.15">
      <c r="A34" s="47"/>
      <c r="B34" s="48"/>
      <c r="C34" s="44" t="s">
        <v>2282</v>
      </c>
      <c r="D34" s="48" t="s">
        <v>2283</v>
      </c>
      <c r="E34" s="44" t="s">
        <v>2284</v>
      </c>
      <c r="F34" s="50"/>
      <c r="G34" s="44" t="s">
        <v>2285</v>
      </c>
    </row>
    <row r="35" spans="1:7" s="49" customFormat="1" ht="31.5" x14ac:dyDescent="0.15">
      <c r="A35" s="47"/>
      <c r="B35" s="48"/>
      <c r="C35" s="44"/>
      <c r="D35" s="44" t="s">
        <v>2286</v>
      </c>
      <c r="E35" s="44" t="s">
        <v>2287</v>
      </c>
      <c r="F35" s="45"/>
      <c r="G35" s="44" t="s">
        <v>2288</v>
      </c>
    </row>
    <row r="36" spans="1:7" s="49" customFormat="1" ht="52.5" x14ac:dyDescent="0.15">
      <c r="A36" s="47"/>
      <c r="B36" s="48"/>
      <c r="C36" s="48"/>
      <c r="D36" s="44" t="s">
        <v>2289</v>
      </c>
      <c r="E36" s="44" t="s">
        <v>2290</v>
      </c>
      <c r="F36" s="45"/>
      <c r="G36" s="44" t="s">
        <v>2291</v>
      </c>
    </row>
    <row r="37" spans="1:7" s="49" customFormat="1" ht="21" x14ac:dyDescent="0.15">
      <c r="A37" s="47"/>
      <c r="B37" s="44" t="s">
        <v>2292</v>
      </c>
      <c r="C37" s="44" t="s">
        <v>2293</v>
      </c>
      <c r="D37" s="44" t="s">
        <v>2294</v>
      </c>
      <c r="E37" s="45" t="s">
        <v>2295</v>
      </c>
      <c r="F37" s="45"/>
      <c r="G37" s="44" t="s">
        <v>2296</v>
      </c>
    </row>
    <row r="38" spans="1:7" s="49" customFormat="1" ht="52.5" x14ac:dyDescent="0.15">
      <c r="A38" s="47"/>
      <c r="B38" s="48"/>
      <c r="C38" s="48"/>
      <c r="D38" s="44" t="s">
        <v>2297</v>
      </c>
      <c r="E38" s="44" t="s">
        <v>2298</v>
      </c>
      <c r="F38" s="45"/>
      <c r="G38" s="44" t="s">
        <v>2299</v>
      </c>
    </row>
    <row r="39" spans="1:7" s="49" customFormat="1" ht="31.5" x14ac:dyDescent="0.15">
      <c r="A39" s="47"/>
      <c r="B39" s="44"/>
      <c r="C39" s="44" t="s">
        <v>2300</v>
      </c>
      <c r="D39" s="44" t="s">
        <v>2301</v>
      </c>
      <c r="E39" s="44" t="s">
        <v>2302</v>
      </c>
      <c r="F39" s="45"/>
      <c r="G39" s="44" t="s">
        <v>2303</v>
      </c>
    </row>
    <row r="40" spans="1:7" s="49" customFormat="1" ht="21" x14ac:dyDescent="0.15">
      <c r="A40" s="47"/>
      <c r="B40" s="44"/>
      <c r="C40" s="44"/>
      <c r="D40" s="44" t="s">
        <v>2304</v>
      </c>
      <c r="E40" s="44" t="s">
        <v>2305</v>
      </c>
      <c r="F40" s="45"/>
      <c r="G40" s="44" t="s">
        <v>2306</v>
      </c>
    </row>
    <row r="41" spans="1:7" s="49" customFormat="1" ht="42" x14ac:dyDescent="0.15">
      <c r="A41" s="47"/>
      <c r="B41" s="44"/>
      <c r="C41" s="44"/>
      <c r="D41" s="44" t="s">
        <v>2307</v>
      </c>
      <c r="E41" s="44" t="s">
        <v>2308</v>
      </c>
      <c r="F41" s="45"/>
      <c r="G41" s="44" t="s">
        <v>2309</v>
      </c>
    </row>
    <row r="42" spans="1:7" s="49" customFormat="1" ht="31.5" x14ac:dyDescent="0.15">
      <c r="A42" s="47"/>
      <c r="B42" s="44"/>
      <c r="C42" s="44"/>
      <c r="D42" s="44" t="s">
        <v>2310</v>
      </c>
      <c r="E42" s="44" t="s">
        <v>2311</v>
      </c>
      <c r="F42" s="45"/>
      <c r="G42" s="44" t="s">
        <v>2312</v>
      </c>
    </row>
    <row r="43" spans="1:7" s="49" customFormat="1" ht="21" x14ac:dyDescent="0.15">
      <c r="A43" s="47"/>
      <c r="B43" s="44"/>
      <c r="C43" s="44"/>
      <c r="D43" s="44" t="s">
        <v>2313</v>
      </c>
      <c r="E43" s="44" t="s">
        <v>2314</v>
      </c>
      <c r="F43" s="45"/>
      <c r="G43" s="44" t="s">
        <v>2315</v>
      </c>
    </row>
    <row r="44" spans="1:7" s="49" customFormat="1" ht="18.75" customHeight="1" x14ac:dyDescent="0.15">
      <c r="A44" s="47"/>
      <c r="B44" s="44"/>
      <c r="C44" s="44"/>
      <c r="D44" s="44" t="s">
        <v>2316</v>
      </c>
      <c r="E44" s="45" t="s">
        <v>2317</v>
      </c>
      <c r="F44" s="45" t="s">
        <v>2318</v>
      </c>
      <c r="G44" s="44" t="s">
        <v>2319</v>
      </c>
    </row>
    <row r="45" spans="1:7" s="49" customFormat="1" ht="21" x14ac:dyDescent="0.15">
      <c r="A45" s="47"/>
      <c r="B45" s="44"/>
      <c r="C45" s="44"/>
      <c r="D45" s="44" t="s">
        <v>2320</v>
      </c>
      <c r="E45" s="45" t="s">
        <v>2321</v>
      </c>
      <c r="F45" s="45"/>
      <c r="G45" s="44" t="s">
        <v>2322</v>
      </c>
    </row>
    <row r="46" spans="1:7" s="49" customFormat="1" ht="21" x14ac:dyDescent="0.15">
      <c r="A46" s="47"/>
      <c r="B46" s="48"/>
      <c r="C46" s="48"/>
      <c r="D46" s="44" t="s">
        <v>2323</v>
      </c>
      <c r="E46" s="45" t="s">
        <v>2321</v>
      </c>
      <c r="F46" s="45"/>
      <c r="G46" s="44" t="s">
        <v>2324</v>
      </c>
    </row>
    <row r="47" spans="1:7" s="49" customFormat="1" ht="42" x14ac:dyDescent="0.15">
      <c r="A47" s="47"/>
      <c r="B47" s="48"/>
      <c r="C47" s="44" t="s">
        <v>2325</v>
      </c>
      <c r="D47" s="44" t="s">
        <v>2326</v>
      </c>
      <c r="E47" s="44" t="s">
        <v>2327</v>
      </c>
      <c r="F47" s="45"/>
      <c r="G47" s="44" t="s">
        <v>2328</v>
      </c>
    </row>
    <row r="48" spans="1:7" s="49" customFormat="1" ht="21" x14ac:dyDescent="0.15">
      <c r="A48" s="47"/>
      <c r="B48" s="48"/>
      <c r="C48" s="44" t="s">
        <v>2329</v>
      </c>
      <c r="D48" s="44" t="s">
        <v>2330</v>
      </c>
      <c r="E48" s="45" t="s">
        <v>2331</v>
      </c>
      <c r="F48" s="45" t="s">
        <v>2332</v>
      </c>
      <c r="G48" s="44" t="s">
        <v>2333</v>
      </c>
    </row>
    <row r="49" spans="1:7" s="49" customFormat="1" ht="73.5" x14ac:dyDescent="0.15">
      <c r="A49" s="47"/>
      <c r="B49" s="44" t="s">
        <v>2334</v>
      </c>
      <c r="C49" s="44" t="s">
        <v>2335</v>
      </c>
      <c r="D49" s="44" t="s">
        <v>2336</v>
      </c>
      <c r="E49" s="44" t="s">
        <v>2337</v>
      </c>
      <c r="F49" s="45" t="s">
        <v>2338</v>
      </c>
      <c r="G49" s="44" t="s">
        <v>2339</v>
      </c>
    </row>
    <row r="50" spans="1:7" s="49" customFormat="1" ht="52.5" x14ac:dyDescent="0.15">
      <c r="A50" s="47"/>
      <c r="B50" s="48"/>
      <c r="C50" s="44"/>
      <c r="D50" s="44" t="s">
        <v>2340</v>
      </c>
      <c r="E50" s="44" t="s">
        <v>2341</v>
      </c>
      <c r="F50" s="45"/>
      <c r="G50" s="44" t="s">
        <v>2342</v>
      </c>
    </row>
    <row r="51" spans="1:7" s="49" customFormat="1" ht="18.75" customHeight="1" x14ac:dyDescent="0.15">
      <c r="A51" s="47"/>
      <c r="B51" s="48"/>
      <c r="C51" s="48"/>
      <c r="D51" s="44" t="s">
        <v>2343</v>
      </c>
      <c r="E51" s="44" t="s">
        <v>2344</v>
      </c>
      <c r="F51" s="45"/>
      <c r="G51" s="44" t="s">
        <v>2345</v>
      </c>
    </row>
    <row r="52" spans="1:7" s="49" customFormat="1" ht="42" x14ac:dyDescent="0.15">
      <c r="A52" s="47"/>
      <c r="B52" s="48"/>
      <c r="C52" s="48"/>
      <c r="D52" s="44" t="s">
        <v>2346</v>
      </c>
      <c r="E52" s="44" t="s">
        <v>2347</v>
      </c>
      <c r="F52" s="45"/>
      <c r="G52" s="44" t="s">
        <v>2348</v>
      </c>
    </row>
    <row r="53" spans="1:7" s="49" customFormat="1" ht="42" x14ac:dyDescent="0.15">
      <c r="A53" s="47"/>
      <c r="B53" s="48"/>
      <c r="C53" s="48"/>
      <c r="D53" s="44" t="s">
        <v>2349</v>
      </c>
      <c r="E53" s="44" t="s">
        <v>2350</v>
      </c>
      <c r="F53" s="45"/>
      <c r="G53" s="44" t="s">
        <v>2351</v>
      </c>
    </row>
    <row r="54" spans="1:7" s="49" customFormat="1" ht="21" x14ac:dyDescent="0.15">
      <c r="A54" s="47"/>
      <c r="B54" s="48"/>
      <c r="C54" s="48"/>
      <c r="D54" s="44" t="s">
        <v>2352</v>
      </c>
      <c r="E54" s="45" t="s">
        <v>2353</v>
      </c>
      <c r="F54" s="45"/>
      <c r="G54" s="44" t="s">
        <v>2354</v>
      </c>
    </row>
    <row r="55" spans="1:7" s="49" customFormat="1" ht="84" x14ac:dyDescent="0.15">
      <c r="A55" s="47"/>
      <c r="B55" s="48"/>
      <c r="C55" s="44" t="s">
        <v>2355</v>
      </c>
      <c r="D55" s="44" t="s">
        <v>2356</v>
      </c>
      <c r="E55" s="44" t="s">
        <v>2357</v>
      </c>
      <c r="F55" s="45"/>
      <c r="G55" s="44" t="s">
        <v>2358</v>
      </c>
    </row>
    <row r="56" spans="1:7" s="49" customFormat="1" ht="63" x14ac:dyDescent="0.15">
      <c r="A56" s="47"/>
      <c r="B56" s="48"/>
      <c r="C56" s="44"/>
      <c r="D56" s="44" t="s">
        <v>2359</v>
      </c>
      <c r="E56" s="45" t="s">
        <v>2360</v>
      </c>
      <c r="F56" s="45"/>
      <c r="G56" s="44" t="s">
        <v>2361</v>
      </c>
    </row>
    <row r="57" spans="1:7" s="49" customFormat="1" ht="63" x14ac:dyDescent="0.15">
      <c r="A57" s="47"/>
      <c r="B57" s="48"/>
      <c r="C57" s="44" t="s">
        <v>2362</v>
      </c>
      <c r="D57" s="44" t="s">
        <v>2363</v>
      </c>
      <c r="E57" s="44" t="s">
        <v>2364</v>
      </c>
      <c r="F57" s="45"/>
      <c r="G57" s="44" t="s">
        <v>2365</v>
      </c>
    </row>
    <row r="58" spans="1:7" s="49" customFormat="1" ht="42" x14ac:dyDescent="0.15">
      <c r="A58" s="47"/>
      <c r="B58" s="48"/>
      <c r="C58" s="44" t="s">
        <v>2366</v>
      </c>
      <c r="D58" s="44" t="s">
        <v>2367</v>
      </c>
      <c r="E58" s="44" t="s">
        <v>2368</v>
      </c>
      <c r="F58" s="45"/>
      <c r="G58" s="44" t="s">
        <v>2369</v>
      </c>
    </row>
    <row r="59" spans="1:7" s="49" customFormat="1" ht="73.5" x14ac:dyDescent="0.15">
      <c r="A59" s="47"/>
      <c r="B59" s="48"/>
      <c r="C59" s="44" t="s">
        <v>2370</v>
      </c>
      <c r="D59" s="51" t="s">
        <v>2371</v>
      </c>
      <c r="E59" s="51" t="s">
        <v>2372</v>
      </c>
      <c r="F59" s="52"/>
      <c r="G59" s="51" t="s">
        <v>2373</v>
      </c>
    </row>
    <row r="60" spans="1:7" s="49" customFormat="1" ht="73.5" x14ac:dyDescent="0.15">
      <c r="A60" s="47"/>
      <c r="B60" s="48"/>
      <c r="C60" s="44"/>
      <c r="D60" s="51" t="s">
        <v>2374</v>
      </c>
      <c r="E60" s="52" t="s">
        <v>2375</v>
      </c>
      <c r="F60" s="52"/>
      <c r="G60" s="51" t="s">
        <v>2376</v>
      </c>
    </row>
    <row r="61" spans="1:7" s="49" customFormat="1" ht="73.5" x14ac:dyDescent="0.15">
      <c r="A61" s="47"/>
      <c r="B61" s="48"/>
      <c r="C61" s="44" t="s">
        <v>2377</v>
      </c>
      <c r="D61" s="44" t="s">
        <v>2378</v>
      </c>
      <c r="E61" s="44" t="s">
        <v>2379</v>
      </c>
      <c r="F61" s="45"/>
      <c r="G61" s="44" t="s">
        <v>2380</v>
      </c>
    </row>
    <row r="62" spans="1:7" s="49" customFormat="1" ht="63" x14ac:dyDescent="0.15">
      <c r="A62" s="47"/>
      <c r="B62" s="48"/>
      <c r="C62" s="44" t="s">
        <v>2381</v>
      </c>
      <c r="D62" s="44" t="s">
        <v>2382</v>
      </c>
      <c r="E62" s="44" t="s">
        <v>2383</v>
      </c>
      <c r="F62" s="45"/>
      <c r="G62" s="44" t="s">
        <v>2384</v>
      </c>
    </row>
    <row r="63" spans="1:7" s="49" customFormat="1" ht="136.5" x14ac:dyDescent="0.15">
      <c r="A63" s="47"/>
      <c r="B63" s="48"/>
      <c r="C63" s="44"/>
      <c r="D63" s="44" t="s">
        <v>2385</v>
      </c>
      <c r="E63" s="45" t="s">
        <v>2386</v>
      </c>
      <c r="F63" s="45"/>
      <c r="G63" s="44" t="s">
        <v>2387</v>
      </c>
    </row>
    <row r="64" spans="1:7" s="49" customFormat="1" ht="31.5" x14ac:dyDescent="0.15">
      <c r="A64" s="47"/>
      <c r="B64" s="48"/>
      <c r="C64" s="44" t="s">
        <v>2366</v>
      </c>
      <c r="D64" s="44" t="s">
        <v>2388</v>
      </c>
      <c r="E64" s="45" t="s">
        <v>2389</v>
      </c>
      <c r="F64" s="45"/>
      <c r="G64" s="44" t="s">
        <v>2390</v>
      </c>
    </row>
    <row r="65" spans="1:7" s="49" customFormat="1" ht="31.5" x14ac:dyDescent="0.15">
      <c r="A65" s="47"/>
      <c r="B65" s="48"/>
      <c r="C65" s="44" t="s">
        <v>2391</v>
      </c>
      <c r="D65" s="51" t="s">
        <v>2392</v>
      </c>
      <c r="E65" s="52" t="s">
        <v>2393</v>
      </c>
      <c r="F65" s="52"/>
      <c r="G65" s="51" t="s">
        <v>2394</v>
      </c>
    </row>
    <row r="66" spans="1:7" s="49" customFormat="1" ht="21" x14ac:dyDescent="0.15">
      <c r="A66" s="47"/>
      <c r="B66" s="48"/>
      <c r="C66" s="44"/>
      <c r="D66" s="51" t="s">
        <v>2395</v>
      </c>
      <c r="E66" s="51" t="s">
        <v>2396</v>
      </c>
      <c r="F66" s="52"/>
      <c r="G66" s="51" t="s">
        <v>2397</v>
      </c>
    </row>
    <row r="67" spans="1:7" s="49" customFormat="1" ht="18" customHeight="1" x14ac:dyDescent="0.15">
      <c r="A67" s="47"/>
      <c r="B67" s="48"/>
      <c r="C67" s="44"/>
      <c r="D67" s="51" t="s">
        <v>2398</v>
      </c>
      <c r="E67" s="52" t="s">
        <v>2399</v>
      </c>
      <c r="F67" s="52"/>
      <c r="G67" s="51" t="s">
        <v>2400</v>
      </c>
    </row>
    <row r="68" spans="1:7" s="49" customFormat="1" ht="21.75" x14ac:dyDescent="0.15">
      <c r="A68" s="47"/>
      <c r="B68" s="48"/>
      <c r="C68" s="44" t="s">
        <v>2401</v>
      </c>
      <c r="D68" s="44" t="s">
        <v>2402</v>
      </c>
      <c r="E68" s="44" t="s">
        <v>2403</v>
      </c>
      <c r="F68" s="45"/>
      <c r="G68" s="44" t="s">
        <v>2404</v>
      </c>
    </row>
    <row r="69" spans="1:7" s="49" customFormat="1" ht="42" x14ac:dyDescent="0.15">
      <c r="A69" s="47"/>
      <c r="B69" s="48"/>
      <c r="C69" s="48" t="s">
        <v>2405</v>
      </c>
      <c r="D69" s="44" t="s">
        <v>2406</v>
      </c>
      <c r="E69" s="44" t="s">
        <v>2407</v>
      </c>
      <c r="F69" s="45"/>
      <c r="G69" s="44" t="s">
        <v>2408</v>
      </c>
    </row>
    <row r="70" spans="1:7" s="49" customFormat="1" ht="31.5" x14ac:dyDescent="0.15">
      <c r="A70" s="47"/>
      <c r="B70" s="48"/>
      <c r="C70" s="48"/>
      <c r="D70" s="44" t="s">
        <v>2409</v>
      </c>
      <c r="E70" s="44" t="s">
        <v>2410</v>
      </c>
      <c r="F70" s="45"/>
      <c r="G70" s="44" t="s">
        <v>2411</v>
      </c>
    </row>
    <row r="71" spans="1:7" s="49" customFormat="1" ht="21" x14ac:dyDescent="0.15">
      <c r="A71" s="47"/>
      <c r="B71" s="48"/>
      <c r="C71" s="44" t="s">
        <v>2412</v>
      </c>
      <c r="D71" s="44" t="s">
        <v>2413</v>
      </c>
      <c r="E71" s="45" t="s">
        <v>2414</v>
      </c>
      <c r="F71" s="45"/>
      <c r="G71" s="44" t="s">
        <v>2415</v>
      </c>
    </row>
    <row r="72" spans="1:7" s="49" customFormat="1" ht="31.5" x14ac:dyDescent="0.15">
      <c r="A72" s="47"/>
      <c r="B72" s="48"/>
      <c r="C72" s="44"/>
      <c r="D72" s="44" t="s">
        <v>2416</v>
      </c>
      <c r="E72" s="52" t="s">
        <v>2417</v>
      </c>
      <c r="F72" s="45"/>
      <c r="G72" s="44" t="s">
        <v>2418</v>
      </c>
    </row>
    <row r="73" spans="1:7" s="49" customFormat="1" ht="21" x14ac:dyDescent="0.15">
      <c r="A73" s="47"/>
      <c r="B73" s="48"/>
      <c r="C73" s="44"/>
      <c r="D73" s="51" t="s">
        <v>2419</v>
      </c>
      <c r="E73" s="52" t="s">
        <v>2417</v>
      </c>
      <c r="F73" s="52"/>
      <c r="G73" s="51" t="s">
        <v>2420</v>
      </c>
    </row>
    <row r="74" spans="1:7" s="49" customFormat="1" ht="42" x14ac:dyDescent="0.15">
      <c r="A74" s="47"/>
      <c r="B74" s="48"/>
      <c r="C74" s="44"/>
      <c r="D74" s="51" t="s">
        <v>2421</v>
      </c>
      <c r="E74" s="45" t="s">
        <v>2414</v>
      </c>
      <c r="F74" s="52"/>
      <c r="G74" s="51" t="s">
        <v>2422</v>
      </c>
    </row>
    <row r="75" spans="1:7" s="49" customFormat="1" ht="31.5" x14ac:dyDescent="0.15">
      <c r="A75" s="47"/>
      <c r="B75" s="48"/>
      <c r="C75" s="44"/>
      <c r="D75" s="51" t="s">
        <v>2423</v>
      </c>
      <c r="E75" s="52" t="s">
        <v>2399</v>
      </c>
      <c r="F75" s="52"/>
      <c r="G75" s="51" t="s">
        <v>2424</v>
      </c>
    </row>
    <row r="76" spans="1:7" s="49" customFormat="1" ht="52.5" x14ac:dyDescent="0.15">
      <c r="A76" s="47"/>
      <c r="B76" s="48"/>
      <c r="C76" s="44" t="s">
        <v>2381</v>
      </c>
      <c r="D76" s="44" t="s">
        <v>2425</v>
      </c>
      <c r="E76" s="44" t="s">
        <v>2426</v>
      </c>
      <c r="F76" s="45"/>
      <c r="G76" s="44" t="s">
        <v>2427</v>
      </c>
    </row>
    <row r="77" spans="1:7" s="49" customFormat="1" ht="21" x14ac:dyDescent="0.15">
      <c r="A77" s="47"/>
      <c r="B77" s="48"/>
      <c r="C77" s="44"/>
      <c r="D77" s="51" t="s">
        <v>2428</v>
      </c>
      <c r="E77" s="45" t="s">
        <v>2414</v>
      </c>
      <c r="F77" s="52"/>
      <c r="G77" s="51" t="s">
        <v>2429</v>
      </c>
    </row>
    <row r="78" spans="1:7" s="53" customFormat="1" ht="94.5" x14ac:dyDescent="0.15">
      <c r="A78" s="47"/>
      <c r="B78" s="48" t="s">
        <v>2430</v>
      </c>
      <c r="C78" s="44" t="s">
        <v>2431</v>
      </c>
      <c r="D78" s="44" t="s">
        <v>2432</v>
      </c>
      <c r="E78" s="44" t="s">
        <v>2433</v>
      </c>
      <c r="F78" s="45"/>
      <c r="G78" s="44" t="s">
        <v>2434</v>
      </c>
    </row>
    <row r="79" spans="1:7" s="53" customFormat="1" ht="21" x14ac:dyDescent="0.15">
      <c r="A79" s="47"/>
      <c r="B79" s="48"/>
      <c r="C79" s="44"/>
      <c r="D79" s="44" t="s">
        <v>2435</v>
      </c>
      <c r="E79" s="44" t="s">
        <v>2436</v>
      </c>
      <c r="F79" s="45"/>
      <c r="G79" s="44" t="s">
        <v>2437</v>
      </c>
    </row>
    <row r="80" spans="1:7" s="53" customFormat="1" ht="20.25" customHeight="1" x14ac:dyDescent="0.15">
      <c r="A80" s="47"/>
      <c r="B80" s="48"/>
      <c r="C80" s="44"/>
      <c r="D80" s="44" t="s">
        <v>2438</v>
      </c>
      <c r="E80" s="44" t="s">
        <v>2439</v>
      </c>
      <c r="F80" s="45"/>
      <c r="G80" s="44" t="s">
        <v>2440</v>
      </c>
    </row>
    <row r="81" spans="1:7" s="53" customFormat="1" ht="21" x14ac:dyDescent="0.15">
      <c r="A81" s="47"/>
      <c r="B81" s="54"/>
      <c r="C81" s="54"/>
      <c r="D81" s="44" t="s">
        <v>2441</v>
      </c>
      <c r="E81" s="44" t="s">
        <v>2442</v>
      </c>
      <c r="F81" s="45"/>
      <c r="G81" s="44" t="s">
        <v>2443</v>
      </c>
    </row>
    <row r="82" spans="1:7" s="53" customFormat="1" ht="21" customHeight="1" x14ac:dyDescent="0.15">
      <c r="A82" s="47"/>
      <c r="B82" s="54"/>
      <c r="C82" s="44"/>
      <c r="D82" s="44" t="s">
        <v>2444</v>
      </c>
      <c r="E82" s="44" t="s">
        <v>2445</v>
      </c>
      <c r="F82" s="45"/>
      <c r="G82" s="44" t="s">
        <v>2446</v>
      </c>
    </row>
    <row r="83" spans="1:7" s="53" customFormat="1" ht="21" x14ac:dyDescent="0.15">
      <c r="A83" s="47"/>
      <c r="B83" s="48"/>
      <c r="C83" s="44" t="s">
        <v>2447</v>
      </c>
      <c r="D83" s="44" t="s">
        <v>2448</v>
      </c>
      <c r="E83" s="44" t="s">
        <v>2449</v>
      </c>
      <c r="F83" s="45"/>
      <c r="G83" s="44" t="s">
        <v>2450</v>
      </c>
    </row>
    <row r="84" spans="1:7" s="53" customFormat="1" ht="42" x14ac:dyDescent="0.15">
      <c r="A84" s="47"/>
      <c r="B84" s="54"/>
      <c r="C84" s="44" t="s">
        <v>2451</v>
      </c>
      <c r="D84" s="44" t="s">
        <v>2452</v>
      </c>
      <c r="E84" s="44" t="s">
        <v>2453</v>
      </c>
      <c r="F84" s="45"/>
      <c r="G84" s="44" t="s">
        <v>2454</v>
      </c>
    </row>
    <row r="85" spans="1:7" s="53" customFormat="1" ht="21" x14ac:dyDescent="0.15">
      <c r="A85" s="47"/>
      <c r="B85" s="54"/>
      <c r="C85" s="44" t="s">
        <v>2455</v>
      </c>
      <c r="D85" s="44" t="s">
        <v>2456</v>
      </c>
      <c r="E85" s="44" t="s">
        <v>2457</v>
      </c>
      <c r="F85" s="45"/>
      <c r="G85" s="44" t="s">
        <v>2458</v>
      </c>
    </row>
    <row r="86" spans="1:7" s="53" customFormat="1" ht="16.5" customHeight="1" x14ac:dyDescent="0.15">
      <c r="A86" s="47"/>
      <c r="B86" s="48"/>
      <c r="C86" s="44" t="s">
        <v>2459</v>
      </c>
      <c r="D86" s="44" t="s">
        <v>2460</v>
      </c>
      <c r="E86" s="44" t="s">
        <v>2461</v>
      </c>
      <c r="F86" s="45"/>
      <c r="G86" s="44" t="s">
        <v>2462</v>
      </c>
    </row>
    <row r="87" spans="1:7" s="53" customFormat="1" ht="16.5" customHeight="1" x14ac:dyDescent="0.15">
      <c r="A87" s="47"/>
      <c r="B87" s="48"/>
      <c r="C87" s="44"/>
      <c r="D87" s="44" t="s">
        <v>2463</v>
      </c>
      <c r="E87" s="44" t="s">
        <v>2464</v>
      </c>
      <c r="F87" s="45"/>
      <c r="G87" s="44" t="s">
        <v>2465</v>
      </c>
    </row>
    <row r="88" spans="1:7" s="53" customFormat="1" ht="16.5" customHeight="1" x14ac:dyDescent="0.15">
      <c r="A88" s="47"/>
      <c r="B88" s="48"/>
      <c r="C88" s="44"/>
      <c r="D88" s="44" t="s">
        <v>2466</v>
      </c>
      <c r="E88" s="45" t="s">
        <v>2467</v>
      </c>
      <c r="F88" s="45"/>
      <c r="G88" s="44" t="s">
        <v>2468</v>
      </c>
    </row>
    <row r="89" spans="1:7" s="53" customFormat="1" ht="21" x14ac:dyDescent="0.15">
      <c r="A89" s="47"/>
      <c r="B89" s="48"/>
      <c r="C89" s="44"/>
      <c r="D89" s="44" t="s">
        <v>2469</v>
      </c>
      <c r="E89" s="45" t="s">
        <v>2470</v>
      </c>
      <c r="F89" s="45"/>
      <c r="G89" s="44" t="s">
        <v>2471</v>
      </c>
    </row>
    <row r="90" spans="1:7" s="53" customFormat="1" ht="16.5" customHeight="1" x14ac:dyDescent="0.15">
      <c r="A90" s="47"/>
      <c r="B90" s="48"/>
      <c r="C90" s="44"/>
      <c r="D90" s="44" t="s">
        <v>2472</v>
      </c>
      <c r="E90" s="45" t="s">
        <v>2467</v>
      </c>
      <c r="F90" s="45"/>
      <c r="G90" s="44" t="s">
        <v>2473</v>
      </c>
    </row>
    <row r="91" spans="1:7" s="53" customFormat="1" ht="31.5" x14ac:dyDescent="0.15">
      <c r="A91" s="47"/>
      <c r="B91" s="54"/>
      <c r="C91" s="44" t="s">
        <v>2366</v>
      </c>
      <c r="D91" s="44" t="s">
        <v>2474</v>
      </c>
      <c r="E91" s="44" t="s">
        <v>2475</v>
      </c>
      <c r="F91" s="45" t="s">
        <v>2476</v>
      </c>
      <c r="G91" s="44" t="s">
        <v>2477</v>
      </c>
    </row>
    <row r="92" spans="1:7" s="53" customFormat="1" ht="52.5" x14ac:dyDescent="0.15">
      <c r="A92" s="47"/>
      <c r="B92" s="54"/>
      <c r="C92" s="44"/>
      <c r="D92" s="44" t="s">
        <v>2478</v>
      </c>
      <c r="E92" s="44" t="s">
        <v>2479</v>
      </c>
      <c r="F92" s="45" t="s">
        <v>2480</v>
      </c>
      <c r="G92" s="44" t="s">
        <v>2481</v>
      </c>
    </row>
    <row r="93" spans="1:7" s="53" customFormat="1" ht="21" x14ac:dyDescent="0.15">
      <c r="A93" s="47"/>
      <c r="B93" s="48"/>
      <c r="C93" s="44" t="s">
        <v>2482</v>
      </c>
      <c r="D93" s="44" t="s">
        <v>2483</v>
      </c>
      <c r="E93" s="44" t="s">
        <v>2484</v>
      </c>
      <c r="F93" s="45"/>
      <c r="G93" s="44" t="s">
        <v>2485</v>
      </c>
    </row>
    <row r="94" spans="1:7" s="53" customFormat="1" ht="21" x14ac:dyDescent="0.15">
      <c r="A94" s="47"/>
      <c r="B94" s="48"/>
      <c r="C94" s="44"/>
      <c r="D94" s="44" t="s">
        <v>2486</v>
      </c>
      <c r="E94" s="44" t="s">
        <v>2487</v>
      </c>
      <c r="F94" s="45"/>
      <c r="G94" s="44" t="s">
        <v>2488</v>
      </c>
    </row>
    <row r="95" spans="1:7" s="53" customFormat="1" ht="18.75" customHeight="1" x14ac:dyDescent="0.15">
      <c r="A95" s="47"/>
      <c r="B95" s="48"/>
      <c r="C95" s="48"/>
      <c r="D95" s="44" t="s">
        <v>2489</v>
      </c>
      <c r="E95" s="44" t="s">
        <v>2490</v>
      </c>
      <c r="F95" s="45"/>
      <c r="G95" s="44" t="s">
        <v>2491</v>
      </c>
    </row>
    <row r="96" spans="1:7" s="53" customFormat="1" ht="18.75" customHeight="1" x14ac:dyDescent="0.15">
      <c r="A96" s="47"/>
      <c r="B96" s="48"/>
      <c r="C96" s="48"/>
      <c r="D96" s="44" t="s">
        <v>2492</v>
      </c>
      <c r="E96" s="44" t="s">
        <v>2493</v>
      </c>
      <c r="F96" s="45"/>
      <c r="G96" s="44" t="s">
        <v>2494</v>
      </c>
    </row>
    <row r="97" spans="1:7" s="53" customFormat="1" ht="21" x14ac:dyDescent="0.15">
      <c r="A97" s="47"/>
      <c r="B97" s="48"/>
      <c r="C97" s="48"/>
      <c r="D97" s="44" t="s">
        <v>2495</v>
      </c>
      <c r="E97" s="44" t="s">
        <v>2496</v>
      </c>
      <c r="F97" s="45"/>
      <c r="G97" s="44" t="s">
        <v>2497</v>
      </c>
    </row>
    <row r="98" spans="1:7" s="53" customFormat="1" ht="18.75" customHeight="1" x14ac:dyDescent="0.15">
      <c r="A98" s="47"/>
      <c r="B98" s="48"/>
      <c r="C98" s="48"/>
      <c r="D98" s="44" t="s">
        <v>2498</v>
      </c>
      <c r="E98" s="44" t="s">
        <v>2499</v>
      </c>
      <c r="F98" s="45"/>
      <c r="G98" s="44" t="s">
        <v>2500</v>
      </c>
    </row>
    <row r="99" spans="1:7" s="53" customFormat="1" ht="21" x14ac:dyDescent="0.15">
      <c r="A99" s="47"/>
      <c r="B99" s="48"/>
      <c r="C99" s="44" t="s">
        <v>2501</v>
      </c>
      <c r="D99" s="44" t="s">
        <v>2502</v>
      </c>
      <c r="E99" s="45" t="s">
        <v>2503</v>
      </c>
      <c r="F99" s="45" t="s">
        <v>2504</v>
      </c>
      <c r="G99" s="44" t="s">
        <v>2505</v>
      </c>
    </row>
    <row r="100" spans="1:7" s="53" customFormat="1" ht="19.5" customHeight="1" x14ac:dyDescent="0.15">
      <c r="A100" s="47"/>
      <c r="B100" s="48"/>
      <c r="C100" s="44"/>
      <c r="D100" s="44" t="s">
        <v>2506</v>
      </c>
      <c r="E100" s="45" t="s">
        <v>2507</v>
      </c>
      <c r="F100" s="45"/>
      <c r="G100" s="44" t="s">
        <v>2508</v>
      </c>
    </row>
    <row r="101" spans="1:7" s="53" customFormat="1" ht="31.5" x14ac:dyDescent="0.15">
      <c r="A101" s="47"/>
      <c r="B101" s="48"/>
      <c r="C101" s="44"/>
      <c r="D101" s="44" t="s">
        <v>2509</v>
      </c>
      <c r="E101" s="45" t="s">
        <v>2510</v>
      </c>
      <c r="F101" s="45" t="s">
        <v>2511</v>
      </c>
      <c r="G101" s="44" t="s">
        <v>2512</v>
      </c>
    </row>
    <row r="102" spans="1:7" s="53" customFormat="1" ht="21" x14ac:dyDescent="0.15">
      <c r="A102" s="47"/>
      <c r="B102" s="48"/>
      <c r="C102" s="48"/>
      <c r="D102" s="44" t="s">
        <v>2513</v>
      </c>
      <c r="E102" s="45" t="s">
        <v>2503</v>
      </c>
      <c r="F102" s="45"/>
      <c r="G102" s="44" t="s">
        <v>2514</v>
      </c>
    </row>
    <row r="103" spans="1:7" s="53" customFormat="1" ht="18" customHeight="1" x14ac:dyDescent="0.15">
      <c r="A103" s="47"/>
      <c r="B103" s="48"/>
      <c r="C103" s="48"/>
      <c r="D103" s="44" t="s">
        <v>2515</v>
      </c>
      <c r="E103" s="45" t="s">
        <v>2516</v>
      </c>
      <c r="F103" s="45"/>
      <c r="G103" s="44" t="s">
        <v>2517</v>
      </c>
    </row>
    <row r="104" spans="1:7" s="53" customFormat="1" ht="21" x14ac:dyDescent="0.15">
      <c r="A104" s="47"/>
      <c r="B104" s="48"/>
      <c r="C104" s="48"/>
      <c r="D104" s="44" t="s">
        <v>2518</v>
      </c>
      <c r="E104" s="45" t="s">
        <v>2516</v>
      </c>
      <c r="F104" s="45"/>
      <c r="G104" s="44" t="s">
        <v>2519</v>
      </c>
    </row>
    <row r="105" spans="1:7" s="49" customFormat="1" ht="52.5" x14ac:dyDescent="0.15">
      <c r="A105" s="47"/>
      <c r="B105" s="48"/>
      <c r="C105" s="44" t="s">
        <v>2520</v>
      </c>
      <c r="D105" s="44" t="s">
        <v>2521</v>
      </c>
      <c r="E105" s="44" t="s">
        <v>2522</v>
      </c>
      <c r="F105" s="45"/>
      <c r="G105" s="44" t="s">
        <v>2523</v>
      </c>
    </row>
    <row r="106" spans="1:7" s="49" customFormat="1" ht="31.5" x14ac:dyDescent="0.15">
      <c r="A106" s="47"/>
      <c r="B106" s="48"/>
      <c r="C106" s="48"/>
      <c r="D106" s="44" t="s">
        <v>2524</v>
      </c>
      <c r="E106" s="44" t="s">
        <v>2525</v>
      </c>
      <c r="F106" s="45"/>
      <c r="G106" s="44" t="s">
        <v>2526</v>
      </c>
    </row>
    <row r="107" spans="1:7" s="49" customFormat="1" ht="73.5" x14ac:dyDescent="0.15">
      <c r="A107" s="47"/>
      <c r="B107" s="44" t="s">
        <v>2527</v>
      </c>
      <c r="C107" s="44" t="s">
        <v>2528</v>
      </c>
      <c r="D107" s="44" t="s">
        <v>2529</v>
      </c>
      <c r="E107" s="45" t="s">
        <v>2530</v>
      </c>
      <c r="F107" s="45"/>
      <c r="G107" s="44" t="s">
        <v>2531</v>
      </c>
    </row>
    <row r="108" spans="1:7" s="49" customFormat="1" ht="73.5" x14ac:dyDescent="0.15">
      <c r="A108" s="47"/>
      <c r="B108" s="48"/>
      <c r="C108" s="48"/>
      <c r="D108" s="44" t="s">
        <v>2532</v>
      </c>
      <c r="E108" s="45" t="s">
        <v>2530</v>
      </c>
      <c r="F108" s="45"/>
      <c r="G108" s="44" t="s">
        <v>2533</v>
      </c>
    </row>
    <row r="109" spans="1:7" s="49" customFormat="1" ht="84" x14ac:dyDescent="0.15">
      <c r="A109" s="47"/>
      <c r="B109" s="48"/>
      <c r="C109" s="44" t="s">
        <v>2534</v>
      </c>
      <c r="D109" s="44" t="s">
        <v>2535</v>
      </c>
      <c r="E109" s="44" t="s">
        <v>2536</v>
      </c>
      <c r="F109" s="45"/>
      <c r="G109" s="44" t="s">
        <v>2537</v>
      </c>
    </row>
    <row r="110" spans="1:7" s="49" customFormat="1" ht="17.25" customHeight="1" x14ac:dyDescent="0.15">
      <c r="A110" s="47"/>
      <c r="B110" s="48"/>
      <c r="C110" s="48"/>
      <c r="D110" s="44" t="s">
        <v>2538</v>
      </c>
      <c r="E110" s="44" t="s">
        <v>2539</v>
      </c>
      <c r="F110" s="45"/>
      <c r="G110" s="44" t="s">
        <v>2540</v>
      </c>
    </row>
    <row r="111" spans="1:7" s="49" customFormat="1" ht="31.5" x14ac:dyDescent="0.15">
      <c r="A111" s="47"/>
      <c r="B111" s="48"/>
      <c r="C111" s="48"/>
      <c r="D111" s="44" t="s">
        <v>2541</v>
      </c>
      <c r="E111" s="44" t="s">
        <v>2542</v>
      </c>
      <c r="F111" s="45"/>
      <c r="G111" s="44" t="s">
        <v>2543</v>
      </c>
    </row>
    <row r="112" spans="1:7" s="49" customFormat="1" ht="17.25" customHeight="1" x14ac:dyDescent="0.15">
      <c r="A112" s="47"/>
      <c r="B112" s="48"/>
      <c r="C112" s="44" t="s">
        <v>2544</v>
      </c>
      <c r="D112" s="44" t="s">
        <v>2545</v>
      </c>
      <c r="E112" s="44" t="s">
        <v>2546</v>
      </c>
      <c r="F112" s="45"/>
      <c r="G112" s="44" t="s">
        <v>2547</v>
      </c>
    </row>
    <row r="113" spans="1:7" s="49" customFormat="1" ht="63" x14ac:dyDescent="0.15">
      <c r="A113" s="47"/>
      <c r="B113" s="48"/>
      <c r="C113" s="48" t="s">
        <v>2548</v>
      </c>
      <c r="D113" s="44" t="s">
        <v>2549</v>
      </c>
      <c r="E113" s="44" t="s">
        <v>2550</v>
      </c>
      <c r="F113" s="45"/>
      <c r="G113" s="44" t="s">
        <v>2551</v>
      </c>
    </row>
    <row r="114" spans="1:7" s="49" customFormat="1" ht="16.5" customHeight="1" x14ac:dyDescent="0.15">
      <c r="A114" s="47"/>
      <c r="B114" s="48"/>
      <c r="C114" s="48"/>
      <c r="D114" s="44" t="s">
        <v>2552</v>
      </c>
      <c r="E114" s="44" t="s">
        <v>2553</v>
      </c>
      <c r="F114" s="45"/>
      <c r="G114" s="44" t="s">
        <v>2554</v>
      </c>
    </row>
    <row r="115" spans="1:7" s="49" customFormat="1" ht="52.5" x14ac:dyDescent="0.15">
      <c r="A115" s="47"/>
      <c r="B115" s="48"/>
      <c r="C115" s="48"/>
      <c r="D115" s="44" t="s">
        <v>2555</v>
      </c>
      <c r="E115" s="45" t="s">
        <v>2556</v>
      </c>
      <c r="F115" s="45"/>
      <c r="G115" s="44" t="s">
        <v>2557</v>
      </c>
    </row>
    <row r="116" spans="1:7" s="49" customFormat="1" ht="42" x14ac:dyDescent="0.15">
      <c r="A116" s="47"/>
      <c r="B116" s="48"/>
      <c r="C116" s="48"/>
      <c r="D116" s="44" t="s">
        <v>2558</v>
      </c>
      <c r="E116" s="44" t="s">
        <v>2559</v>
      </c>
      <c r="F116" s="45"/>
      <c r="G116" s="44" t="s">
        <v>2560</v>
      </c>
    </row>
    <row r="117" spans="1:7" s="49" customFormat="1" ht="21" x14ac:dyDescent="0.15">
      <c r="A117" s="47"/>
      <c r="B117" s="48"/>
      <c r="C117" s="48"/>
      <c r="D117" s="44" t="s">
        <v>2561</v>
      </c>
      <c r="E117" s="44" t="s">
        <v>2562</v>
      </c>
      <c r="F117" s="45"/>
      <c r="G117" s="44" t="s">
        <v>2563</v>
      </c>
    </row>
    <row r="118" spans="1:7" s="49" customFormat="1" ht="31.5" x14ac:dyDescent="0.15">
      <c r="A118" s="47"/>
      <c r="B118" s="48"/>
      <c r="C118" s="44" t="s">
        <v>2366</v>
      </c>
      <c r="D118" s="44" t="s">
        <v>2564</v>
      </c>
      <c r="E118" s="45" t="s">
        <v>2565</v>
      </c>
      <c r="F118" s="45"/>
      <c r="G118" s="44" t="s">
        <v>2566</v>
      </c>
    </row>
    <row r="119" spans="1:7" s="49" customFormat="1" ht="31.5" x14ac:dyDescent="0.15">
      <c r="A119" s="47"/>
      <c r="B119" s="48"/>
      <c r="C119" s="44" t="s">
        <v>2567</v>
      </c>
      <c r="D119" s="44" t="s">
        <v>2568</v>
      </c>
      <c r="E119" s="44" t="s">
        <v>2569</v>
      </c>
      <c r="F119" s="45"/>
      <c r="G119" s="44" t="s">
        <v>2570</v>
      </c>
    </row>
    <row r="120" spans="1:7" s="49" customFormat="1" ht="18" customHeight="1" x14ac:dyDescent="0.15">
      <c r="A120" s="47"/>
      <c r="B120" s="48"/>
      <c r="C120" s="44"/>
      <c r="D120" s="44" t="s">
        <v>2571</v>
      </c>
      <c r="E120" s="45" t="s">
        <v>2530</v>
      </c>
      <c r="F120" s="45" t="s">
        <v>2572</v>
      </c>
      <c r="G120" s="44" t="s">
        <v>2573</v>
      </c>
    </row>
    <row r="121" spans="1:7" s="49" customFormat="1" ht="21" x14ac:dyDescent="0.15">
      <c r="A121" s="47"/>
      <c r="B121" s="48"/>
      <c r="C121" s="44"/>
      <c r="D121" s="44" t="s">
        <v>2574</v>
      </c>
      <c r="E121" s="45" t="s">
        <v>2575</v>
      </c>
      <c r="F121" s="45"/>
      <c r="G121" s="44" t="s">
        <v>2576</v>
      </c>
    </row>
    <row r="122" spans="1:7" s="49" customFormat="1" ht="21" x14ac:dyDescent="0.15">
      <c r="A122" s="47"/>
      <c r="B122" s="44" t="s">
        <v>2577</v>
      </c>
      <c r="C122" s="44" t="s">
        <v>2578</v>
      </c>
      <c r="D122" s="44" t="s">
        <v>2579</v>
      </c>
      <c r="E122" s="44" t="s">
        <v>2580</v>
      </c>
      <c r="F122" s="45" t="s">
        <v>2581</v>
      </c>
      <c r="G122" s="44" t="s">
        <v>2582</v>
      </c>
    </row>
    <row r="123" spans="1:7" s="49" customFormat="1" ht="15.75" customHeight="1" x14ac:dyDescent="0.15">
      <c r="A123" s="47"/>
      <c r="B123" s="48"/>
      <c r="C123" s="48"/>
      <c r="D123" s="44" t="s">
        <v>2583</v>
      </c>
      <c r="E123" s="44" t="s">
        <v>2584</v>
      </c>
      <c r="F123" s="45"/>
      <c r="G123" s="44" t="s">
        <v>2585</v>
      </c>
    </row>
    <row r="124" spans="1:7" s="49" customFormat="1" ht="21" x14ac:dyDescent="0.15">
      <c r="A124" s="47"/>
      <c r="B124" s="48"/>
      <c r="C124" s="48"/>
      <c r="D124" s="44" t="s">
        <v>2586</v>
      </c>
      <c r="E124" s="45" t="s">
        <v>2587</v>
      </c>
      <c r="F124" s="45"/>
      <c r="G124" s="44" t="s">
        <v>2588</v>
      </c>
    </row>
    <row r="125" spans="1:7" s="49" customFormat="1" ht="18.75" customHeight="1" x14ac:dyDescent="0.15">
      <c r="A125" s="47"/>
      <c r="B125" s="48"/>
      <c r="C125" s="48"/>
      <c r="D125" s="44" t="s">
        <v>2589</v>
      </c>
      <c r="E125" s="44" t="s">
        <v>2590</v>
      </c>
      <c r="F125" s="45"/>
      <c r="G125" s="44" t="s">
        <v>2591</v>
      </c>
    </row>
    <row r="126" spans="1:7" s="49" customFormat="1" ht="21" x14ac:dyDescent="0.15">
      <c r="A126" s="47"/>
      <c r="B126" s="48"/>
      <c r="C126" s="44" t="s">
        <v>2592</v>
      </c>
      <c r="D126" s="44" t="s">
        <v>2593</v>
      </c>
      <c r="E126" s="44" t="s">
        <v>2594</v>
      </c>
      <c r="F126" s="45"/>
      <c r="G126" s="44" t="s">
        <v>2595</v>
      </c>
    </row>
    <row r="127" spans="1:7" s="49" customFormat="1" ht="31.5" x14ac:dyDescent="0.15">
      <c r="A127" s="47"/>
      <c r="B127" s="44" t="s">
        <v>2596</v>
      </c>
      <c r="C127" s="44" t="s">
        <v>2597</v>
      </c>
      <c r="D127" s="51" t="s">
        <v>2598</v>
      </c>
      <c r="E127" s="51" t="s">
        <v>2599</v>
      </c>
      <c r="F127" s="52"/>
      <c r="G127" s="51" t="s">
        <v>2600</v>
      </c>
    </row>
    <row r="128" spans="1:7" s="49" customFormat="1" ht="18" customHeight="1" x14ac:dyDescent="0.15">
      <c r="A128" s="47"/>
      <c r="B128" s="44"/>
      <c r="C128" s="44"/>
      <c r="D128" s="44" t="s">
        <v>2601</v>
      </c>
      <c r="E128" s="44" t="s">
        <v>2602</v>
      </c>
      <c r="F128" s="45"/>
      <c r="G128" s="44" t="s">
        <v>2603</v>
      </c>
    </row>
    <row r="129" spans="1:7" s="49" customFormat="1" ht="18" customHeight="1" x14ac:dyDescent="0.15">
      <c r="A129" s="47"/>
      <c r="B129" s="44"/>
      <c r="C129" s="44"/>
      <c r="D129" s="44" t="s">
        <v>2604</v>
      </c>
      <c r="E129" s="44" t="s">
        <v>2602</v>
      </c>
      <c r="F129" s="45" t="s">
        <v>2605</v>
      </c>
      <c r="G129" s="44" t="s">
        <v>2606</v>
      </c>
    </row>
    <row r="130" spans="1:7" s="49" customFormat="1" ht="18" customHeight="1" x14ac:dyDescent="0.15">
      <c r="A130" s="47"/>
      <c r="B130" s="44"/>
      <c r="C130" s="44"/>
      <c r="D130" s="44" t="s">
        <v>2607</v>
      </c>
      <c r="E130" s="44" t="s">
        <v>2608</v>
      </c>
      <c r="F130" s="45"/>
      <c r="G130" s="44" t="s">
        <v>2609</v>
      </c>
    </row>
    <row r="131" spans="1:7" s="49" customFormat="1" ht="42" x14ac:dyDescent="0.15">
      <c r="A131" s="47"/>
      <c r="B131" s="48"/>
      <c r="C131" s="48"/>
      <c r="D131" s="44" t="s">
        <v>2610</v>
      </c>
      <c r="E131" s="44" t="s">
        <v>2611</v>
      </c>
      <c r="F131" s="45"/>
      <c r="G131" s="44" t="s">
        <v>2612</v>
      </c>
    </row>
    <row r="132" spans="1:7" s="49" customFormat="1" ht="31.5" x14ac:dyDescent="0.15">
      <c r="A132" s="47"/>
      <c r="B132" s="48"/>
      <c r="C132" s="48" t="s">
        <v>2613</v>
      </c>
      <c r="D132" s="44" t="s">
        <v>2614</v>
      </c>
      <c r="E132" s="45" t="s">
        <v>2615</v>
      </c>
      <c r="F132" s="45"/>
      <c r="G132" s="44" t="s">
        <v>2616</v>
      </c>
    </row>
    <row r="133" spans="1:7" s="49" customFormat="1" ht="21" x14ac:dyDescent="0.15">
      <c r="A133" s="47"/>
      <c r="B133" s="48"/>
      <c r="C133" s="48"/>
      <c r="D133" s="44" t="s">
        <v>2617</v>
      </c>
      <c r="E133" s="45" t="s">
        <v>2618</v>
      </c>
      <c r="F133" s="45" t="s">
        <v>2619</v>
      </c>
      <c r="G133" s="44" t="s">
        <v>2620</v>
      </c>
    </row>
    <row r="134" spans="1:7" s="49" customFormat="1" ht="21" x14ac:dyDescent="0.15">
      <c r="A134" s="47"/>
      <c r="B134" s="48"/>
      <c r="C134" s="48"/>
      <c r="D134" s="44" t="s">
        <v>2621</v>
      </c>
      <c r="E134" s="44" t="s">
        <v>2622</v>
      </c>
      <c r="F134" s="45"/>
      <c r="G134" s="44" t="s">
        <v>2623</v>
      </c>
    </row>
    <row r="135" spans="1:7" s="49" customFormat="1" ht="31.5" x14ac:dyDescent="0.15">
      <c r="A135" s="47"/>
      <c r="B135" s="48"/>
      <c r="C135" s="48"/>
      <c r="D135" s="44" t="s">
        <v>2624</v>
      </c>
      <c r="E135" s="44" t="s">
        <v>2625</v>
      </c>
      <c r="F135" s="45"/>
      <c r="G135" s="44" t="s">
        <v>2626</v>
      </c>
    </row>
    <row r="136" spans="1:7" s="49" customFormat="1" ht="18.75" customHeight="1" x14ac:dyDescent="0.15">
      <c r="A136" s="47"/>
      <c r="B136" s="48"/>
      <c r="C136" s="48"/>
      <c r="D136" s="44" t="s">
        <v>2627</v>
      </c>
      <c r="E136" s="45" t="s">
        <v>2628</v>
      </c>
      <c r="F136" s="45"/>
      <c r="G136" s="44" t="s">
        <v>2629</v>
      </c>
    </row>
    <row r="137" spans="1:7" s="49" customFormat="1" ht="42" x14ac:dyDescent="0.15">
      <c r="A137" s="47"/>
      <c r="B137" s="48"/>
      <c r="C137" s="48"/>
      <c r="D137" s="44" t="s">
        <v>2630</v>
      </c>
      <c r="E137" s="45" t="s">
        <v>2615</v>
      </c>
      <c r="F137" s="45"/>
      <c r="G137" s="44" t="s">
        <v>2631</v>
      </c>
    </row>
    <row r="138" spans="1:7" s="49" customFormat="1" ht="21" x14ac:dyDescent="0.15">
      <c r="A138" s="47"/>
      <c r="B138" s="48"/>
      <c r="C138" s="44" t="s">
        <v>2632</v>
      </c>
      <c r="D138" s="44" t="s">
        <v>2633</v>
      </c>
      <c r="E138" s="45" t="s">
        <v>2634</v>
      </c>
      <c r="F138" s="45" t="s">
        <v>2635</v>
      </c>
      <c r="G138" s="44" t="s">
        <v>2636</v>
      </c>
    </row>
    <row r="139" spans="1:7" s="49" customFormat="1" ht="17.25" customHeight="1" x14ac:dyDescent="0.15">
      <c r="A139" s="47"/>
      <c r="B139" s="48"/>
      <c r="C139" s="44"/>
      <c r="D139" s="44" t="s">
        <v>2637</v>
      </c>
      <c r="E139" s="45" t="s">
        <v>2634</v>
      </c>
      <c r="F139" s="45" t="s">
        <v>2635</v>
      </c>
      <c r="G139" s="44" t="s">
        <v>2638</v>
      </c>
    </row>
    <row r="140" spans="1:7" s="49" customFormat="1" ht="21" x14ac:dyDescent="0.15">
      <c r="A140" s="47"/>
      <c r="B140" s="48"/>
      <c r="C140" s="48"/>
      <c r="D140" s="44" t="s">
        <v>2639</v>
      </c>
      <c r="E140" s="45" t="s">
        <v>2640</v>
      </c>
      <c r="F140" s="45" t="s">
        <v>2641</v>
      </c>
      <c r="G140" s="44" t="s">
        <v>2642</v>
      </c>
    </row>
    <row r="141" spans="1:7" s="49" customFormat="1" ht="17.25" customHeight="1" x14ac:dyDescent="0.15">
      <c r="A141" s="47"/>
      <c r="B141" s="48"/>
      <c r="C141" s="48"/>
      <c r="D141" s="44" t="s">
        <v>2643</v>
      </c>
      <c r="E141" s="45" t="s">
        <v>2644</v>
      </c>
      <c r="F141" s="45" t="s">
        <v>2645</v>
      </c>
      <c r="G141" s="44" t="s">
        <v>2646</v>
      </c>
    </row>
    <row r="142" spans="1:7" s="49" customFormat="1" ht="31.5" x14ac:dyDescent="0.15">
      <c r="A142" s="47"/>
      <c r="B142" s="48"/>
      <c r="C142" s="44"/>
      <c r="D142" s="44" t="s">
        <v>2647</v>
      </c>
      <c r="E142" s="44" t="s">
        <v>2648</v>
      </c>
      <c r="F142" s="45"/>
      <c r="G142" s="44" t="s">
        <v>2649</v>
      </c>
    </row>
    <row r="143" spans="1:7" s="49" customFormat="1" ht="21" x14ac:dyDescent="0.15">
      <c r="A143" s="47"/>
      <c r="B143" s="48"/>
      <c r="C143" s="44" t="s">
        <v>2650</v>
      </c>
      <c r="D143" s="44" t="s">
        <v>2651</v>
      </c>
      <c r="E143" s="45" t="s">
        <v>2628</v>
      </c>
      <c r="F143" s="45" t="s">
        <v>2652</v>
      </c>
      <c r="G143" s="44" t="s">
        <v>2653</v>
      </c>
    </row>
    <row r="144" spans="1:7" ht="19.5" customHeight="1" x14ac:dyDescent="0.15">
      <c r="A144" s="43" t="s">
        <v>2366</v>
      </c>
      <c r="B144" s="44" t="s">
        <v>2366</v>
      </c>
      <c r="C144" s="44" t="s">
        <v>2366</v>
      </c>
      <c r="D144" s="44" t="s">
        <v>2654</v>
      </c>
      <c r="E144" s="44" t="s">
        <v>2655</v>
      </c>
      <c r="F144" s="45"/>
      <c r="G144" s="44" t="s">
        <v>2656</v>
      </c>
    </row>
    <row r="145" spans="1:7" ht="73.5" x14ac:dyDescent="0.15">
      <c r="A145" s="43" t="s">
        <v>2366</v>
      </c>
      <c r="B145" s="44" t="s">
        <v>2366</v>
      </c>
      <c r="C145" s="51" t="s">
        <v>2381</v>
      </c>
      <c r="D145" s="44" t="s">
        <v>2657</v>
      </c>
      <c r="E145" s="44" t="s">
        <v>2658</v>
      </c>
      <c r="F145" s="45" t="s">
        <v>2366</v>
      </c>
      <c r="G145" s="44" t="s">
        <v>2659</v>
      </c>
    </row>
    <row r="146" spans="1:7" s="49" customFormat="1" ht="31.5" x14ac:dyDescent="0.15">
      <c r="A146" s="47"/>
      <c r="B146" s="48"/>
      <c r="C146" s="44"/>
      <c r="D146" s="44" t="s">
        <v>2660</v>
      </c>
      <c r="E146" s="45" t="s">
        <v>2661</v>
      </c>
      <c r="F146" s="45"/>
      <c r="G146" s="44" t="s">
        <v>2662</v>
      </c>
    </row>
    <row r="147" spans="1:7" s="49" customFormat="1" ht="21" x14ac:dyDescent="0.15">
      <c r="A147" s="47"/>
      <c r="B147" s="48"/>
      <c r="C147" s="44"/>
      <c r="D147" s="44" t="s">
        <v>2663</v>
      </c>
      <c r="E147" s="45" t="s">
        <v>2664</v>
      </c>
      <c r="F147" s="45" t="s">
        <v>2665</v>
      </c>
      <c r="G147" s="44" t="s">
        <v>2666</v>
      </c>
    </row>
    <row r="148" spans="1:7" s="49" customFormat="1" ht="21" x14ac:dyDescent="0.15">
      <c r="A148" s="47"/>
      <c r="B148" s="48"/>
      <c r="C148" s="44"/>
      <c r="D148" s="44" t="s">
        <v>2667</v>
      </c>
      <c r="E148" s="44" t="s">
        <v>2668</v>
      </c>
      <c r="F148" s="45"/>
      <c r="G148" s="44" t="s">
        <v>2669</v>
      </c>
    </row>
    <row r="149" spans="1:7" s="49" customFormat="1" ht="52.5" x14ac:dyDescent="0.15">
      <c r="A149" s="47"/>
      <c r="B149" s="44" t="s">
        <v>2670</v>
      </c>
      <c r="C149" s="44" t="s">
        <v>2671</v>
      </c>
      <c r="D149" s="44" t="s">
        <v>2672</v>
      </c>
      <c r="E149" s="45" t="s">
        <v>2673</v>
      </c>
      <c r="F149" s="45" t="s">
        <v>2674</v>
      </c>
      <c r="G149" s="44" t="s">
        <v>2675</v>
      </c>
    </row>
    <row r="150" spans="1:7" s="49" customFormat="1" ht="15.75" customHeight="1" x14ac:dyDescent="0.15">
      <c r="A150" s="47"/>
      <c r="B150" s="48"/>
      <c r="C150" s="44"/>
      <c r="D150" s="44" t="s">
        <v>2676</v>
      </c>
      <c r="E150" s="45" t="s">
        <v>2677</v>
      </c>
      <c r="F150" s="45" t="s">
        <v>2678</v>
      </c>
      <c r="G150" s="44" t="s">
        <v>2679</v>
      </c>
    </row>
    <row r="151" spans="1:7" s="49" customFormat="1" ht="15.75" customHeight="1" x14ac:dyDescent="0.15">
      <c r="A151" s="47"/>
      <c r="B151" s="48"/>
      <c r="C151" s="44"/>
      <c r="D151" s="44" t="s">
        <v>2680</v>
      </c>
      <c r="E151" s="45" t="s">
        <v>2677</v>
      </c>
      <c r="F151" s="45" t="s">
        <v>2681</v>
      </c>
      <c r="G151" s="44" t="s">
        <v>2682</v>
      </c>
    </row>
    <row r="152" spans="1:7" s="49" customFormat="1" ht="31.5" x14ac:dyDescent="0.15">
      <c r="A152" s="47"/>
      <c r="B152" s="48"/>
      <c r="C152" s="44"/>
      <c r="D152" s="44" t="s">
        <v>2683</v>
      </c>
      <c r="E152" s="44" t="s">
        <v>2684</v>
      </c>
      <c r="F152" s="45"/>
      <c r="G152" s="44" t="s">
        <v>2685</v>
      </c>
    </row>
    <row r="153" spans="1:7" s="49" customFormat="1" ht="21" x14ac:dyDescent="0.15">
      <c r="A153" s="47"/>
      <c r="B153" s="48"/>
      <c r="C153" s="44"/>
      <c r="D153" s="44" t="s">
        <v>2686</v>
      </c>
      <c r="E153" s="45" t="s">
        <v>2673</v>
      </c>
      <c r="F153" s="45" t="s">
        <v>2687</v>
      </c>
      <c r="G153" s="44" t="s">
        <v>2688</v>
      </c>
    </row>
    <row r="154" spans="1:7" s="49" customFormat="1" ht="21.75" x14ac:dyDescent="0.15">
      <c r="A154" s="47"/>
      <c r="B154" s="48"/>
      <c r="C154" s="44" t="s">
        <v>2689</v>
      </c>
      <c r="D154" s="44" t="s">
        <v>2690</v>
      </c>
      <c r="E154" s="44" t="s">
        <v>2691</v>
      </c>
      <c r="F154" s="45"/>
      <c r="G154" s="44" t="s">
        <v>2692</v>
      </c>
    </row>
    <row r="155" spans="1:7" s="49" customFormat="1" ht="21" x14ac:dyDescent="0.15">
      <c r="A155" s="47"/>
      <c r="B155" s="48"/>
      <c r="C155" s="48"/>
      <c r="D155" s="44" t="s">
        <v>2693</v>
      </c>
      <c r="E155" s="44" t="s">
        <v>2694</v>
      </c>
      <c r="F155" s="45"/>
      <c r="G155" s="44" t="s">
        <v>2695</v>
      </c>
    </row>
    <row r="156" spans="1:7" s="49" customFormat="1" ht="31.5" x14ac:dyDescent="0.15">
      <c r="A156" s="47"/>
      <c r="B156" s="48"/>
      <c r="C156" s="44" t="s">
        <v>2696</v>
      </c>
      <c r="D156" s="44" t="s">
        <v>2697</v>
      </c>
      <c r="E156" s="44" t="s">
        <v>2698</v>
      </c>
      <c r="F156" s="45"/>
      <c r="G156" s="44" t="s">
        <v>2699</v>
      </c>
    </row>
    <row r="157" spans="1:7" s="49" customFormat="1" ht="52.5" x14ac:dyDescent="0.15">
      <c r="A157" s="47"/>
      <c r="B157" s="48"/>
      <c r="C157" s="44"/>
      <c r="D157" s="44" t="s">
        <v>2700</v>
      </c>
      <c r="E157" s="44" t="s">
        <v>2701</v>
      </c>
      <c r="F157" s="45" t="s">
        <v>2702</v>
      </c>
      <c r="G157" s="44" t="s">
        <v>2703</v>
      </c>
    </row>
    <row r="158" spans="1:7" s="49" customFormat="1" ht="63" x14ac:dyDescent="0.15">
      <c r="A158" s="47"/>
      <c r="B158" s="48"/>
      <c r="C158" s="44"/>
      <c r="D158" s="44" t="s">
        <v>2704</v>
      </c>
      <c r="E158" s="44" t="s">
        <v>2705</v>
      </c>
      <c r="F158" s="45"/>
      <c r="G158" s="44" t="s">
        <v>2706</v>
      </c>
    </row>
    <row r="159" spans="1:7" s="49" customFormat="1" ht="16.5" customHeight="1" x14ac:dyDescent="0.15">
      <c r="A159" s="47"/>
      <c r="B159" s="48"/>
      <c r="C159" s="44"/>
      <c r="D159" s="44" t="s">
        <v>2707</v>
      </c>
      <c r="E159" s="45" t="s">
        <v>2708</v>
      </c>
      <c r="F159" s="45" t="s">
        <v>2709</v>
      </c>
      <c r="G159" s="44" t="s">
        <v>2710</v>
      </c>
    </row>
    <row r="160" spans="1:7" s="49" customFormat="1" ht="18" customHeight="1" x14ac:dyDescent="0.15">
      <c r="A160" s="47"/>
      <c r="B160" s="48"/>
      <c r="C160" s="44"/>
      <c r="D160" s="44" t="s">
        <v>2711</v>
      </c>
      <c r="E160" s="45" t="s">
        <v>2712</v>
      </c>
      <c r="F160" s="45" t="s">
        <v>2709</v>
      </c>
      <c r="G160" s="44" t="s">
        <v>2713</v>
      </c>
    </row>
    <row r="161" spans="1:7" s="49" customFormat="1" ht="18" customHeight="1" x14ac:dyDescent="0.15">
      <c r="A161" s="47"/>
      <c r="B161" s="48"/>
      <c r="C161" s="44"/>
      <c r="D161" s="44" t="s">
        <v>2714</v>
      </c>
      <c r="E161" s="45" t="s">
        <v>2712</v>
      </c>
      <c r="F161" s="45" t="s">
        <v>2709</v>
      </c>
      <c r="G161" s="44" t="s">
        <v>2715</v>
      </c>
    </row>
    <row r="162" spans="1:7" s="49" customFormat="1" ht="18.75" customHeight="1" x14ac:dyDescent="0.15">
      <c r="A162" s="47"/>
      <c r="B162" s="48"/>
      <c r="C162" s="44"/>
      <c r="D162" s="44" t="s">
        <v>2716</v>
      </c>
      <c r="E162" s="45" t="s">
        <v>2717</v>
      </c>
      <c r="F162" s="45" t="s">
        <v>2718</v>
      </c>
      <c r="G162" s="44" t="s">
        <v>2719</v>
      </c>
    </row>
    <row r="163" spans="1:7" s="49" customFormat="1" ht="63" x14ac:dyDescent="0.15">
      <c r="A163" s="47"/>
      <c r="B163" s="48"/>
      <c r="C163" s="44"/>
      <c r="D163" s="44" t="s">
        <v>2720</v>
      </c>
      <c r="E163" s="45" t="s">
        <v>2717</v>
      </c>
      <c r="F163" s="45" t="s">
        <v>2721</v>
      </c>
      <c r="G163" s="44" t="s">
        <v>2722</v>
      </c>
    </row>
    <row r="164" spans="1:7" s="49" customFormat="1" ht="31.5" x14ac:dyDescent="0.15">
      <c r="A164" s="47"/>
      <c r="B164" s="48"/>
      <c r="C164" s="44" t="s">
        <v>2723</v>
      </c>
      <c r="D164" s="44" t="s">
        <v>2724</v>
      </c>
      <c r="E164" s="45" t="s">
        <v>2725</v>
      </c>
      <c r="F164" s="45"/>
      <c r="G164" s="44" t="s">
        <v>2726</v>
      </c>
    </row>
    <row r="165" spans="1:7" s="49" customFormat="1" ht="31.5" x14ac:dyDescent="0.15">
      <c r="A165" s="47"/>
      <c r="B165" s="48"/>
      <c r="C165" s="44"/>
      <c r="D165" s="44" t="s">
        <v>2727</v>
      </c>
      <c r="E165" s="44" t="s">
        <v>2728</v>
      </c>
      <c r="F165" s="45"/>
      <c r="G165" s="44" t="s">
        <v>2729</v>
      </c>
    </row>
    <row r="166" spans="1:7" s="49" customFormat="1" ht="21" x14ac:dyDescent="0.15">
      <c r="A166" s="47"/>
      <c r="B166" s="48"/>
      <c r="C166" s="44"/>
      <c r="D166" s="44" t="s">
        <v>2730</v>
      </c>
      <c r="E166" s="45" t="s">
        <v>2725</v>
      </c>
      <c r="F166" s="45"/>
      <c r="G166" s="44" t="s">
        <v>2731</v>
      </c>
    </row>
    <row r="167" spans="1:7" s="49" customFormat="1" ht="42" x14ac:dyDescent="0.15">
      <c r="A167" s="47"/>
      <c r="B167" s="48"/>
      <c r="C167" s="44"/>
      <c r="D167" s="44" t="s">
        <v>2732</v>
      </c>
      <c r="E167" s="45" t="s">
        <v>2733</v>
      </c>
      <c r="F167" s="45"/>
      <c r="G167" s="44" t="s">
        <v>2734</v>
      </c>
    </row>
    <row r="168" spans="1:7" s="49" customFormat="1" ht="31.5" x14ac:dyDescent="0.15">
      <c r="A168" s="47"/>
      <c r="B168" s="48"/>
      <c r="C168" s="44"/>
      <c r="D168" s="44" t="s">
        <v>2735</v>
      </c>
      <c r="E168" s="45" t="s">
        <v>2733</v>
      </c>
      <c r="F168" s="45"/>
      <c r="G168" s="44" t="s">
        <v>2736</v>
      </c>
    </row>
    <row r="169" spans="1:7" s="49" customFormat="1" ht="21" x14ac:dyDescent="0.15">
      <c r="A169" s="47"/>
      <c r="B169" s="48"/>
      <c r="C169" s="44"/>
      <c r="D169" s="44" t="s">
        <v>2737</v>
      </c>
      <c r="E169" s="45" t="s">
        <v>2733</v>
      </c>
      <c r="F169" s="45"/>
      <c r="G169" s="44" t="s">
        <v>2738</v>
      </c>
    </row>
    <row r="170" spans="1:7" s="49" customFormat="1" ht="21" x14ac:dyDescent="0.15">
      <c r="A170" s="47"/>
      <c r="B170" s="48"/>
      <c r="C170" s="44"/>
      <c r="D170" s="44" t="s">
        <v>2739</v>
      </c>
      <c r="E170" s="44" t="s">
        <v>2740</v>
      </c>
      <c r="F170" s="45"/>
      <c r="G170" s="44" t="s">
        <v>2741</v>
      </c>
    </row>
    <row r="171" spans="1:7" s="49" customFormat="1" ht="31.5" x14ac:dyDescent="0.15">
      <c r="A171" s="47"/>
      <c r="B171" s="48"/>
      <c r="C171" s="44" t="s">
        <v>2742</v>
      </c>
      <c r="D171" s="44" t="s">
        <v>2743</v>
      </c>
      <c r="E171" s="45" t="s">
        <v>2744</v>
      </c>
      <c r="F171" s="45"/>
      <c r="G171" s="44" t="s">
        <v>2745</v>
      </c>
    </row>
    <row r="172" spans="1:7" s="49" customFormat="1" ht="42" x14ac:dyDescent="0.15">
      <c r="A172" s="47"/>
      <c r="B172" s="48"/>
      <c r="C172" s="44"/>
      <c r="D172" s="44" t="s">
        <v>2746</v>
      </c>
      <c r="E172" s="45" t="s">
        <v>2744</v>
      </c>
      <c r="F172" s="45"/>
      <c r="G172" s="44" t="s">
        <v>2747</v>
      </c>
    </row>
    <row r="173" spans="1:7" s="49" customFormat="1" ht="31.5" x14ac:dyDescent="0.15">
      <c r="A173" s="47"/>
      <c r="B173" s="48"/>
      <c r="C173" s="44"/>
      <c r="D173" s="44" t="s">
        <v>2748</v>
      </c>
      <c r="E173" s="44" t="s">
        <v>2749</v>
      </c>
      <c r="F173" s="45"/>
      <c r="G173" s="44" t="s">
        <v>2750</v>
      </c>
    </row>
    <row r="174" spans="1:7" s="49" customFormat="1" ht="73.5" x14ac:dyDescent="0.15">
      <c r="A174" s="47"/>
      <c r="B174" s="48"/>
      <c r="C174" s="44"/>
      <c r="D174" s="44" t="s">
        <v>2751</v>
      </c>
      <c r="E174" s="45" t="s">
        <v>2744</v>
      </c>
      <c r="F174" s="45"/>
      <c r="G174" s="44" t="s">
        <v>2752</v>
      </c>
    </row>
    <row r="175" spans="1:7" s="49" customFormat="1" ht="31.5" x14ac:dyDescent="0.15">
      <c r="A175" s="47"/>
      <c r="B175" s="48"/>
      <c r="C175" s="44"/>
      <c r="D175" s="44" t="s">
        <v>2753</v>
      </c>
      <c r="E175" s="44" t="s">
        <v>2754</v>
      </c>
      <c r="F175" s="45"/>
      <c r="G175" s="44" t="s">
        <v>2755</v>
      </c>
    </row>
    <row r="176" spans="1:7" s="49" customFormat="1" ht="21" x14ac:dyDescent="0.15">
      <c r="A176" s="47"/>
      <c r="B176" s="48"/>
      <c r="C176" s="44" t="s">
        <v>2756</v>
      </c>
      <c r="D176" s="44" t="s">
        <v>2757</v>
      </c>
      <c r="E176" s="45" t="s">
        <v>2758</v>
      </c>
      <c r="F176" s="45"/>
      <c r="G176" s="44" t="s">
        <v>2759</v>
      </c>
    </row>
    <row r="177" spans="1:7" s="49" customFormat="1" ht="15.75" customHeight="1" x14ac:dyDescent="0.15">
      <c r="A177" s="47"/>
      <c r="B177" s="48"/>
      <c r="C177" s="48"/>
      <c r="D177" s="44" t="s">
        <v>2760</v>
      </c>
      <c r="E177" s="45" t="s">
        <v>2761</v>
      </c>
      <c r="F177" s="45"/>
      <c r="G177" s="44" t="s">
        <v>2762</v>
      </c>
    </row>
    <row r="178" spans="1:7" s="49" customFormat="1" ht="21" x14ac:dyDescent="0.15">
      <c r="A178" s="47"/>
      <c r="B178" s="48"/>
      <c r="C178" s="48"/>
      <c r="D178" s="44" t="s">
        <v>2763</v>
      </c>
      <c r="E178" s="45" t="s">
        <v>2758</v>
      </c>
      <c r="F178" s="45"/>
      <c r="G178" s="44" t="s">
        <v>2764</v>
      </c>
    </row>
    <row r="179" spans="1:7" s="49" customFormat="1" ht="31.5" x14ac:dyDescent="0.15">
      <c r="A179" s="47"/>
      <c r="B179" s="48"/>
      <c r="C179" s="48"/>
      <c r="D179" s="44" t="s">
        <v>2765</v>
      </c>
      <c r="E179" s="44" t="s">
        <v>2766</v>
      </c>
      <c r="F179" s="45"/>
      <c r="G179" s="44" t="s">
        <v>2767</v>
      </c>
    </row>
    <row r="180" spans="1:7" s="49" customFormat="1" ht="42" x14ac:dyDescent="0.15">
      <c r="A180" s="47"/>
      <c r="B180" s="48"/>
      <c r="C180" s="44"/>
      <c r="D180" s="44" t="s">
        <v>2768</v>
      </c>
      <c r="E180" s="45" t="s">
        <v>2761</v>
      </c>
      <c r="F180" s="45"/>
      <c r="G180" s="44" t="s">
        <v>2769</v>
      </c>
    </row>
    <row r="181" spans="1:7" s="49" customFormat="1" ht="21" x14ac:dyDescent="0.15">
      <c r="A181" s="43"/>
      <c r="B181" s="44"/>
      <c r="C181" s="44" t="s">
        <v>2770</v>
      </c>
      <c r="D181" s="44" t="s">
        <v>2771</v>
      </c>
      <c r="E181" s="45" t="s">
        <v>2717</v>
      </c>
      <c r="F181" s="45" t="s">
        <v>2772</v>
      </c>
      <c r="G181" s="44" t="s">
        <v>2773</v>
      </c>
    </row>
    <row r="182" spans="1:7" s="49" customFormat="1" ht="31.5" x14ac:dyDescent="0.15">
      <c r="A182" s="43"/>
      <c r="B182" s="44"/>
      <c r="C182" s="44"/>
      <c r="D182" s="44" t="s">
        <v>2774</v>
      </c>
      <c r="E182" s="44" t="s">
        <v>2775</v>
      </c>
      <c r="F182" s="45" t="s">
        <v>2776</v>
      </c>
      <c r="G182" s="44" t="s">
        <v>2777</v>
      </c>
    </row>
    <row r="183" spans="1:7" s="49" customFormat="1" ht="21" x14ac:dyDescent="0.15">
      <c r="A183" s="39" t="s">
        <v>2778</v>
      </c>
      <c r="B183" s="39" t="s">
        <v>2779</v>
      </c>
      <c r="C183" s="44" t="s">
        <v>2780</v>
      </c>
      <c r="D183" s="44" t="s">
        <v>2781</v>
      </c>
      <c r="E183" s="45" t="s">
        <v>2782</v>
      </c>
      <c r="F183" s="45" t="s">
        <v>2783</v>
      </c>
      <c r="G183" s="44" t="s">
        <v>2784</v>
      </c>
    </row>
    <row r="184" spans="1:7" s="49" customFormat="1" ht="24.75" customHeight="1" x14ac:dyDescent="0.15">
      <c r="A184" s="43"/>
      <c r="B184" s="44"/>
      <c r="C184" s="44"/>
      <c r="D184" s="44" t="s">
        <v>2785</v>
      </c>
      <c r="E184" s="44" t="s">
        <v>2786</v>
      </c>
      <c r="F184" s="45"/>
      <c r="G184" s="44" t="s">
        <v>2787</v>
      </c>
    </row>
    <row r="185" spans="1:7" s="49" customFormat="1" ht="24.75" customHeight="1" x14ac:dyDescent="0.15">
      <c r="A185" s="43"/>
      <c r="B185" s="44"/>
      <c r="C185" s="44"/>
      <c r="D185" s="44" t="s">
        <v>2788</v>
      </c>
      <c r="E185" s="45" t="s">
        <v>2789</v>
      </c>
      <c r="F185" s="45"/>
      <c r="G185" s="44" t="s">
        <v>2790</v>
      </c>
    </row>
    <row r="186" spans="1:7" s="49" customFormat="1" ht="42" x14ac:dyDescent="0.15">
      <c r="A186" s="39"/>
      <c r="B186" s="39"/>
      <c r="C186" s="39"/>
      <c r="D186" s="39" t="s">
        <v>2791</v>
      </c>
      <c r="E186" s="39" t="s">
        <v>2792</v>
      </c>
      <c r="F186" s="40" t="s">
        <v>2793</v>
      </c>
      <c r="G186" s="39" t="s">
        <v>2794</v>
      </c>
    </row>
    <row r="187" spans="1:7" s="49" customFormat="1" ht="63" x14ac:dyDescent="0.15">
      <c r="A187" s="39"/>
      <c r="B187" s="39"/>
      <c r="C187" s="39" t="s">
        <v>2795</v>
      </c>
      <c r="D187" s="39" t="s">
        <v>2796</v>
      </c>
      <c r="E187" s="39" t="s">
        <v>2797</v>
      </c>
      <c r="F187" s="40" t="s">
        <v>2798</v>
      </c>
      <c r="G187" s="39" t="s">
        <v>2799</v>
      </c>
    </row>
    <row r="188" spans="1:7" s="49" customFormat="1" ht="24" customHeight="1" x14ac:dyDescent="0.15">
      <c r="A188" s="39"/>
      <c r="B188" s="39"/>
      <c r="C188" s="39"/>
      <c r="D188" s="39" t="s">
        <v>2800</v>
      </c>
      <c r="E188" s="39" t="s">
        <v>2801</v>
      </c>
      <c r="F188" s="40"/>
      <c r="G188" s="39" t="s">
        <v>2802</v>
      </c>
    </row>
    <row r="189" spans="1:7" s="49" customFormat="1" ht="23.25" customHeight="1" x14ac:dyDescent="0.15">
      <c r="A189" s="39"/>
      <c r="B189" s="39"/>
      <c r="C189" s="39"/>
      <c r="D189" s="39" t="s">
        <v>2803</v>
      </c>
      <c r="E189" s="39" t="s">
        <v>2804</v>
      </c>
      <c r="F189" s="40"/>
      <c r="G189" s="39" t="s">
        <v>2805</v>
      </c>
    </row>
    <row r="190" spans="1:7" s="49" customFormat="1" ht="21" x14ac:dyDescent="0.15">
      <c r="A190" s="39"/>
      <c r="B190" s="39"/>
      <c r="C190" s="39"/>
      <c r="D190" s="39" t="s">
        <v>2806</v>
      </c>
      <c r="E190" s="39" t="s">
        <v>2807</v>
      </c>
      <c r="F190" s="40"/>
      <c r="G190" s="39" t="s">
        <v>2808</v>
      </c>
    </row>
    <row r="191" spans="1:7" s="49" customFormat="1" ht="21" x14ac:dyDescent="0.15">
      <c r="A191" s="39"/>
      <c r="B191" s="39"/>
      <c r="C191" s="39" t="s">
        <v>2366</v>
      </c>
      <c r="D191" s="39" t="s">
        <v>2809</v>
      </c>
      <c r="E191" s="39" t="s">
        <v>2608</v>
      </c>
      <c r="F191" s="40"/>
      <c r="G191" s="39" t="s">
        <v>2810</v>
      </c>
    </row>
    <row r="192" spans="1:7" s="49" customFormat="1" ht="42" x14ac:dyDescent="0.15">
      <c r="A192" s="39"/>
      <c r="B192" s="39"/>
      <c r="C192" s="39"/>
      <c r="D192" s="39" t="s">
        <v>2811</v>
      </c>
      <c r="E192" s="39" t="s">
        <v>2812</v>
      </c>
      <c r="F192" s="40"/>
      <c r="G192" s="39" t="s">
        <v>2813</v>
      </c>
    </row>
    <row r="193" spans="1:7" s="49" customFormat="1" ht="42" x14ac:dyDescent="0.15">
      <c r="A193" s="39"/>
      <c r="B193" s="39"/>
      <c r="C193" s="39"/>
      <c r="D193" s="39" t="s">
        <v>2814</v>
      </c>
      <c r="E193" s="40" t="s">
        <v>2815</v>
      </c>
      <c r="F193" s="40"/>
      <c r="G193" s="39" t="s">
        <v>2816</v>
      </c>
    </row>
    <row r="194" spans="1:7" s="49" customFormat="1" ht="20.25" customHeight="1" x14ac:dyDescent="0.15">
      <c r="A194" s="39"/>
      <c r="B194" s="39"/>
      <c r="C194" s="39" t="s">
        <v>2817</v>
      </c>
      <c r="D194" s="39" t="s">
        <v>2818</v>
      </c>
      <c r="E194" s="39" t="s">
        <v>2819</v>
      </c>
      <c r="F194" s="40"/>
      <c r="G194" s="39" t="s">
        <v>2820</v>
      </c>
    </row>
    <row r="195" spans="1:7" s="49" customFormat="1" ht="20.25" customHeight="1" x14ac:dyDescent="0.15">
      <c r="A195" s="39"/>
      <c r="B195" s="39"/>
      <c r="C195" s="39" t="s">
        <v>2366</v>
      </c>
      <c r="D195" s="39" t="s">
        <v>2821</v>
      </c>
      <c r="E195" s="40" t="s">
        <v>2822</v>
      </c>
      <c r="F195" s="40"/>
      <c r="G195" s="39" t="s">
        <v>2823</v>
      </c>
    </row>
    <row r="196" spans="1:7" s="49" customFormat="1" ht="42" x14ac:dyDescent="0.15">
      <c r="A196" s="39"/>
      <c r="B196" s="39"/>
      <c r="C196" s="39" t="s">
        <v>2824</v>
      </c>
      <c r="D196" s="39" t="s">
        <v>2825</v>
      </c>
      <c r="E196" s="40" t="s">
        <v>2826</v>
      </c>
      <c r="F196" s="40" t="s">
        <v>2827</v>
      </c>
      <c r="G196" s="39" t="s">
        <v>2828</v>
      </c>
    </row>
    <row r="197" spans="1:7" s="49" customFormat="1" ht="31.5" x14ac:dyDescent="0.15">
      <c r="A197" s="39"/>
      <c r="B197" s="39"/>
      <c r="C197" s="39"/>
      <c r="D197" s="39" t="s">
        <v>2829</v>
      </c>
      <c r="E197" s="39" t="s">
        <v>2830</v>
      </c>
      <c r="F197" s="40"/>
      <c r="G197" s="39" t="s">
        <v>2831</v>
      </c>
    </row>
    <row r="198" spans="1:7" s="49" customFormat="1" ht="21" x14ac:dyDescent="0.15">
      <c r="A198" s="39"/>
      <c r="B198" s="39" t="s">
        <v>2832</v>
      </c>
      <c r="C198" s="39" t="s">
        <v>2833</v>
      </c>
      <c r="D198" s="39" t="s">
        <v>2834</v>
      </c>
      <c r="E198" s="39" t="s">
        <v>2835</v>
      </c>
      <c r="F198" s="40"/>
      <c r="G198" s="39" t="s">
        <v>2836</v>
      </c>
    </row>
    <row r="199" spans="1:7" s="49" customFormat="1" ht="21" x14ac:dyDescent="0.15">
      <c r="A199" s="39"/>
      <c r="B199" s="39"/>
      <c r="C199" s="39"/>
      <c r="D199" s="39" t="s">
        <v>2837</v>
      </c>
      <c r="E199" s="40" t="s">
        <v>2838</v>
      </c>
      <c r="F199" s="40" t="s">
        <v>2839</v>
      </c>
      <c r="G199" s="39" t="s">
        <v>2840</v>
      </c>
    </row>
    <row r="200" spans="1:7" ht="21" x14ac:dyDescent="0.15">
      <c r="A200" s="39"/>
      <c r="B200" s="39"/>
      <c r="C200" s="39"/>
      <c r="D200" s="39" t="s">
        <v>2841</v>
      </c>
      <c r="E200" s="39" t="s">
        <v>2842</v>
      </c>
      <c r="F200" s="40" t="s">
        <v>2843</v>
      </c>
      <c r="G200" s="39" t="s">
        <v>2844</v>
      </c>
    </row>
    <row r="201" spans="1:7" ht="21" customHeight="1" x14ac:dyDescent="0.15">
      <c r="A201" s="39"/>
      <c r="B201" s="39"/>
      <c r="C201" s="39"/>
      <c r="D201" s="39" t="s">
        <v>2845</v>
      </c>
      <c r="E201" s="40" t="s">
        <v>2846</v>
      </c>
      <c r="F201" s="40"/>
      <c r="G201" s="39" t="s">
        <v>2847</v>
      </c>
    </row>
    <row r="202" spans="1:7" ht="31.5" x14ac:dyDescent="0.15">
      <c r="A202" s="39"/>
      <c r="B202" s="39" t="s">
        <v>2848</v>
      </c>
      <c r="C202" s="39" t="s">
        <v>2849</v>
      </c>
      <c r="D202" s="44" t="s">
        <v>2850</v>
      </c>
      <c r="E202" s="45" t="s">
        <v>2851</v>
      </c>
      <c r="F202" s="45"/>
      <c r="G202" s="44" t="s">
        <v>2852</v>
      </c>
    </row>
    <row r="203" spans="1:7" ht="21.75" customHeight="1" x14ac:dyDescent="0.15">
      <c r="A203" s="39"/>
      <c r="B203" s="39"/>
      <c r="C203" s="39"/>
      <c r="D203" s="39" t="s">
        <v>2853</v>
      </c>
      <c r="E203" s="40" t="s">
        <v>2854</v>
      </c>
      <c r="F203" s="40"/>
      <c r="G203" s="39" t="s">
        <v>2855</v>
      </c>
    </row>
    <row r="204" spans="1:7" ht="42" x14ac:dyDescent="0.15">
      <c r="A204" s="39"/>
      <c r="B204" s="39" t="s">
        <v>2856</v>
      </c>
      <c r="C204" s="39" t="s">
        <v>2857</v>
      </c>
      <c r="D204" s="44" t="s">
        <v>2858</v>
      </c>
      <c r="E204" s="44" t="s">
        <v>2859</v>
      </c>
      <c r="F204" s="45" t="s">
        <v>2860</v>
      </c>
      <c r="G204" s="44" t="s">
        <v>2861</v>
      </c>
    </row>
    <row r="205" spans="1:7" ht="21" x14ac:dyDescent="0.15">
      <c r="A205" s="39"/>
      <c r="B205" s="39"/>
      <c r="C205" s="39" t="s">
        <v>2862</v>
      </c>
      <c r="D205" s="44" t="s">
        <v>2863</v>
      </c>
      <c r="E205" s="44" t="s">
        <v>2864</v>
      </c>
      <c r="F205" s="45"/>
      <c r="G205" s="44" t="s">
        <v>2865</v>
      </c>
    </row>
    <row r="206" spans="1:7" ht="84" x14ac:dyDescent="0.15">
      <c r="A206" s="39"/>
      <c r="B206" s="39"/>
      <c r="C206" s="39"/>
      <c r="D206" s="39" t="s">
        <v>2866</v>
      </c>
      <c r="E206" s="39" t="s">
        <v>2867</v>
      </c>
      <c r="F206" s="40" t="s">
        <v>2827</v>
      </c>
      <c r="G206" s="39" t="s">
        <v>2868</v>
      </c>
    </row>
    <row r="207" spans="1:7" ht="31.5" x14ac:dyDescent="0.15">
      <c r="A207" s="39"/>
      <c r="B207" s="39"/>
      <c r="C207" s="39" t="s">
        <v>2869</v>
      </c>
      <c r="D207" s="39" t="s">
        <v>2870</v>
      </c>
      <c r="E207" s="39" t="s">
        <v>2871</v>
      </c>
      <c r="F207" s="40"/>
      <c r="G207" s="39" t="s">
        <v>2872</v>
      </c>
    </row>
    <row r="208" spans="1:7" ht="42" x14ac:dyDescent="0.15">
      <c r="A208" s="39"/>
      <c r="B208" s="39"/>
      <c r="C208" s="39"/>
      <c r="D208" s="39" t="s">
        <v>2873</v>
      </c>
      <c r="E208" s="39" t="s">
        <v>2874</v>
      </c>
      <c r="F208" s="40"/>
      <c r="G208" s="39" t="s">
        <v>2875</v>
      </c>
    </row>
    <row r="209" spans="1:7" ht="21.75" x14ac:dyDescent="0.15">
      <c r="A209" s="43" t="s">
        <v>2876</v>
      </c>
      <c r="B209" s="44" t="s">
        <v>2877</v>
      </c>
      <c r="C209" s="44" t="s">
        <v>2878</v>
      </c>
      <c r="D209" s="44" t="s">
        <v>2879</v>
      </c>
      <c r="E209" s="44" t="s">
        <v>2880</v>
      </c>
      <c r="F209" s="45"/>
      <c r="G209" s="44" t="s">
        <v>2881</v>
      </c>
    </row>
    <row r="210" spans="1:7" x14ac:dyDescent="0.15">
      <c r="A210" s="39"/>
      <c r="B210" s="48"/>
      <c r="C210" s="48"/>
      <c r="D210" s="44" t="s">
        <v>2882</v>
      </c>
      <c r="E210" s="44" t="s">
        <v>2883</v>
      </c>
      <c r="F210" s="45"/>
      <c r="G210" s="44" t="s">
        <v>2884</v>
      </c>
    </row>
    <row r="211" spans="1:7" ht="21" x14ac:dyDescent="0.15">
      <c r="A211" s="39"/>
      <c r="B211" s="48"/>
      <c r="C211" s="48"/>
      <c r="D211" s="48" t="s">
        <v>2885</v>
      </c>
      <c r="E211" s="44" t="s">
        <v>2886</v>
      </c>
      <c r="F211" s="50"/>
      <c r="G211" s="44" t="s">
        <v>2887</v>
      </c>
    </row>
    <row r="212" spans="1:7" ht="21" x14ac:dyDescent="0.15">
      <c r="A212" s="39"/>
      <c r="B212" s="48"/>
      <c r="C212" s="44" t="s">
        <v>2888</v>
      </c>
      <c r="D212" s="44" t="s">
        <v>2889</v>
      </c>
      <c r="E212" s="45" t="s">
        <v>2890</v>
      </c>
      <c r="F212" s="45" t="s">
        <v>2891</v>
      </c>
      <c r="G212" s="44" t="s">
        <v>2892</v>
      </c>
    </row>
    <row r="213" spans="1:7" x14ac:dyDescent="0.15">
      <c r="A213" s="39"/>
      <c r="B213" s="48"/>
      <c r="C213" s="44"/>
      <c r="D213" s="44" t="s">
        <v>2893</v>
      </c>
      <c r="E213" s="45" t="s">
        <v>2890</v>
      </c>
      <c r="F213" s="45"/>
      <c r="G213" s="44" t="s">
        <v>2894</v>
      </c>
    </row>
    <row r="214" spans="1:7" x14ac:dyDescent="0.15">
      <c r="A214" s="39"/>
      <c r="B214" s="48"/>
      <c r="C214" s="48"/>
      <c r="D214" s="44" t="s">
        <v>2895</v>
      </c>
      <c r="E214" s="45" t="s">
        <v>2890</v>
      </c>
      <c r="F214" s="45"/>
      <c r="G214" s="44" t="s">
        <v>2896</v>
      </c>
    </row>
    <row r="215" spans="1:7" ht="42" x14ac:dyDescent="0.15">
      <c r="A215" s="39"/>
      <c r="B215" s="48"/>
      <c r="C215" s="48"/>
      <c r="D215" s="44" t="s">
        <v>2897</v>
      </c>
      <c r="E215" s="45" t="s">
        <v>2898</v>
      </c>
      <c r="F215" s="45"/>
      <c r="G215" s="44" t="s">
        <v>2899</v>
      </c>
    </row>
    <row r="216" spans="1:7" ht="21" x14ac:dyDescent="0.15">
      <c r="A216" s="47"/>
      <c r="B216" s="44" t="s">
        <v>2900</v>
      </c>
      <c r="C216" s="44" t="s">
        <v>2901</v>
      </c>
      <c r="D216" s="44" t="s">
        <v>2902</v>
      </c>
      <c r="E216" s="45" t="s">
        <v>2903</v>
      </c>
      <c r="F216" s="45"/>
      <c r="G216" s="44" t="s">
        <v>2904</v>
      </c>
    </row>
    <row r="217" spans="1:7" ht="63" x14ac:dyDescent="0.15">
      <c r="A217" s="47"/>
      <c r="B217" s="44"/>
      <c r="C217" s="44"/>
      <c r="D217" s="44" t="s">
        <v>2905</v>
      </c>
      <c r="E217" s="45" t="s">
        <v>2906</v>
      </c>
      <c r="F217" s="45" t="s">
        <v>2907</v>
      </c>
      <c r="G217" s="44" t="s">
        <v>2908</v>
      </c>
    </row>
    <row r="218" spans="1:7" ht="18.75" customHeight="1" x14ac:dyDescent="0.15">
      <c r="A218" s="47"/>
      <c r="B218" s="48"/>
      <c r="C218" s="44" t="s">
        <v>2909</v>
      </c>
      <c r="D218" s="44" t="s">
        <v>2910</v>
      </c>
      <c r="E218" s="44" t="s">
        <v>2911</v>
      </c>
      <c r="F218" s="45"/>
      <c r="G218" s="44" t="s">
        <v>2912</v>
      </c>
    </row>
    <row r="219" spans="1:7" x14ac:dyDescent="0.15">
      <c r="A219" s="47"/>
      <c r="B219" s="48"/>
      <c r="C219" s="48"/>
      <c r="D219" s="48" t="s">
        <v>2913</v>
      </c>
      <c r="E219" s="45" t="s">
        <v>2914</v>
      </c>
      <c r="F219" s="45" t="s">
        <v>2915</v>
      </c>
      <c r="G219" s="44" t="s">
        <v>2916</v>
      </c>
    </row>
    <row r="220" spans="1:7" ht="73.5" x14ac:dyDescent="0.15">
      <c r="A220" s="47"/>
      <c r="B220" s="48"/>
      <c r="C220" s="48"/>
      <c r="D220" s="44" t="s">
        <v>2917</v>
      </c>
      <c r="E220" s="45" t="s">
        <v>2914</v>
      </c>
      <c r="F220" s="45" t="s">
        <v>2918</v>
      </c>
      <c r="G220" s="44" t="s">
        <v>2919</v>
      </c>
    </row>
    <row r="221" spans="1:7" ht="31.5" x14ac:dyDescent="0.15">
      <c r="A221" s="47"/>
      <c r="B221" s="48"/>
      <c r="C221" s="44"/>
      <c r="D221" s="44" t="s">
        <v>2920</v>
      </c>
      <c r="E221" s="45" t="s">
        <v>2914</v>
      </c>
      <c r="F221" s="45" t="s">
        <v>2921</v>
      </c>
      <c r="G221" s="44" t="s">
        <v>2922</v>
      </c>
    </row>
    <row r="222" spans="1:7" x14ac:dyDescent="0.15">
      <c r="A222" s="47"/>
      <c r="B222" s="48"/>
      <c r="C222" s="44"/>
      <c r="D222" s="44" t="s">
        <v>2923</v>
      </c>
      <c r="E222" s="45" t="s">
        <v>2924</v>
      </c>
      <c r="F222" s="45"/>
      <c r="G222" s="44" t="s">
        <v>2925</v>
      </c>
    </row>
    <row r="223" spans="1:7" ht="31.5" x14ac:dyDescent="0.15">
      <c r="A223" s="47"/>
      <c r="B223" s="48"/>
      <c r="C223" s="44"/>
      <c r="D223" s="44" t="s">
        <v>2926</v>
      </c>
      <c r="E223" s="45" t="s">
        <v>2914</v>
      </c>
      <c r="F223" s="45"/>
      <c r="G223" s="44" t="s">
        <v>2927</v>
      </c>
    </row>
    <row r="224" spans="1:7" ht="21" x14ac:dyDescent="0.15">
      <c r="A224" s="47"/>
      <c r="B224" s="48"/>
      <c r="C224" s="44" t="s">
        <v>2928</v>
      </c>
      <c r="D224" s="44" t="s">
        <v>2929</v>
      </c>
      <c r="E224" s="45" t="s">
        <v>2503</v>
      </c>
      <c r="F224" s="45"/>
      <c r="G224" s="44" t="s">
        <v>2930</v>
      </c>
    </row>
    <row r="225" spans="1:7" ht="15.75" customHeight="1" x14ac:dyDescent="0.15">
      <c r="A225" s="47"/>
      <c r="B225" s="48"/>
      <c r="C225" s="48"/>
      <c r="D225" s="48" t="s">
        <v>2931</v>
      </c>
      <c r="E225" s="45" t="s">
        <v>2932</v>
      </c>
      <c r="F225" s="50"/>
      <c r="G225" s="44" t="s">
        <v>2933</v>
      </c>
    </row>
    <row r="226" spans="1:7" ht="21" x14ac:dyDescent="0.15">
      <c r="A226" s="47"/>
      <c r="B226" s="48"/>
      <c r="C226" s="48"/>
      <c r="D226" s="44" t="s">
        <v>2934</v>
      </c>
      <c r="E226" s="44" t="s">
        <v>2935</v>
      </c>
      <c r="F226" s="45"/>
      <c r="G226" s="44" t="s">
        <v>2936</v>
      </c>
    </row>
    <row r="227" spans="1:7" ht="42" x14ac:dyDescent="0.15">
      <c r="A227" s="39"/>
      <c r="B227" s="39"/>
      <c r="C227" s="39" t="s">
        <v>2937</v>
      </c>
      <c r="D227" s="39" t="s">
        <v>2938</v>
      </c>
      <c r="E227" s="39" t="s">
        <v>2939</v>
      </c>
      <c r="F227" s="40"/>
      <c r="G227" s="39" t="s">
        <v>2940</v>
      </c>
    </row>
    <row r="228" spans="1:7" ht="21" x14ac:dyDescent="0.15">
      <c r="A228" s="47"/>
      <c r="B228" s="44" t="s">
        <v>2941</v>
      </c>
      <c r="C228" s="44" t="s">
        <v>2942</v>
      </c>
      <c r="D228" s="44" t="s">
        <v>2943</v>
      </c>
      <c r="E228" s="45" t="s">
        <v>2944</v>
      </c>
      <c r="F228" s="45" t="s">
        <v>2945</v>
      </c>
      <c r="G228" s="44" t="s">
        <v>2946</v>
      </c>
    </row>
    <row r="229" spans="1:7" ht="21" x14ac:dyDescent="0.15">
      <c r="A229" s="47"/>
      <c r="B229" s="48"/>
      <c r="C229" s="48"/>
      <c r="D229" s="44" t="s">
        <v>2947</v>
      </c>
      <c r="E229" s="45" t="s">
        <v>2948</v>
      </c>
      <c r="F229" s="45" t="s">
        <v>2949</v>
      </c>
      <c r="G229" s="44" t="s">
        <v>2950</v>
      </c>
    </row>
    <row r="230" spans="1:7" ht="31.5" x14ac:dyDescent="0.15">
      <c r="A230" s="47"/>
      <c r="B230" s="48"/>
      <c r="C230" s="44" t="s">
        <v>2951</v>
      </c>
      <c r="D230" s="44" t="s">
        <v>2952</v>
      </c>
      <c r="E230" s="44" t="s">
        <v>2953</v>
      </c>
      <c r="F230" s="45"/>
      <c r="G230" s="44" t="s">
        <v>2954</v>
      </c>
    </row>
    <row r="231" spans="1:7" ht="21" x14ac:dyDescent="0.15">
      <c r="A231" s="47"/>
      <c r="B231" s="48"/>
      <c r="C231" s="44"/>
      <c r="D231" s="44" t="s">
        <v>2955</v>
      </c>
      <c r="E231" s="45" t="s">
        <v>2956</v>
      </c>
      <c r="F231" s="45"/>
      <c r="G231" s="44" t="s">
        <v>2957</v>
      </c>
    </row>
    <row r="232" spans="1:7" ht="31.5" x14ac:dyDescent="0.15">
      <c r="A232" s="47"/>
      <c r="B232" s="48"/>
      <c r="C232" s="44"/>
      <c r="D232" s="44" t="s">
        <v>2958</v>
      </c>
      <c r="E232" s="45" t="s">
        <v>2932</v>
      </c>
      <c r="F232" s="45"/>
      <c r="G232" s="44" t="s">
        <v>2959</v>
      </c>
    </row>
    <row r="233" spans="1:7" ht="42" x14ac:dyDescent="0.15">
      <c r="A233" s="47"/>
      <c r="B233" s="48"/>
      <c r="C233" s="48"/>
      <c r="D233" s="44" t="s">
        <v>2960</v>
      </c>
      <c r="E233" s="44" t="s">
        <v>2961</v>
      </c>
      <c r="F233" s="45"/>
      <c r="G233" s="44" t="s">
        <v>2962</v>
      </c>
    </row>
    <row r="234" spans="1:7" ht="21" x14ac:dyDescent="0.15">
      <c r="A234" s="47"/>
      <c r="B234" s="44" t="s">
        <v>2963</v>
      </c>
      <c r="C234" s="44" t="s">
        <v>2964</v>
      </c>
      <c r="D234" s="44" t="s">
        <v>2965</v>
      </c>
      <c r="E234" s="45" t="s">
        <v>2966</v>
      </c>
      <c r="F234" s="45"/>
      <c r="G234" s="44" t="s">
        <v>2967</v>
      </c>
    </row>
    <row r="235" spans="1:7" ht="21" x14ac:dyDescent="0.15">
      <c r="A235" s="47"/>
      <c r="B235" s="48"/>
      <c r="C235" s="48"/>
      <c r="D235" s="44" t="s">
        <v>2968</v>
      </c>
      <c r="E235" s="45" t="s">
        <v>2966</v>
      </c>
      <c r="F235" s="45"/>
      <c r="G235" s="44" t="s">
        <v>2969</v>
      </c>
    </row>
    <row r="236" spans="1:7" ht="21" x14ac:dyDescent="0.15">
      <c r="A236" s="47"/>
      <c r="B236" s="48"/>
      <c r="C236" s="48"/>
      <c r="D236" s="44" t="s">
        <v>2970</v>
      </c>
      <c r="E236" s="45" t="s">
        <v>2966</v>
      </c>
      <c r="F236" s="45"/>
      <c r="G236" s="44" t="s">
        <v>2971</v>
      </c>
    </row>
    <row r="237" spans="1:7" ht="21" x14ac:dyDescent="0.15">
      <c r="A237" s="47"/>
      <c r="B237" s="48"/>
      <c r="C237" s="48"/>
      <c r="D237" s="44" t="s">
        <v>2972</v>
      </c>
      <c r="E237" s="45" t="s">
        <v>2966</v>
      </c>
      <c r="F237" s="45"/>
      <c r="G237" s="44" t="s">
        <v>2973</v>
      </c>
    </row>
    <row r="238" spans="1:7" ht="42" x14ac:dyDescent="0.15">
      <c r="A238" s="47"/>
      <c r="B238" s="48"/>
      <c r="C238" s="48"/>
      <c r="D238" s="44" t="s">
        <v>2974</v>
      </c>
      <c r="E238" s="45" t="s">
        <v>2966</v>
      </c>
      <c r="F238" s="45"/>
      <c r="G238" s="44" t="s">
        <v>2975</v>
      </c>
    </row>
    <row r="239" spans="1:7" ht="17.25" customHeight="1" x14ac:dyDescent="0.15">
      <c r="A239" s="47"/>
      <c r="B239" s="48"/>
      <c r="C239" s="44" t="s">
        <v>2976</v>
      </c>
      <c r="D239" s="44" t="s">
        <v>2977</v>
      </c>
      <c r="E239" s="44" t="s">
        <v>2978</v>
      </c>
      <c r="F239" s="45"/>
      <c r="G239" s="44" t="s">
        <v>2979</v>
      </c>
    </row>
    <row r="240" spans="1:7" ht="31.5" x14ac:dyDescent="0.15">
      <c r="A240" s="47"/>
      <c r="B240" s="48"/>
      <c r="C240" s="44"/>
      <c r="D240" s="44" t="s">
        <v>2980</v>
      </c>
      <c r="E240" s="45" t="s">
        <v>2981</v>
      </c>
      <c r="F240" s="45" t="s">
        <v>2366</v>
      </c>
      <c r="G240" s="44" t="s">
        <v>2982</v>
      </c>
    </row>
    <row r="241" spans="1:7" ht="18.75" customHeight="1" x14ac:dyDescent="0.15">
      <c r="A241" s="47"/>
      <c r="B241" s="48"/>
      <c r="C241" s="48"/>
      <c r="D241" s="44" t="s">
        <v>2983</v>
      </c>
      <c r="E241" s="45" t="s">
        <v>2981</v>
      </c>
      <c r="F241" s="45"/>
      <c r="G241" s="44" t="s">
        <v>2984</v>
      </c>
    </row>
    <row r="242" spans="1:7" ht="21" customHeight="1" x14ac:dyDescent="0.15">
      <c r="A242" s="43" t="s">
        <v>2985</v>
      </c>
      <c r="B242" s="44" t="s">
        <v>2986</v>
      </c>
      <c r="C242" s="44" t="s">
        <v>2987</v>
      </c>
      <c r="D242" s="44" t="s">
        <v>2988</v>
      </c>
      <c r="E242" s="45" t="s">
        <v>2989</v>
      </c>
      <c r="F242" s="45"/>
      <c r="G242" s="44" t="s">
        <v>2990</v>
      </c>
    </row>
    <row r="243" spans="1:7" ht="52.5" x14ac:dyDescent="0.15">
      <c r="A243" s="47"/>
      <c r="B243" s="48"/>
      <c r="C243" s="48"/>
      <c r="D243" s="44" t="s">
        <v>2991</v>
      </c>
      <c r="E243" s="45" t="s">
        <v>2992</v>
      </c>
      <c r="F243" s="45" t="s">
        <v>2993</v>
      </c>
      <c r="G243" s="44" t="s">
        <v>2994</v>
      </c>
    </row>
    <row r="244" spans="1:7" ht="31.5" x14ac:dyDescent="0.15">
      <c r="A244" s="47"/>
      <c r="B244" s="48"/>
      <c r="C244" s="48"/>
      <c r="D244" s="44" t="s">
        <v>2995</v>
      </c>
      <c r="E244" s="45" t="s">
        <v>2996</v>
      </c>
      <c r="F244" s="45"/>
      <c r="G244" s="44" t="s">
        <v>2997</v>
      </c>
    </row>
    <row r="245" spans="1:7" ht="94.5" x14ac:dyDescent="0.15">
      <c r="A245" s="47"/>
      <c r="B245" s="44" t="s">
        <v>2998</v>
      </c>
      <c r="C245" s="44" t="s">
        <v>2999</v>
      </c>
      <c r="D245" s="44" t="s">
        <v>3000</v>
      </c>
      <c r="E245" s="44" t="s">
        <v>3001</v>
      </c>
      <c r="F245" s="45"/>
      <c r="G245" s="44" t="s">
        <v>3002</v>
      </c>
    </row>
    <row r="246" spans="1:7" ht="52.5" x14ac:dyDescent="0.15">
      <c r="A246" s="47"/>
      <c r="B246" s="44" t="s">
        <v>3003</v>
      </c>
      <c r="C246" s="44" t="s">
        <v>3003</v>
      </c>
      <c r="D246" s="39" t="s">
        <v>3004</v>
      </c>
      <c r="E246" s="40" t="s">
        <v>3005</v>
      </c>
      <c r="F246" s="40" t="s">
        <v>3006</v>
      </c>
      <c r="G246" s="44" t="s">
        <v>3007</v>
      </c>
    </row>
    <row r="247" spans="1:7" ht="21" x14ac:dyDescent="0.15">
      <c r="A247" s="47"/>
      <c r="B247" s="48"/>
      <c r="C247" s="48"/>
      <c r="D247" s="44" t="s">
        <v>3008</v>
      </c>
      <c r="E247" s="44" t="s">
        <v>3009</v>
      </c>
      <c r="F247" s="45" t="s">
        <v>3010</v>
      </c>
      <c r="G247" s="44" t="s">
        <v>3011</v>
      </c>
    </row>
    <row r="248" spans="1:7" ht="63" x14ac:dyDescent="0.15">
      <c r="A248" s="47"/>
      <c r="B248" s="48"/>
      <c r="C248" s="44" t="s">
        <v>3012</v>
      </c>
      <c r="D248" s="44" t="s">
        <v>3013</v>
      </c>
      <c r="E248" s="44" t="s">
        <v>3014</v>
      </c>
      <c r="F248" s="45" t="s">
        <v>3015</v>
      </c>
      <c r="G248" s="44" t="s">
        <v>3016</v>
      </c>
    </row>
    <row r="249" spans="1:7" ht="21" x14ac:dyDescent="0.15">
      <c r="A249" s="47"/>
      <c r="B249" s="44" t="s">
        <v>3017</v>
      </c>
      <c r="C249" s="44" t="s">
        <v>3018</v>
      </c>
      <c r="D249" s="44" t="s">
        <v>3019</v>
      </c>
      <c r="E249" s="44" t="s">
        <v>3020</v>
      </c>
      <c r="F249" s="45"/>
      <c r="G249" s="44" t="s">
        <v>3021</v>
      </c>
    </row>
    <row r="250" spans="1:7" x14ac:dyDescent="0.15">
      <c r="A250" s="47"/>
      <c r="B250" s="44"/>
      <c r="C250" s="44"/>
      <c r="D250" s="44" t="s">
        <v>3022</v>
      </c>
      <c r="E250" s="45" t="s">
        <v>3023</v>
      </c>
      <c r="F250" s="45"/>
      <c r="G250" s="44" t="s">
        <v>3024</v>
      </c>
    </row>
    <row r="251" spans="1:7" x14ac:dyDescent="0.15">
      <c r="A251" s="47"/>
      <c r="B251" s="48"/>
      <c r="C251" s="48"/>
      <c r="D251" s="44" t="s">
        <v>3025</v>
      </c>
      <c r="E251" s="45" t="s">
        <v>3023</v>
      </c>
      <c r="F251" s="45"/>
      <c r="G251" s="44" t="s">
        <v>3026</v>
      </c>
    </row>
    <row r="252" spans="1:7" x14ac:dyDescent="0.15">
      <c r="A252" s="47"/>
      <c r="B252" s="48"/>
      <c r="C252" s="48"/>
      <c r="D252" s="44" t="s">
        <v>3027</v>
      </c>
      <c r="E252" s="45" t="s">
        <v>3023</v>
      </c>
      <c r="F252" s="45"/>
      <c r="G252" s="44" t="s">
        <v>3028</v>
      </c>
    </row>
    <row r="253" spans="1:7" ht="21" x14ac:dyDescent="0.15">
      <c r="A253" s="47"/>
      <c r="B253" s="48"/>
      <c r="C253" s="44"/>
      <c r="D253" s="44" t="s">
        <v>3029</v>
      </c>
      <c r="E253" s="44" t="s">
        <v>3030</v>
      </c>
      <c r="F253" s="45" t="s">
        <v>3031</v>
      </c>
      <c r="G253" s="44" t="s">
        <v>3032</v>
      </c>
    </row>
    <row r="254" spans="1:7" ht="21" x14ac:dyDescent="0.15">
      <c r="A254" s="47"/>
      <c r="B254" s="48"/>
      <c r="C254" s="48"/>
      <c r="D254" s="44" t="s">
        <v>3033</v>
      </c>
      <c r="E254" s="45" t="s">
        <v>3034</v>
      </c>
      <c r="F254" s="45" t="s">
        <v>3035</v>
      </c>
      <c r="G254" s="44" t="s">
        <v>3036</v>
      </c>
    </row>
    <row r="255" spans="1:7" ht="31.5" x14ac:dyDescent="0.15">
      <c r="A255" s="39" t="s">
        <v>3037</v>
      </c>
      <c r="B255" s="39" t="s">
        <v>3038</v>
      </c>
      <c r="C255" s="39" t="s">
        <v>3039</v>
      </c>
      <c r="D255" s="39" t="s">
        <v>3040</v>
      </c>
      <c r="E255" s="40" t="s">
        <v>3041</v>
      </c>
      <c r="F255" s="40"/>
      <c r="G255" s="55" t="s">
        <v>3042</v>
      </c>
    </row>
    <row r="256" spans="1:7" ht="31.5" x14ac:dyDescent="0.15">
      <c r="A256" s="39"/>
      <c r="B256" s="39" t="s">
        <v>2366</v>
      </c>
      <c r="C256" s="39"/>
      <c r="D256" s="39" t="s">
        <v>3043</v>
      </c>
      <c r="E256" s="40" t="s">
        <v>3041</v>
      </c>
      <c r="F256" s="40"/>
      <c r="G256" s="39" t="s">
        <v>3044</v>
      </c>
    </row>
    <row r="257" spans="1:7" x14ac:dyDescent="0.15">
      <c r="A257" s="39"/>
      <c r="B257" s="39" t="s">
        <v>2366</v>
      </c>
      <c r="C257" s="39"/>
      <c r="D257" s="39" t="s">
        <v>3045</v>
      </c>
      <c r="E257" s="39" t="s">
        <v>3046</v>
      </c>
      <c r="F257" s="40"/>
      <c r="G257" s="39" t="s">
        <v>3047</v>
      </c>
    </row>
    <row r="258" spans="1:7" ht="21" x14ac:dyDescent="0.15">
      <c r="A258" s="39"/>
      <c r="B258" s="39" t="s">
        <v>2366</v>
      </c>
      <c r="C258" s="44" t="s">
        <v>3048</v>
      </c>
      <c r="D258" s="44" t="s">
        <v>3049</v>
      </c>
      <c r="E258" s="45" t="s">
        <v>3050</v>
      </c>
      <c r="F258" s="45"/>
      <c r="G258" s="44" t="s">
        <v>3051</v>
      </c>
    </row>
    <row r="259" spans="1:7" x14ac:dyDescent="0.15">
      <c r="A259" s="39"/>
      <c r="B259" s="39" t="s">
        <v>2366</v>
      </c>
      <c r="C259" s="44"/>
      <c r="D259" s="44" t="s">
        <v>3052</v>
      </c>
      <c r="E259" s="45" t="s">
        <v>3050</v>
      </c>
      <c r="F259" s="45"/>
      <c r="G259" s="44" t="s">
        <v>3053</v>
      </c>
    </row>
    <row r="260" spans="1:7" ht="21" x14ac:dyDescent="0.15">
      <c r="A260" s="39"/>
      <c r="B260" s="39" t="s">
        <v>2366</v>
      </c>
      <c r="C260" s="39" t="s">
        <v>3054</v>
      </c>
      <c r="D260" s="39" t="s">
        <v>3055</v>
      </c>
      <c r="E260" s="40" t="s">
        <v>3056</v>
      </c>
      <c r="F260" s="40"/>
      <c r="G260" s="39" t="s">
        <v>3057</v>
      </c>
    </row>
    <row r="261" spans="1:7" ht="42" x14ac:dyDescent="0.15">
      <c r="A261" s="39"/>
      <c r="B261" s="39" t="s">
        <v>2366</v>
      </c>
      <c r="C261" s="39"/>
      <c r="D261" s="39" t="s">
        <v>3058</v>
      </c>
      <c r="E261" s="40" t="s">
        <v>3059</v>
      </c>
      <c r="F261" s="40"/>
      <c r="G261" s="39" t="s">
        <v>3060</v>
      </c>
    </row>
    <row r="262" spans="1:7" ht="63" x14ac:dyDescent="0.15">
      <c r="A262" s="39"/>
      <c r="B262" s="39" t="s">
        <v>2366</v>
      </c>
      <c r="C262" s="39"/>
      <c r="D262" s="39" t="s">
        <v>3061</v>
      </c>
      <c r="E262" s="39" t="s">
        <v>3062</v>
      </c>
      <c r="F262" s="40"/>
      <c r="G262" s="39" t="s">
        <v>3063</v>
      </c>
    </row>
    <row r="263" spans="1:7" ht="21" x14ac:dyDescent="0.15">
      <c r="A263" s="39"/>
      <c r="B263" s="39" t="s">
        <v>3064</v>
      </c>
      <c r="C263" s="39" t="s">
        <v>3065</v>
      </c>
      <c r="D263" s="39" t="s">
        <v>3066</v>
      </c>
      <c r="E263" s="40" t="s">
        <v>3067</v>
      </c>
      <c r="F263" s="40"/>
      <c r="G263" s="39" t="s">
        <v>3068</v>
      </c>
    </row>
    <row r="264" spans="1:7" ht="21" x14ac:dyDescent="0.15">
      <c r="A264" s="39"/>
      <c r="B264" s="39" t="s">
        <v>2366</v>
      </c>
      <c r="C264" s="39"/>
      <c r="D264" s="39" t="s">
        <v>3069</v>
      </c>
      <c r="E264" s="40" t="s">
        <v>3067</v>
      </c>
      <c r="F264" s="40"/>
      <c r="G264" s="39" t="s">
        <v>3070</v>
      </c>
    </row>
    <row r="265" spans="1:7" ht="31.5" x14ac:dyDescent="0.15">
      <c r="A265" s="39"/>
      <c r="B265" s="39" t="s">
        <v>3071</v>
      </c>
      <c r="C265" s="39" t="s">
        <v>3072</v>
      </c>
      <c r="D265" s="39" t="s">
        <v>3073</v>
      </c>
      <c r="E265" s="39" t="s">
        <v>3074</v>
      </c>
      <c r="F265" s="40"/>
      <c r="G265" s="39" t="s">
        <v>3075</v>
      </c>
    </row>
    <row r="266" spans="1:7" ht="31.5" x14ac:dyDescent="0.15">
      <c r="A266" s="39"/>
      <c r="B266" s="39" t="s">
        <v>2366</v>
      </c>
      <c r="C266" s="39"/>
      <c r="D266" s="39" t="s">
        <v>3076</v>
      </c>
      <c r="E266" s="39" t="s">
        <v>3077</v>
      </c>
      <c r="F266" s="40"/>
      <c r="G266" s="39" t="s">
        <v>3078</v>
      </c>
    </row>
    <row r="267" spans="1:7" ht="31.5" x14ac:dyDescent="0.15">
      <c r="A267" s="39" t="s">
        <v>3079</v>
      </c>
      <c r="B267" s="39" t="s">
        <v>3080</v>
      </c>
      <c r="C267" s="39" t="s">
        <v>3081</v>
      </c>
      <c r="D267" s="39" t="s">
        <v>3082</v>
      </c>
      <c r="E267" s="40" t="s">
        <v>3083</v>
      </c>
      <c r="F267" s="40"/>
      <c r="G267" s="39" t="s">
        <v>3084</v>
      </c>
    </row>
    <row r="268" spans="1:7" ht="17.25" customHeight="1" x14ac:dyDescent="0.15">
      <c r="A268" s="39"/>
      <c r="B268" s="39" t="s">
        <v>2366</v>
      </c>
      <c r="C268" s="39"/>
      <c r="D268" s="39" t="s">
        <v>3085</v>
      </c>
      <c r="E268" s="40" t="s">
        <v>3083</v>
      </c>
      <c r="F268" s="40"/>
      <c r="G268" s="39" t="s">
        <v>3086</v>
      </c>
    </row>
    <row r="269" spans="1:7" ht="31.5" x14ac:dyDescent="0.15">
      <c r="A269" s="39"/>
      <c r="B269" s="39" t="s">
        <v>2366</v>
      </c>
      <c r="C269" s="39"/>
      <c r="D269" s="39" t="s">
        <v>3087</v>
      </c>
      <c r="E269" s="40" t="s">
        <v>3088</v>
      </c>
      <c r="F269" s="40"/>
      <c r="G269" s="39" t="s">
        <v>3089</v>
      </c>
    </row>
    <row r="270" spans="1:7" ht="21" x14ac:dyDescent="0.15">
      <c r="A270" s="39"/>
      <c r="B270" s="39" t="s">
        <v>2366</v>
      </c>
      <c r="C270" s="39"/>
      <c r="D270" s="39" t="s">
        <v>3090</v>
      </c>
      <c r="E270" s="39" t="s">
        <v>3091</v>
      </c>
      <c r="F270" s="40" t="s">
        <v>3092</v>
      </c>
      <c r="G270" s="39" t="s">
        <v>3093</v>
      </c>
    </row>
    <row r="271" spans="1:7" ht="21" x14ac:dyDescent="0.15">
      <c r="A271" s="39"/>
      <c r="B271" s="39" t="s">
        <v>2366</v>
      </c>
      <c r="C271" s="39"/>
      <c r="D271" s="39" t="s">
        <v>3094</v>
      </c>
      <c r="E271" s="39" t="s">
        <v>3095</v>
      </c>
      <c r="F271" s="40"/>
      <c r="G271" s="39" t="s">
        <v>3096</v>
      </c>
    </row>
    <row r="272" spans="1:7" ht="31.5" x14ac:dyDescent="0.15">
      <c r="A272" s="39"/>
      <c r="B272" s="39" t="s">
        <v>2366</v>
      </c>
      <c r="C272" s="39"/>
      <c r="D272" s="39" t="s">
        <v>3097</v>
      </c>
      <c r="E272" s="40" t="s">
        <v>3098</v>
      </c>
      <c r="F272" s="40" t="s">
        <v>3099</v>
      </c>
      <c r="G272" s="39" t="s">
        <v>3100</v>
      </c>
    </row>
    <row r="273" spans="1:7" ht="42" x14ac:dyDescent="0.15">
      <c r="A273" s="39"/>
      <c r="B273" s="39" t="s">
        <v>3101</v>
      </c>
      <c r="C273" s="39" t="s">
        <v>3102</v>
      </c>
      <c r="D273" s="39" t="s">
        <v>3103</v>
      </c>
      <c r="E273" s="40" t="s">
        <v>3104</v>
      </c>
      <c r="F273" s="40"/>
      <c r="G273" s="39" t="s">
        <v>3105</v>
      </c>
    </row>
    <row r="274" spans="1:7" ht="31.5" x14ac:dyDescent="0.15">
      <c r="A274" s="39"/>
      <c r="B274" s="39"/>
      <c r="C274" s="39"/>
      <c r="D274" s="39" t="s">
        <v>3106</v>
      </c>
      <c r="E274" s="40" t="s">
        <v>3104</v>
      </c>
      <c r="F274" s="40"/>
      <c r="G274" s="39" t="s">
        <v>3107</v>
      </c>
    </row>
    <row r="275" spans="1:7" ht="52.5" x14ac:dyDescent="0.15">
      <c r="A275" s="39"/>
      <c r="B275" s="39" t="s">
        <v>3003</v>
      </c>
      <c r="C275" s="39" t="s">
        <v>3003</v>
      </c>
      <c r="D275" s="39" t="s">
        <v>3108</v>
      </c>
      <c r="E275" s="39" t="s">
        <v>3109</v>
      </c>
      <c r="F275" s="40"/>
      <c r="G275" s="39" t="s">
        <v>3110</v>
      </c>
    </row>
    <row r="276" spans="1:7" x14ac:dyDescent="0.15">
      <c r="A276" s="39"/>
      <c r="B276" s="39"/>
      <c r="C276" s="39"/>
      <c r="D276" s="39" t="s">
        <v>3111</v>
      </c>
      <c r="E276" s="39" t="s">
        <v>3112</v>
      </c>
      <c r="F276" s="40"/>
      <c r="G276" s="39" t="s">
        <v>3113</v>
      </c>
    </row>
    <row r="277" spans="1:7" ht="73.5" x14ac:dyDescent="0.15">
      <c r="A277" s="39"/>
      <c r="B277" s="39"/>
      <c r="C277" s="39"/>
      <c r="D277" s="39" t="s">
        <v>3114</v>
      </c>
      <c r="E277" s="40" t="s">
        <v>3115</v>
      </c>
      <c r="F277" s="40" t="s">
        <v>3116</v>
      </c>
      <c r="G277" s="39" t="s">
        <v>3117</v>
      </c>
    </row>
    <row r="278" spans="1:7" ht="21" x14ac:dyDescent="0.15">
      <c r="A278" s="39"/>
      <c r="B278" s="39"/>
      <c r="C278" s="39" t="s">
        <v>3118</v>
      </c>
      <c r="D278" s="39" t="s">
        <v>3119</v>
      </c>
      <c r="E278" s="40" t="s">
        <v>3120</v>
      </c>
      <c r="F278" s="40"/>
      <c r="G278" s="39" t="s">
        <v>3121</v>
      </c>
    </row>
    <row r="279" spans="1:7" ht="21" x14ac:dyDescent="0.15">
      <c r="A279" s="39"/>
      <c r="B279" s="39"/>
      <c r="C279" s="39" t="s">
        <v>3003</v>
      </c>
      <c r="D279" s="39" t="s">
        <v>3122</v>
      </c>
      <c r="E279" s="40" t="s">
        <v>3120</v>
      </c>
      <c r="F279" s="40"/>
      <c r="G279" s="39" t="s">
        <v>3123</v>
      </c>
    </row>
    <row r="280" spans="1:7" ht="19.5" customHeight="1" x14ac:dyDescent="0.15">
      <c r="A280" s="39"/>
      <c r="B280" s="39"/>
      <c r="C280" s="39"/>
      <c r="D280" s="39" t="s">
        <v>3124</v>
      </c>
      <c r="E280" s="40" t="s">
        <v>3120</v>
      </c>
      <c r="F280" s="40"/>
      <c r="G280" s="39" t="s">
        <v>3125</v>
      </c>
    </row>
    <row r="281" spans="1:7" ht="52.5" x14ac:dyDescent="0.15">
      <c r="A281" s="39"/>
      <c r="B281" s="39"/>
      <c r="C281" s="39"/>
      <c r="D281" s="39" t="s">
        <v>3126</v>
      </c>
      <c r="E281" s="40" t="s">
        <v>3127</v>
      </c>
      <c r="F281" s="40"/>
      <c r="G281" s="39" t="s">
        <v>3128</v>
      </c>
    </row>
    <row r="282" spans="1:7" ht="42" x14ac:dyDescent="0.15">
      <c r="A282" s="39"/>
      <c r="B282" s="39"/>
      <c r="C282" s="39"/>
      <c r="D282" s="39" t="s">
        <v>3129</v>
      </c>
      <c r="E282" s="40" t="s">
        <v>3130</v>
      </c>
      <c r="F282" s="40"/>
      <c r="G282" s="39" t="s">
        <v>3131</v>
      </c>
    </row>
    <row r="283" spans="1:7" ht="31.5" x14ac:dyDescent="0.15">
      <c r="A283" s="39"/>
      <c r="B283" s="39" t="s">
        <v>3132</v>
      </c>
      <c r="C283" s="39" t="s">
        <v>3133</v>
      </c>
      <c r="D283" s="39" t="s">
        <v>3134</v>
      </c>
      <c r="E283" s="39" t="s">
        <v>3135</v>
      </c>
      <c r="F283" s="40"/>
      <c r="G283" s="39" t="s">
        <v>3136</v>
      </c>
    </row>
    <row r="284" spans="1:7" ht="21" x14ac:dyDescent="0.15">
      <c r="A284" s="39"/>
      <c r="B284" s="39"/>
      <c r="C284" s="39"/>
      <c r="D284" s="39" t="s">
        <v>3137</v>
      </c>
      <c r="E284" s="39" t="s">
        <v>3138</v>
      </c>
      <c r="F284" s="40"/>
      <c r="G284" s="39" t="s">
        <v>3139</v>
      </c>
    </row>
    <row r="285" spans="1:7" ht="21" x14ac:dyDescent="0.15">
      <c r="A285" s="39"/>
      <c r="B285" s="39"/>
      <c r="C285" s="39"/>
      <c r="D285" s="39" t="s">
        <v>3140</v>
      </c>
      <c r="E285" s="39" t="s">
        <v>3141</v>
      </c>
      <c r="F285" s="40"/>
      <c r="G285" s="39" t="s">
        <v>3142</v>
      </c>
    </row>
    <row r="286" spans="1:7" ht="19.5" customHeight="1" x14ac:dyDescent="0.15">
      <c r="A286" s="39"/>
      <c r="B286" s="39"/>
      <c r="C286" s="39"/>
      <c r="D286" s="39" t="s">
        <v>3143</v>
      </c>
      <c r="E286" s="39" t="s">
        <v>3144</v>
      </c>
      <c r="F286" s="40"/>
      <c r="G286" s="39" t="s">
        <v>3145</v>
      </c>
    </row>
    <row r="287" spans="1:7" ht="21" x14ac:dyDescent="0.15">
      <c r="A287" s="39"/>
      <c r="B287" s="39" t="s">
        <v>3146</v>
      </c>
      <c r="C287" s="39" t="s">
        <v>3147</v>
      </c>
      <c r="D287" s="39" t="s">
        <v>3148</v>
      </c>
      <c r="E287" s="39" t="s">
        <v>3149</v>
      </c>
      <c r="F287" s="40"/>
      <c r="G287" s="39" t="s">
        <v>3150</v>
      </c>
    </row>
    <row r="288" spans="1:7" ht="31.5" x14ac:dyDescent="0.15">
      <c r="A288" s="39"/>
      <c r="B288" s="39" t="s">
        <v>2366</v>
      </c>
      <c r="C288" s="39" t="s">
        <v>2366</v>
      </c>
      <c r="D288" s="39" t="s">
        <v>3151</v>
      </c>
      <c r="E288" s="39" t="s">
        <v>3152</v>
      </c>
      <c r="F288" s="40"/>
      <c r="G288" s="39" t="s">
        <v>3153</v>
      </c>
    </row>
    <row r="289" spans="1:7" ht="17.25" customHeight="1" x14ac:dyDescent="0.15">
      <c r="A289" s="39"/>
      <c r="B289" s="39"/>
      <c r="C289" s="39"/>
      <c r="D289" s="39" t="s">
        <v>3154</v>
      </c>
      <c r="E289" s="39" t="s">
        <v>3155</v>
      </c>
      <c r="F289" s="40"/>
      <c r="G289" s="39" t="s">
        <v>3156</v>
      </c>
    </row>
    <row r="290" spans="1:7" ht="17.25" customHeight="1" x14ac:dyDescent="0.15">
      <c r="A290" s="39"/>
      <c r="B290" s="39"/>
      <c r="C290" s="39" t="s">
        <v>3157</v>
      </c>
      <c r="D290" s="39" t="s">
        <v>3158</v>
      </c>
      <c r="E290" s="40" t="s">
        <v>3159</v>
      </c>
      <c r="F290" s="40"/>
      <c r="G290" s="39" t="s">
        <v>3160</v>
      </c>
    </row>
    <row r="291" spans="1:7" ht="17.25" customHeight="1" x14ac:dyDescent="0.15">
      <c r="A291" s="39"/>
      <c r="B291" s="39"/>
      <c r="C291" s="39" t="s">
        <v>2366</v>
      </c>
      <c r="D291" s="39" t="s">
        <v>3161</v>
      </c>
      <c r="E291" s="39" t="s">
        <v>3162</v>
      </c>
      <c r="F291" s="40"/>
      <c r="G291" s="39" t="s">
        <v>3163</v>
      </c>
    </row>
    <row r="292" spans="1:7" ht="31.5" x14ac:dyDescent="0.15">
      <c r="A292" s="39"/>
      <c r="B292" s="39"/>
      <c r="C292" s="39" t="s">
        <v>3164</v>
      </c>
      <c r="D292" s="39" t="s">
        <v>3165</v>
      </c>
      <c r="E292" s="40" t="s">
        <v>3159</v>
      </c>
      <c r="F292" s="40"/>
      <c r="G292" s="39" t="s">
        <v>3166</v>
      </c>
    </row>
    <row r="293" spans="1:7" ht="73.5" x14ac:dyDescent="0.15">
      <c r="A293" s="39"/>
      <c r="B293" s="39" t="s">
        <v>3167</v>
      </c>
      <c r="C293" s="39" t="s">
        <v>3168</v>
      </c>
      <c r="D293" s="39" t="s">
        <v>3169</v>
      </c>
      <c r="E293" s="39" t="s">
        <v>3170</v>
      </c>
      <c r="F293" s="40"/>
      <c r="G293" s="39" t="s">
        <v>3171</v>
      </c>
    </row>
    <row r="294" spans="1:7" ht="21" x14ac:dyDescent="0.15">
      <c r="A294" s="39"/>
      <c r="B294" s="39"/>
      <c r="C294" s="39" t="s">
        <v>3172</v>
      </c>
      <c r="D294" s="39" t="s">
        <v>3173</v>
      </c>
      <c r="E294" s="39" t="s">
        <v>3174</v>
      </c>
      <c r="F294" s="40"/>
      <c r="G294" s="39" t="s">
        <v>3175</v>
      </c>
    </row>
    <row r="295" spans="1:7" ht="17.25" customHeight="1" x14ac:dyDescent="0.15">
      <c r="A295" s="39"/>
      <c r="B295" s="39"/>
      <c r="C295" s="39"/>
      <c r="D295" s="39" t="s">
        <v>3176</v>
      </c>
      <c r="E295" s="40" t="s">
        <v>3177</v>
      </c>
      <c r="F295" s="40"/>
      <c r="G295" s="39" t="s">
        <v>3178</v>
      </c>
    </row>
    <row r="296" spans="1:7" ht="42" x14ac:dyDescent="0.15">
      <c r="A296" s="39"/>
      <c r="B296" s="39"/>
      <c r="C296" s="39"/>
      <c r="D296" s="39" t="s">
        <v>3179</v>
      </c>
      <c r="E296" s="40" t="s">
        <v>3177</v>
      </c>
      <c r="F296" s="40"/>
      <c r="G296" s="39" t="s">
        <v>3180</v>
      </c>
    </row>
    <row r="297" spans="1:7" ht="31.5" x14ac:dyDescent="0.15">
      <c r="A297" s="39"/>
      <c r="B297" s="39"/>
      <c r="C297" s="39"/>
      <c r="D297" s="39" t="s">
        <v>3181</v>
      </c>
      <c r="E297" s="39" t="s">
        <v>3182</v>
      </c>
      <c r="F297" s="40"/>
      <c r="G297" s="39" t="s">
        <v>3183</v>
      </c>
    </row>
    <row r="298" spans="1:7" ht="63" x14ac:dyDescent="0.15">
      <c r="A298" s="39"/>
      <c r="B298" s="39"/>
      <c r="C298" s="39" t="s">
        <v>3184</v>
      </c>
      <c r="D298" s="39" t="s">
        <v>3185</v>
      </c>
      <c r="E298" s="40" t="s">
        <v>3177</v>
      </c>
      <c r="F298" s="40"/>
      <c r="G298" s="39" t="s">
        <v>3186</v>
      </c>
    </row>
    <row r="299" spans="1:7" ht="31.5" x14ac:dyDescent="0.15">
      <c r="A299" s="39"/>
      <c r="B299" s="39"/>
      <c r="C299" s="39"/>
      <c r="D299" s="39" t="s">
        <v>3187</v>
      </c>
      <c r="E299" s="40" t="s">
        <v>3188</v>
      </c>
      <c r="F299" s="40" t="s">
        <v>3189</v>
      </c>
      <c r="G299" s="39" t="s">
        <v>3190</v>
      </c>
    </row>
    <row r="300" spans="1:7" ht="52.5" x14ac:dyDescent="0.15">
      <c r="A300" s="39"/>
      <c r="B300" s="39"/>
      <c r="C300" s="39"/>
      <c r="D300" s="39" t="s">
        <v>3191</v>
      </c>
      <c r="E300" s="40" t="s">
        <v>3177</v>
      </c>
      <c r="F300" s="40"/>
      <c r="G300" s="39" t="s">
        <v>3192</v>
      </c>
    </row>
    <row r="301" spans="1:7" ht="42" x14ac:dyDescent="0.15">
      <c r="A301" s="39"/>
      <c r="B301" s="39"/>
      <c r="C301" s="39"/>
      <c r="D301" s="39" t="s">
        <v>3193</v>
      </c>
      <c r="E301" s="39" t="s">
        <v>3194</v>
      </c>
      <c r="F301" s="40"/>
      <c r="G301" s="39" t="s">
        <v>3195</v>
      </c>
    </row>
    <row r="302" spans="1:7" s="56" customFormat="1" ht="21" x14ac:dyDescent="0.2">
      <c r="A302" s="39"/>
      <c r="B302" s="39"/>
      <c r="C302" s="39"/>
      <c r="D302" s="39" t="s">
        <v>3196</v>
      </c>
      <c r="E302" s="40" t="s">
        <v>3177</v>
      </c>
      <c r="F302" s="40"/>
      <c r="G302" s="39" t="s">
        <v>3197</v>
      </c>
    </row>
    <row r="303" spans="1:7" ht="21" x14ac:dyDescent="0.15">
      <c r="A303" s="39"/>
      <c r="B303" s="39"/>
      <c r="C303" s="39"/>
      <c r="D303" s="39" t="s">
        <v>3198</v>
      </c>
      <c r="E303" s="40" t="s">
        <v>3177</v>
      </c>
      <c r="F303" s="40"/>
      <c r="G303" s="39" t="s">
        <v>3199</v>
      </c>
    </row>
    <row r="304" spans="1:7" ht="21" x14ac:dyDescent="0.15">
      <c r="A304" s="39"/>
      <c r="B304" s="39"/>
      <c r="C304" s="39"/>
      <c r="D304" s="39" t="s">
        <v>3200</v>
      </c>
      <c r="E304" s="39" t="s">
        <v>3201</v>
      </c>
      <c r="F304" s="40"/>
      <c r="G304" s="39" t="s">
        <v>3202</v>
      </c>
    </row>
    <row r="305" spans="1:7" ht="21" x14ac:dyDescent="0.15">
      <c r="A305" s="39"/>
      <c r="B305" s="39" t="s">
        <v>3203</v>
      </c>
      <c r="C305" s="39" t="s">
        <v>3204</v>
      </c>
      <c r="D305" s="39" t="s">
        <v>3205</v>
      </c>
      <c r="E305" s="39" t="s">
        <v>3206</v>
      </c>
      <c r="F305" s="40"/>
      <c r="G305" s="39" t="s">
        <v>3207</v>
      </c>
    </row>
    <row r="306" spans="1:7" ht="18" customHeight="1" x14ac:dyDescent="0.15">
      <c r="A306" s="39"/>
      <c r="B306" s="39"/>
      <c r="C306" s="39"/>
      <c r="D306" s="39" t="s">
        <v>3208</v>
      </c>
      <c r="E306" s="40" t="s">
        <v>3209</v>
      </c>
      <c r="F306" s="40"/>
      <c r="G306" s="39" t="s">
        <v>3210</v>
      </c>
    </row>
    <row r="307" spans="1:7" ht="115.5" x14ac:dyDescent="0.15">
      <c r="A307" s="39"/>
      <c r="B307" s="39"/>
      <c r="C307" s="39"/>
      <c r="D307" s="39" t="s">
        <v>3211</v>
      </c>
      <c r="E307" s="39" t="s">
        <v>3212</v>
      </c>
      <c r="F307" s="40"/>
      <c r="G307" s="39" t="s">
        <v>3213</v>
      </c>
    </row>
    <row r="308" spans="1:7" ht="52.5" x14ac:dyDescent="0.15">
      <c r="A308" s="39"/>
      <c r="B308" s="39"/>
      <c r="C308" s="39" t="s">
        <v>3214</v>
      </c>
      <c r="D308" s="39" t="s">
        <v>3215</v>
      </c>
      <c r="E308" s="40" t="s">
        <v>3216</v>
      </c>
      <c r="F308" s="40"/>
      <c r="G308" s="39" t="s">
        <v>3217</v>
      </c>
    </row>
    <row r="309" spans="1:7" ht="73.5" x14ac:dyDescent="0.15">
      <c r="A309" s="39"/>
      <c r="B309" s="39"/>
      <c r="C309" s="39"/>
      <c r="D309" s="39" t="s">
        <v>3218</v>
      </c>
      <c r="E309" s="40" t="s">
        <v>3216</v>
      </c>
      <c r="F309" s="40"/>
      <c r="G309" s="39" t="s">
        <v>3219</v>
      </c>
    </row>
    <row r="310" spans="1:7" s="57" customFormat="1" ht="52.5" x14ac:dyDescent="0.15">
      <c r="A310" s="39"/>
      <c r="B310" s="39"/>
      <c r="C310" s="39"/>
      <c r="D310" s="39" t="s">
        <v>3220</v>
      </c>
      <c r="E310" s="40" t="s">
        <v>3221</v>
      </c>
      <c r="F310" s="40"/>
      <c r="G310" s="39" t="s">
        <v>3222</v>
      </c>
    </row>
    <row r="311" spans="1:7" ht="21" x14ac:dyDescent="0.15">
      <c r="A311" s="39"/>
      <c r="B311" s="39" t="s">
        <v>3223</v>
      </c>
      <c r="C311" s="39" t="s">
        <v>3224</v>
      </c>
      <c r="D311" s="39" t="s">
        <v>3225</v>
      </c>
      <c r="E311" s="40" t="s">
        <v>3226</v>
      </c>
      <c r="F311" s="40"/>
      <c r="G311" s="39" t="s">
        <v>3227</v>
      </c>
    </row>
    <row r="312" spans="1:7" ht="17.25" customHeight="1" x14ac:dyDescent="0.15">
      <c r="A312" s="39"/>
      <c r="B312" s="39" t="s">
        <v>2366</v>
      </c>
      <c r="C312" s="39" t="s">
        <v>2366</v>
      </c>
      <c r="D312" s="39" t="s">
        <v>3228</v>
      </c>
      <c r="E312" s="40" t="s">
        <v>3226</v>
      </c>
      <c r="F312" s="40"/>
      <c r="G312" s="39" t="s">
        <v>3229</v>
      </c>
    </row>
    <row r="313" spans="1:7" ht="21" x14ac:dyDescent="0.15">
      <c r="A313" s="39"/>
      <c r="B313" s="39" t="s">
        <v>2366</v>
      </c>
      <c r="C313" s="39" t="s">
        <v>3230</v>
      </c>
      <c r="D313" s="39" t="s">
        <v>3231</v>
      </c>
      <c r="E313" s="40" t="s">
        <v>3232</v>
      </c>
      <c r="F313" s="40"/>
      <c r="G313" s="39" t="s">
        <v>3233</v>
      </c>
    </row>
    <row r="314" spans="1:7" ht="31.5" x14ac:dyDescent="0.15">
      <c r="A314" s="39"/>
      <c r="B314" s="39"/>
      <c r="C314" s="39" t="s">
        <v>2366</v>
      </c>
      <c r="D314" s="39" t="s">
        <v>3234</v>
      </c>
      <c r="E314" s="39" t="s">
        <v>3235</v>
      </c>
      <c r="F314" s="40"/>
      <c r="G314" s="39" t="s">
        <v>3236</v>
      </c>
    </row>
    <row r="315" spans="1:7" x14ac:dyDescent="0.15">
      <c r="A315" s="39"/>
      <c r="B315" s="39"/>
      <c r="C315" s="39" t="s">
        <v>2366</v>
      </c>
      <c r="D315" s="39" t="s">
        <v>3237</v>
      </c>
      <c r="E315" s="40" t="s">
        <v>3238</v>
      </c>
      <c r="F315" s="40"/>
      <c r="G315" s="39" t="s">
        <v>3239</v>
      </c>
    </row>
    <row r="316" spans="1:7" ht="42" x14ac:dyDescent="0.15">
      <c r="A316" s="39"/>
      <c r="B316" s="39"/>
      <c r="C316" s="39"/>
      <c r="D316" s="39" t="s">
        <v>3240</v>
      </c>
      <c r="E316" s="39" t="s">
        <v>3241</v>
      </c>
      <c r="F316" s="40"/>
      <c r="G316" s="39" t="s">
        <v>3242</v>
      </c>
    </row>
    <row r="317" spans="1:7" ht="42" x14ac:dyDescent="0.15">
      <c r="A317" s="39"/>
      <c r="B317" s="39"/>
      <c r="C317" s="39"/>
      <c r="D317" s="39" t="s">
        <v>3243</v>
      </c>
      <c r="E317" s="39" t="s">
        <v>3244</v>
      </c>
      <c r="F317" s="40"/>
      <c r="G317" s="39" t="s">
        <v>3245</v>
      </c>
    </row>
    <row r="318" spans="1:7" ht="42" x14ac:dyDescent="0.15">
      <c r="A318" s="39"/>
      <c r="B318" s="39"/>
      <c r="C318" s="39"/>
      <c r="D318" s="39" t="s">
        <v>3246</v>
      </c>
      <c r="E318" s="39" t="s">
        <v>3247</v>
      </c>
      <c r="F318" s="40"/>
      <c r="G318" s="39" t="s">
        <v>3248</v>
      </c>
    </row>
    <row r="319" spans="1:7" ht="21" x14ac:dyDescent="0.15">
      <c r="A319" s="39"/>
      <c r="B319" s="39"/>
      <c r="C319" s="39" t="s">
        <v>3249</v>
      </c>
      <c r="D319" s="39" t="s">
        <v>3250</v>
      </c>
      <c r="E319" s="39" t="s">
        <v>3251</v>
      </c>
      <c r="F319" s="40"/>
      <c r="G319" s="39" t="s">
        <v>3252</v>
      </c>
    </row>
    <row r="320" spans="1:7" x14ac:dyDescent="0.15">
      <c r="A320" s="39"/>
      <c r="B320" s="39"/>
      <c r="C320" s="39"/>
      <c r="D320" s="39" t="s">
        <v>3253</v>
      </c>
      <c r="E320" s="40" t="s">
        <v>3254</v>
      </c>
      <c r="F320" s="40" t="s">
        <v>3255</v>
      </c>
      <c r="G320" s="39" t="s">
        <v>3256</v>
      </c>
    </row>
    <row r="321" spans="1:7" x14ac:dyDescent="0.15">
      <c r="A321" s="39"/>
      <c r="B321" s="39"/>
      <c r="C321" s="39"/>
      <c r="D321" s="39" t="s">
        <v>3257</v>
      </c>
      <c r="E321" s="39" t="s">
        <v>3258</v>
      </c>
      <c r="F321" s="40"/>
      <c r="G321" s="39" t="s">
        <v>3259</v>
      </c>
    </row>
    <row r="322" spans="1:7" ht="42" x14ac:dyDescent="0.15">
      <c r="A322" s="39"/>
      <c r="B322" s="39"/>
      <c r="C322" s="39"/>
      <c r="D322" s="39" t="s">
        <v>3260</v>
      </c>
      <c r="E322" s="39" t="s">
        <v>3261</v>
      </c>
      <c r="F322" s="40"/>
      <c r="G322" s="39" t="s">
        <v>3262</v>
      </c>
    </row>
    <row r="323" spans="1:7" ht="21" x14ac:dyDescent="0.15">
      <c r="A323" s="39"/>
      <c r="B323" s="39"/>
      <c r="C323" s="39"/>
      <c r="D323" s="39" t="s">
        <v>3263</v>
      </c>
      <c r="E323" s="40" t="s">
        <v>3264</v>
      </c>
      <c r="F323" s="40"/>
      <c r="G323" s="39" t="s">
        <v>3265</v>
      </c>
    </row>
    <row r="324" spans="1:7" ht="21" x14ac:dyDescent="0.15">
      <c r="A324" s="39"/>
      <c r="B324" s="39"/>
      <c r="C324" s="39"/>
      <c r="D324" s="39" t="s">
        <v>3266</v>
      </c>
      <c r="E324" s="39" t="s">
        <v>3267</v>
      </c>
      <c r="F324" s="40"/>
      <c r="G324" s="39" t="s">
        <v>3268</v>
      </c>
    </row>
    <row r="325" spans="1:7" ht="18" customHeight="1" x14ac:dyDescent="0.15">
      <c r="A325" s="39"/>
      <c r="B325" s="39" t="s">
        <v>2366</v>
      </c>
      <c r="C325" s="39" t="s">
        <v>2366</v>
      </c>
      <c r="D325" s="39" t="s">
        <v>3269</v>
      </c>
      <c r="E325" s="40" t="s">
        <v>3264</v>
      </c>
      <c r="F325" s="40"/>
      <c r="G325" s="39" t="s">
        <v>3270</v>
      </c>
    </row>
    <row r="326" spans="1:7" ht="21" x14ac:dyDescent="0.15">
      <c r="A326" s="39"/>
      <c r="B326" s="39"/>
      <c r="C326" s="39"/>
      <c r="D326" s="39" t="s">
        <v>3271</v>
      </c>
      <c r="E326" s="40" t="s">
        <v>3272</v>
      </c>
      <c r="F326" s="40" t="s">
        <v>3273</v>
      </c>
      <c r="G326" s="39" t="s">
        <v>3274</v>
      </c>
    </row>
    <row r="327" spans="1:7" ht="31.5" x14ac:dyDescent="0.15">
      <c r="A327" s="39"/>
      <c r="B327" s="39"/>
      <c r="C327" s="39" t="s">
        <v>3275</v>
      </c>
      <c r="D327" s="39" t="s">
        <v>3276</v>
      </c>
      <c r="E327" s="40" t="s">
        <v>3277</v>
      </c>
      <c r="F327" s="40"/>
      <c r="G327" s="39" t="s">
        <v>3278</v>
      </c>
    </row>
    <row r="328" spans="1:7" ht="21" x14ac:dyDescent="0.15">
      <c r="A328" s="39"/>
      <c r="B328" s="39"/>
      <c r="C328" s="39"/>
      <c r="D328" s="39" t="s">
        <v>3279</v>
      </c>
      <c r="E328" s="40" t="s">
        <v>3280</v>
      </c>
      <c r="F328" s="40" t="s">
        <v>3281</v>
      </c>
      <c r="G328" s="39" t="s">
        <v>3282</v>
      </c>
    </row>
    <row r="329" spans="1:7" ht="52.5" x14ac:dyDescent="0.15">
      <c r="A329" s="39"/>
      <c r="B329" s="39"/>
      <c r="C329" s="39"/>
      <c r="D329" s="39" t="s">
        <v>3283</v>
      </c>
      <c r="E329" s="39" t="s">
        <v>3284</v>
      </c>
      <c r="F329" s="40"/>
      <c r="G329" s="39" t="s">
        <v>3285</v>
      </c>
    </row>
    <row r="330" spans="1:7" ht="31.5" x14ac:dyDescent="0.15">
      <c r="A330" s="39"/>
      <c r="B330" s="39" t="s">
        <v>3286</v>
      </c>
      <c r="C330" s="39" t="s">
        <v>3287</v>
      </c>
      <c r="D330" s="39" t="s">
        <v>3288</v>
      </c>
      <c r="E330" s="40" t="s">
        <v>3289</v>
      </c>
      <c r="F330" s="40"/>
      <c r="G330" s="39" t="s">
        <v>3290</v>
      </c>
    </row>
    <row r="331" spans="1:7" ht="21" x14ac:dyDescent="0.15">
      <c r="A331" s="39"/>
      <c r="B331" s="39"/>
      <c r="C331" s="39"/>
      <c r="D331" s="39" t="s">
        <v>3291</v>
      </c>
      <c r="E331" s="40" t="s">
        <v>3289</v>
      </c>
      <c r="F331" s="40"/>
      <c r="G331" s="39" t="s">
        <v>3292</v>
      </c>
    </row>
    <row r="332" spans="1:7" ht="31.5" x14ac:dyDescent="0.15">
      <c r="A332" s="39"/>
      <c r="B332" s="39"/>
      <c r="C332" s="39"/>
      <c r="D332" s="39" t="s">
        <v>3293</v>
      </c>
      <c r="E332" s="40" t="s">
        <v>3294</v>
      </c>
      <c r="F332" s="40"/>
      <c r="G332" s="39" t="s">
        <v>3295</v>
      </c>
    </row>
    <row r="333" spans="1:7" ht="73.5" x14ac:dyDescent="0.15">
      <c r="A333" s="39"/>
      <c r="B333" s="39" t="s">
        <v>3296</v>
      </c>
      <c r="C333" s="39" t="s">
        <v>3297</v>
      </c>
      <c r="D333" s="39" t="s">
        <v>3298</v>
      </c>
      <c r="E333" s="39" t="s">
        <v>3299</v>
      </c>
      <c r="F333" s="40"/>
      <c r="G333" s="39" t="s">
        <v>3300</v>
      </c>
    </row>
    <row r="334" spans="1:7" ht="31.5" x14ac:dyDescent="0.15">
      <c r="A334" s="39"/>
      <c r="B334" s="39"/>
      <c r="C334" s="39"/>
      <c r="D334" s="39" t="s">
        <v>3301</v>
      </c>
      <c r="E334" s="39" t="s">
        <v>3302</v>
      </c>
      <c r="F334" s="40"/>
      <c r="G334" s="39" t="s">
        <v>3303</v>
      </c>
    </row>
    <row r="335" spans="1:7" ht="21" x14ac:dyDescent="0.15">
      <c r="A335" s="39"/>
      <c r="B335" s="39"/>
      <c r="C335" s="39" t="s">
        <v>3304</v>
      </c>
      <c r="D335" s="39" t="s">
        <v>3305</v>
      </c>
      <c r="E335" s="40" t="s">
        <v>3306</v>
      </c>
      <c r="F335" s="40"/>
      <c r="G335" s="39" t="s">
        <v>3307</v>
      </c>
    </row>
    <row r="336" spans="1:7" ht="31.5" x14ac:dyDescent="0.15">
      <c r="A336" s="39"/>
      <c r="B336" s="39"/>
      <c r="C336" s="39" t="s">
        <v>2366</v>
      </c>
      <c r="D336" s="39" t="s">
        <v>3308</v>
      </c>
      <c r="E336" s="40" t="s">
        <v>3306</v>
      </c>
      <c r="F336" s="40"/>
      <c r="G336" s="39" t="s">
        <v>3309</v>
      </c>
    </row>
    <row r="337" spans="1:7" ht="19.5" customHeight="1" x14ac:dyDescent="0.15">
      <c r="A337" s="39"/>
      <c r="B337" s="39"/>
      <c r="C337" s="39" t="s">
        <v>2366</v>
      </c>
      <c r="D337" s="39" t="s">
        <v>3310</v>
      </c>
      <c r="E337" s="40" t="s">
        <v>3306</v>
      </c>
      <c r="F337" s="40"/>
      <c r="G337" s="39" t="s">
        <v>3311</v>
      </c>
    </row>
    <row r="338" spans="1:7" ht="52.5" x14ac:dyDescent="0.15">
      <c r="A338" s="39"/>
      <c r="B338" s="39"/>
      <c r="C338" s="39" t="s">
        <v>3312</v>
      </c>
      <c r="D338" s="39" t="s">
        <v>3313</v>
      </c>
      <c r="E338" s="39" t="s">
        <v>3314</v>
      </c>
      <c r="F338" s="40"/>
      <c r="G338" s="39" t="s">
        <v>3315</v>
      </c>
    </row>
    <row r="339" spans="1:7" ht="63" x14ac:dyDescent="0.15">
      <c r="A339" s="39"/>
      <c r="B339" s="39" t="s">
        <v>2366</v>
      </c>
      <c r="C339" s="39" t="s">
        <v>2366</v>
      </c>
      <c r="D339" s="39" t="s">
        <v>3316</v>
      </c>
      <c r="E339" s="39" t="s">
        <v>3317</v>
      </c>
      <c r="F339" s="40"/>
      <c r="G339" s="39" t="s">
        <v>3318</v>
      </c>
    </row>
    <row r="340" spans="1:7" ht="52.5" x14ac:dyDescent="0.15">
      <c r="A340" s="39" t="s">
        <v>3319</v>
      </c>
      <c r="B340" s="39" t="s">
        <v>3320</v>
      </c>
      <c r="C340" s="39" t="s">
        <v>3321</v>
      </c>
      <c r="D340" s="39" t="s">
        <v>3322</v>
      </c>
      <c r="E340" s="40" t="s">
        <v>3323</v>
      </c>
      <c r="F340" s="40"/>
      <c r="G340" s="39" t="s">
        <v>3324</v>
      </c>
    </row>
    <row r="341" spans="1:7" ht="63" x14ac:dyDescent="0.15">
      <c r="A341" s="39"/>
      <c r="B341" s="39"/>
      <c r="C341" s="39"/>
      <c r="D341" s="39" t="s">
        <v>3325</v>
      </c>
      <c r="E341" s="40" t="s">
        <v>3323</v>
      </c>
      <c r="F341" s="40"/>
      <c r="G341" s="39" t="s">
        <v>3326</v>
      </c>
    </row>
    <row r="342" spans="1:7" ht="31.5" x14ac:dyDescent="0.15">
      <c r="A342" s="39"/>
      <c r="B342" s="39"/>
      <c r="C342" s="39"/>
      <c r="D342" s="39" t="s">
        <v>3327</v>
      </c>
      <c r="E342" s="40" t="s">
        <v>3323</v>
      </c>
      <c r="F342" s="40"/>
      <c r="G342" s="39" t="s">
        <v>3328</v>
      </c>
    </row>
    <row r="343" spans="1:7" ht="42" x14ac:dyDescent="0.15">
      <c r="A343" s="39"/>
      <c r="B343" s="39"/>
      <c r="C343" s="39"/>
      <c r="D343" s="39" t="s">
        <v>3329</v>
      </c>
      <c r="E343" s="40" t="s">
        <v>3323</v>
      </c>
      <c r="F343" s="40"/>
      <c r="G343" s="39" t="s">
        <v>3330</v>
      </c>
    </row>
    <row r="344" spans="1:7" ht="42" x14ac:dyDescent="0.15">
      <c r="A344" s="39"/>
      <c r="B344" s="39"/>
      <c r="C344" s="39" t="s">
        <v>3331</v>
      </c>
      <c r="D344" s="39" t="s">
        <v>3332</v>
      </c>
      <c r="E344" s="40" t="s">
        <v>3323</v>
      </c>
      <c r="F344" s="40"/>
      <c r="G344" s="39" t="s">
        <v>3333</v>
      </c>
    </row>
    <row r="345" spans="1:7" ht="63" x14ac:dyDescent="0.15">
      <c r="A345" s="39"/>
      <c r="B345" s="39"/>
      <c r="C345" s="39" t="s">
        <v>3334</v>
      </c>
      <c r="D345" s="39" t="s">
        <v>3335</v>
      </c>
      <c r="E345" s="40" t="s">
        <v>3323</v>
      </c>
      <c r="F345" s="40"/>
      <c r="G345" s="39" t="s">
        <v>3336</v>
      </c>
    </row>
    <row r="346" spans="1:7" ht="84" x14ac:dyDescent="0.15">
      <c r="A346" s="39"/>
      <c r="B346" s="39" t="s">
        <v>3337</v>
      </c>
      <c r="C346" s="39" t="s">
        <v>3338</v>
      </c>
      <c r="D346" s="39" t="s">
        <v>3339</v>
      </c>
      <c r="E346" s="39" t="s">
        <v>3340</v>
      </c>
      <c r="F346" s="40"/>
      <c r="G346" s="39" t="s">
        <v>3341</v>
      </c>
    </row>
    <row r="347" spans="1:7" ht="52.5" x14ac:dyDescent="0.15">
      <c r="A347" s="39"/>
      <c r="B347" s="39"/>
      <c r="C347" s="39"/>
      <c r="D347" s="39" t="s">
        <v>3342</v>
      </c>
      <c r="E347" s="39" t="s">
        <v>3343</v>
      </c>
      <c r="F347" s="40"/>
      <c r="G347" s="39" t="s">
        <v>3344</v>
      </c>
    </row>
    <row r="348" spans="1:7" ht="31.5" x14ac:dyDescent="0.15">
      <c r="A348" s="39"/>
      <c r="B348" s="39"/>
      <c r="C348" s="39" t="s">
        <v>3345</v>
      </c>
      <c r="D348" s="39" t="s">
        <v>3346</v>
      </c>
      <c r="E348" s="39" t="s">
        <v>3347</v>
      </c>
      <c r="F348" s="40"/>
      <c r="G348" s="39" t="s">
        <v>3348</v>
      </c>
    </row>
    <row r="349" spans="1:7" ht="21" x14ac:dyDescent="0.15">
      <c r="A349" s="39"/>
      <c r="B349" s="39"/>
      <c r="C349" s="39"/>
      <c r="D349" s="39" t="s">
        <v>3349</v>
      </c>
      <c r="E349" s="39" t="s">
        <v>3350</v>
      </c>
      <c r="F349" s="40"/>
      <c r="G349" s="39" t="s">
        <v>3351</v>
      </c>
    </row>
    <row r="350" spans="1:7" ht="52.5" x14ac:dyDescent="0.15">
      <c r="A350" s="39"/>
      <c r="B350" s="39"/>
      <c r="C350" s="39"/>
      <c r="D350" s="39" t="s">
        <v>3352</v>
      </c>
      <c r="E350" s="39" t="s">
        <v>3353</v>
      </c>
      <c r="F350" s="40"/>
      <c r="G350" s="39" t="s">
        <v>3354</v>
      </c>
    </row>
    <row r="351" spans="1:7" ht="21" x14ac:dyDescent="0.15">
      <c r="A351" s="39"/>
      <c r="B351" s="39"/>
      <c r="C351" s="39" t="s">
        <v>3355</v>
      </c>
      <c r="D351" s="39" t="s">
        <v>3356</v>
      </c>
      <c r="E351" s="39" t="s">
        <v>3357</v>
      </c>
      <c r="F351" s="40"/>
      <c r="G351" s="39" t="s">
        <v>3358</v>
      </c>
    </row>
    <row r="352" spans="1:7" ht="63" x14ac:dyDescent="0.15">
      <c r="A352" s="39"/>
      <c r="B352" s="39" t="s">
        <v>3359</v>
      </c>
      <c r="C352" s="39" t="s">
        <v>3360</v>
      </c>
      <c r="D352" s="39" t="s">
        <v>3361</v>
      </c>
      <c r="E352" s="40" t="s">
        <v>3362</v>
      </c>
      <c r="F352" s="40"/>
      <c r="G352" s="39" t="s">
        <v>3363</v>
      </c>
    </row>
    <row r="353" spans="1:7" ht="63" x14ac:dyDescent="0.15">
      <c r="A353" s="39"/>
      <c r="B353" s="39"/>
      <c r="C353" s="39"/>
      <c r="D353" s="39" t="s">
        <v>3364</v>
      </c>
      <c r="E353" s="40" t="s">
        <v>3365</v>
      </c>
      <c r="F353" s="40"/>
      <c r="G353" s="39" t="s">
        <v>3366</v>
      </c>
    </row>
    <row r="354" spans="1:7" ht="21" x14ac:dyDescent="0.15">
      <c r="A354" s="39"/>
      <c r="B354" s="39"/>
      <c r="C354" s="39"/>
      <c r="D354" s="39" t="s">
        <v>3367</v>
      </c>
      <c r="E354" s="40" t="s">
        <v>3368</v>
      </c>
      <c r="F354" s="40"/>
      <c r="G354" s="39" t="s">
        <v>3369</v>
      </c>
    </row>
    <row r="355" spans="1:7" ht="73.5" x14ac:dyDescent="0.15">
      <c r="A355" s="39"/>
      <c r="B355" s="39"/>
      <c r="C355" s="39" t="s">
        <v>3370</v>
      </c>
      <c r="D355" s="39" t="s">
        <v>3371</v>
      </c>
      <c r="E355" s="40" t="s">
        <v>3368</v>
      </c>
      <c r="F355" s="40"/>
      <c r="G355" s="39" t="s">
        <v>3372</v>
      </c>
    </row>
    <row r="356" spans="1:7" ht="42" x14ac:dyDescent="0.15">
      <c r="A356" s="39"/>
      <c r="B356" s="39"/>
      <c r="C356" s="39" t="s">
        <v>2366</v>
      </c>
      <c r="D356" s="39" t="s">
        <v>3373</v>
      </c>
      <c r="E356" s="39" t="s">
        <v>3374</v>
      </c>
      <c r="F356" s="40"/>
      <c r="G356" s="39" t="s">
        <v>3375</v>
      </c>
    </row>
    <row r="357" spans="1:7" ht="42" x14ac:dyDescent="0.15">
      <c r="A357" s="39"/>
      <c r="B357" s="39"/>
      <c r="C357" s="39"/>
      <c r="D357" s="39" t="s">
        <v>3376</v>
      </c>
      <c r="E357" s="39" t="s">
        <v>3377</v>
      </c>
      <c r="F357" s="40"/>
      <c r="G357" s="39" t="s">
        <v>3378</v>
      </c>
    </row>
    <row r="358" spans="1:7" ht="24" customHeight="1" x14ac:dyDescent="0.15">
      <c r="A358" s="39"/>
      <c r="B358" s="39"/>
      <c r="C358" s="39"/>
      <c r="D358" s="39" t="s">
        <v>3379</v>
      </c>
      <c r="E358" s="40" t="s">
        <v>3380</v>
      </c>
      <c r="F358" s="40"/>
      <c r="G358" s="39" t="s">
        <v>3381</v>
      </c>
    </row>
    <row r="359" spans="1:7" ht="21" x14ac:dyDescent="0.15">
      <c r="A359" s="39"/>
      <c r="B359" s="39" t="s">
        <v>3382</v>
      </c>
      <c r="C359" s="39" t="s">
        <v>3383</v>
      </c>
      <c r="D359" s="39" t="s">
        <v>3384</v>
      </c>
      <c r="E359" s="40" t="s">
        <v>3385</v>
      </c>
      <c r="F359" s="40"/>
      <c r="G359" s="39" t="s">
        <v>3386</v>
      </c>
    </row>
    <row r="360" spans="1:7" ht="21" x14ac:dyDescent="0.15">
      <c r="A360" s="39"/>
      <c r="B360" s="39"/>
      <c r="C360" s="41" t="s">
        <v>2366</v>
      </c>
      <c r="D360" s="41" t="s">
        <v>3387</v>
      </c>
      <c r="E360" s="40" t="s">
        <v>3385</v>
      </c>
      <c r="F360" s="58"/>
      <c r="G360" s="41" t="s">
        <v>3388</v>
      </c>
    </row>
    <row r="361" spans="1:7" ht="18" customHeight="1" x14ac:dyDescent="0.15">
      <c r="A361" s="39"/>
      <c r="B361" s="39"/>
      <c r="C361" s="41" t="s">
        <v>2366</v>
      </c>
      <c r="D361" s="41" t="s">
        <v>3389</v>
      </c>
      <c r="E361" s="40" t="s">
        <v>3385</v>
      </c>
      <c r="F361" s="58"/>
      <c r="G361" s="41" t="s">
        <v>3390</v>
      </c>
    </row>
    <row r="362" spans="1:7" ht="42" x14ac:dyDescent="0.15">
      <c r="A362" s="39"/>
      <c r="B362" s="39"/>
      <c r="C362" s="41"/>
      <c r="D362" s="41" t="s">
        <v>3391</v>
      </c>
      <c r="E362" s="40" t="s">
        <v>3392</v>
      </c>
      <c r="F362" s="58" t="s">
        <v>3393</v>
      </c>
      <c r="G362" s="41" t="s">
        <v>3394</v>
      </c>
    </row>
    <row r="363" spans="1:7" ht="63" x14ac:dyDescent="0.15">
      <c r="A363" s="39"/>
      <c r="B363" s="39"/>
      <c r="C363" s="39"/>
      <c r="D363" s="39" t="s">
        <v>3395</v>
      </c>
      <c r="E363" s="40" t="s">
        <v>3385</v>
      </c>
      <c r="F363" s="40"/>
      <c r="G363" s="39" t="s">
        <v>3396</v>
      </c>
    </row>
    <row r="364" spans="1:7" ht="21" x14ac:dyDescent="0.15">
      <c r="A364" s="39"/>
      <c r="B364" s="39"/>
      <c r="C364" s="39"/>
      <c r="D364" s="39" t="s">
        <v>3397</v>
      </c>
      <c r="E364" s="40" t="s">
        <v>3385</v>
      </c>
      <c r="F364" s="40"/>
      <c r="G364" s="39" t="s">
        <v>3398</v>
      </c>
    </row>
    <row r="365" spans="1:7" ht="20.25" customHeight="1" x14ac:dyDescent="0.15">
      <c r="A365" s="39"/>
      <c r="B365" s="39"/>
      <c r="C365" s="39" t="s">
        <v>2366</v>
      </c>
      <c r="D365" s="39" t="s">
        <v>3399</v>
      </c>
      <c r="E365" s="40" t="s">
        <v>3385</v>
      </c>
      <c r="F365" s="40"/>
      <c r="G365" s="39" t="s">
        <v>3400</v>
      </c>
    </row>
    <row r="366" spans="1:7" ht="42" x14ac:dyDescent="0.15">
      <c r="A366" s="39"/>
      <c r="B366" s="39"/>
      <c r="C366" s="39" t="s">
        <v>3401</v>
      </c>
      <c r="D366" s="39" t="s">
        <v>3402</v>
      </c>
      <c r="E366" s="40" t="s">
        <v>3403</v>
      </c>
      <c r="F366" s="40"/>
      <c r="G366" s="39" t="s">
        <v>3404</v>
      </c>
    </row>
    <row r="367" spans="1:7" ht="73.5" x14ac:dyDescent="0.15">
      <c r="A367" s="39"/>
      <c r="B367" s="39"/>
      <c r="C367" s="39"/>
      <c r="D367" s="39" t="s">
        <v>3405</v>
      </c>
      <c r="E367" s="40" t="s">
        <v>3403</v>
      </c>
      <c r="F367" s="40"/>
      <c r="G367" s="39" t="s">
        <v>3406</v>
      </c>
    </row>
    <row r="368" spans="1:7" ht="31.5" x14ac:dyDescent="0.15">
      <c r="A368" s="39"/>
      <c r="B368" s="39"/>
      <c r="C368" s="39" t="s">
        <v>3407</v>
      </c>
      <c r="D368" s="39" t="s">
        <v>3408</v>
      </c>
      <c r="E368" s="40" t="s">
        <v>3409</v>
      </c>
      <c r="F368" s="40"/>
      <c r="G368" s="39" t="s">
        <v>3410</v>
      </c>
    </row>
    <row r="369" spans="1:7" ht="31.5" x14ac:dyDescent="0.15">
      <c r="A369" s="39"/>
      <c r="B369" s="39"/>
      <c r="C369" s="39"/>
      <c r="D369" s="39" t="s">
        <v>3411</v>
      </c>
      <c r="E369" s="40" t="s">
        <v>3409</v>
      </c>
      <c r="F369" s="40"/>
      <c r="G369" s="39" t="s">
        <v>3412</v>
      </c>
    </row>
    <row r="370" spans="1:7" ht="52.5" x14ac:dyDescent="0.15">
      <c r="A370" s="39"/>
      <c r="B370" s="39"/>
      <c r="C370" s="39"/>
      <c r="D370" s="39" t="s">
        <v>3413</v>
      </c>
      <c r="E370" s="39" t="s">
        <v>3414</v>
      </c>
      <c r="F370" s="40"/>
      <c r="G370" s="39" t="s">
        <v>3415</v>
      </c>
    </row>
    <row r="371" spans="1:7" ht="21" x14ac:dyDescent="0.15">
      <c r="A371" s="39"/>
      <c r="B371" s="39"/>
      <c r="C371" s="39"/>
      <c r="D371" s="39" t="s">
        <v>3416</v>
      </c>
      <c r="E371" s="39" t="s">
        <v>3417</v>
      </c>
      <c r="F371" s="40"/>
      <c r="G371" s="39" t="s">
        <v>3418</v>
      </c>
    </row>
    <row r="372" spans="1:7" ht="42" x14ac:dyDescent="0.15">
      <c r="A372" s="39"/>
      <c r="B372" s="39"/>
      <c r="C372" s="39"/>
      <c r="D372" s="39" t="s">
        <v>3419</v>
      </c>
      <c r="E372" s="40" t="s">
        <v>3420</v>
      </c>
      <c r="F372" s="40"/>
      <c r="G372" s="39" t="s">
        <v>3421</v>
      </c>
    </row>
    <row r="373" spans="1:7" ht="84" x14ac:dyDescent="0.15">
      <c r="A373" s="39"/>
      <c r="B373" s="39" t="s">
        <v>3422</v>
      </c>
      <c r="C373" s="39" t="s">
        <v>3423</v>
      </c>
      <c r="D373" s="39" t="s">
        <v>3424</v>
      </c>
      <c r="E373" s="40" t="s">
        <v>3425</v>
      </c>
      <c r="F373" s="40" t="s">
        <v>3426</v>
      </c>
      <c r="G373" s="39" t="s">
        <v>3427</v>
      </c>
    </row>
    <row r="374" spans="1:7" ht="31.5" x14ac:dyDescent="0.15">
      <c r="A374" s="39"/>
      <c r="B374" s="39"/>
      <c r="C374" s="39" t="s">
        <v>3428</v>
      </c>
      <c r="D374" s="39" t="s">
        <v>3429</v>
      </c>
      <c r="E374" s="39" t="s">
        <v>3430</v>
      </c>
      <c r="F374" s="40"/>
      <c r="G374" s="39" t="s">
        <v>3431</v>
      </c>
    </row>
    <row r="375" spans="1:7" ht="24" customHeight="1" x14ac:dyDescent="0.15">
      <c r="A375" s="39"/>
      <c r="B375" s="39"/>
      <c r="C375" s="39" t="s">
        <v>3432</v>
      </c>
      <c r="D375" s="39" t="s">
        <v>3433</v>
      </c>
      <c r="E375" s="40" t="s">
        <v>3434</v>
      </c>
      <c r="F375" s="40"/>
      <c r="G375" s="39" t="s">
        <v>3435</v>
      </c>
    </row>
    <row r="376" spans="1:7" ht="21" x14ac:dyDescent="0.15">
      <c r="A376" s="39"/>
      <c r="B376" s="39"/>
      <c r="C376" s="39" t="s">
        <v>3436</v>
      </c>
      <c r="D376" s="39" t="s">
        <v>3437</v>
      </c>
      <c r="E376" s="40" t="s">
        <v>3438</v>
      </c>
      <c r="F376" s="40"/>
      <c r="G376" s="39" t="s">
        <v>3439</v>
      </c>
    </row>
    <row r="377" spans="1:7" ht="31.5" x14ac:dyDescent="0.15">
      <c r="A377" s="39"/>
      <c r="B377" s="39"/>
      <c r="C377" s="39"/>
      <c r="D377" s="39" t="s">
        <v>3440</v>
      </c>
      <c r="E377" s="40" t="s">
        <v>3438</v>
      </c>
      <c r="F377" s="40"/>
      <c r="G377" s="39" t="s">
        <v>3441</v>
      </c>
    </row>
    <row r="378" spans="1:7" ht="42" x14ac:dyDescent="0.15">
      <c r="A378" s="39"/>
      <c r="B378" s="39"/>
      <c r="C378" s="39"/>
      <c r="D378" s="39" t="s">
        <v>3442</v>
      </c>
      <c r="E378" s="40" t="s">
        <v>3438</v>
      </c>
      <c r="F378" s="40"/>
      <c r="G378" s="39" t="s">
        <v>3443</v>
      </c>
    </row>
    <row r="379" spans="1:7" ht="63" x14ac:dyDescent="0.15">
      <c r="A379" s="39"/>
      <c r="B379" s="39"/>
      <c r="C379" s="39"/>
      <c r="D379" s="39" t="s">
        <v>3444</v>
      </c>
      <c r="E379" s="40" t="s">
        <v>3438</v>
      </c>
      <c r="F379" s="40"/>
      <c r="G379" s="39" t="s">
        <v>3445</v>
      </c>
    </row>
    <row r="380" spans="1:7" ht="17.25" customHeight="1" x14ac:dyDescent="0.15">
      <c r="A380" s="39"/>
      <c r="B380" s="39"/>
      <c r="C380" s="39" t="s">
        <v>3446</v>
      </c>
      <c r="D380" s="39" t="s">
        <v>3447</v>
      </c>
      <c r="E380" s="40" t="s">
        <v>3438</v>
      </c>
      <c r="F380" s="40"/>
      <c r="G380" s="39" t="s">
        <v>3448</v>
      </c>
    </row>
    <row r="381" spans="1:7" ht="63" x14ac:dyDescent="0.15">
      <c r="A381" s="39"/>
      <c r="B381" s="39" t="s">
        <v>3449</v>
      </c>
      <c r="C381" s="39" t="s">
        <v>3450</v>
      </c>
      <c r="D381" s="39" t="s">
        <v>3451</v>
      </c>
      <c r="E381" s="40" t="s">
        <v>3452</v>
      </c>
      <c r="F381" s="40"/>
      <c r="G381" s="39" t="s">
        <v>3453</v>
      </c>
    </row>
    <row r="382" spans="1:7" ht="31.5" x14ac:dyDescent="0.15">
      <c r="A382" s="39"/>
      <c r="B382" s="39"/>
      <c r="C382" s="39" t="s">
        <v>3454</v>
      </c>
      <c r="D382" s="39" t="s">
        <v>3455</v>
      </c>
      <c r="E382" s="40" t="s">
        <v>3456</v>
      </c>
      <c r="F382" s="40"/>
      <c r="G382" s="39" t="s">
        <v>3457</v>
      </c>
    </row>
    <row r="383" spans="1:7" ht="21" x14ac:dyDescent="0.15">
      <c r="A383" s="39"/>
      <c r="B383" s="39"/>
      <c r="C383" s="39" t="s">
        <v>3458</v>
      </c>
      <c r="D383" s="39" t="s">
        <v>3459</v>
      </c>
      <c r="E383" s="40" t="s">
        <v>3456</v>
      </c>
      <c r="F383" s="40"/>
      <c r="G383" s="39" t="s">
        <v>3460</v>
      </c>
    </row>
    <row r="384" spans="1:7" ht="21" x14ac:dyDescent="0.15">
      <c r="A384" s="39"/>
      <c r="B384" s="39"/>
      <c r="C384" s="39"/>
      <c r="D384" s="39" t="s">
        <v>3461</v>
      </c>
      <c r="E384" s="40" t="s">
        <v>3456</v>
      </c>
      <c r="F384" s="40"/>
      <c r="G384" s="39" t="s">
        <v>3462</v>
      </c>
    </row>
    <row r="385" spans="1:7" ht="63" x14ac:dyDescent="0.15">
      <c r="A385" s="39"/>
      <c r="B385" s="39"/>
      <c r="C385" s="39" t="s">
        <v>3463</v>
      </c>
      <c r="D385" s="39" t="s">
        <v>3464</v>
      </c>
      <c r="E385" s="39" t="s">
        <v>3465</v>
      </c>
      <c r="F385" s="40"/>
      <c r="G385" s="39" t="s">
        <v>3466</v>
      </c>
    </row>
    <row r="386" spans="1:7" s="49" customFormat="1" ht="42" x14ac:dyDescent="0.15">
      <c r="A386" s="47"/>
      <c r="B386" s="39" t="s">
        <v>3467</v>
      </c>
      <c r="C386" s="44" t="s">
        <v>3468</v>
      </c>
      <c r="D386" s="39" t="s">
        <v>3469</v>
      </c>
      <c r="E386" s="39" t="s">
        <v>3470</v>
      </c>
      <c r="F386" s="40"/>
      <c r="G386" s="39" t="s">
        <v>3471</v>
      </c>
    </row>
    <row r="387" spans="1:7" ht="52.5" x14ac:dyDescent="0.15">
      <c r="A387" s="39"/>
      <c r="B387" s="39" t="s">
        <v>3472</v>
      </c>
      <c r="C387" s="39" t="s">
        <v>3473</v>
      </c>
      <c r="D387" s="39" t="s">
        <v>3474</v>
      </c>
      <c r="E387" s="39" t="s">
        <v>3475</v>
      </c>
      <c r="F387" s="40"/>
      <c r="G387" s="39" t="s">
        <v>3476</v>
      </c>
    </row>
    <row r="388" spans="1:7" ht="17.25" customHeight="1" x14ac:dyDescent="0.15">
      <c r="A388" s="39"/>
      <c r="B388" s="39"/>
      <c r="C388" s="39" t="s">
        <v>3477</v>
      </c>
      <c r="D388" s="39" t="s">
        <v>3478</v>
      </c>
      <c r="E388" s="40" t="s">
        <v>3479</v>
      </c>
      <c r="F388" s="40"/>
      <c r="G388" s="39" t="s">
        <v>3480</v>
      </c>
    </row>
    <row r="389" spans="1:7" ht="52.5" x14ac:dyDescent="0.15">
      <c r="A389" s="39"/>
      <c r="B389" s="39"/>
      <c r="C389" s="39"/>
      <c r="D389" s="39" t="s">
        <v>3481</v>
      </c>
      <c r="E389" s="39" t="s">
        <v>3482</v>
      </c>
      <c r="F389" s="40"/>
      <c r="G389" s="39" t="s">
        <v>3483</v>
      </c>
    </row>
    <row r="390" spans="1:7" ht="42" x14ac:dyDescent="0.15">
      <c r="A390" s="39"/>
      <c r="B390" s="39"/>
      <c r="C390" s="39"/>
      <c r="D390" s="39" t="s">
        <v>3484</v>
      </c>
      <c r="E390" s="39" t="s">
        <v>3485</v>
      </c>
      <c r="F390" s="40"/>
      <c r="G390" s="39" t="s">
        <v>3486</v>
      </c>
    </row>
    <row r="391" spans="1:7" ht="63" x14ac:dyDescent="0.15">
      <c r="A391" s="39"/>
      <c r="B391" s="39"/>
      <c r="C391" s="39"/>
      <c r="D391" s="39" t="s">
        <v>3487</v>
      </c>
      <c r="E391" s="39" t="s">
        <v>3488</v>
      </c>
      <c r="F391" s="40"/>
      <c r="G391" s="39" t="s">
        <v>3489</v>
      </c>
    </row>
    <row r="392" spans="1:7" ht="52.5" x14ac:dyDescent="0.15">
      <c r="A392" s="39"/>
      <c r="B392" s="39"/>
      <c r="C392" s="39" t="s">
        <v>3490</v>
      </c>
      <c r="D392" s="39" t="s">
        <v>3491</v>
      </c>
      <c r="E392" s="39" t="s">
        <v>3492</v>
      </c>
      <c r="F392" s="40"/>
      <c r="G392" s="39" t="s">
        <v>3493</v>
      </c>
    </row>
    <row r="393" spans="1:7" ht="73.5" x14ac:dyDescent="0.15">
      <c r="A393" s="39"/>
      <c r="B393" s="39"/>
      <c r="C393" s="39" t="s">
        <v>3494</v>
      </c>
      <c r="D393" s="39" t="s">
        <v>3495</v>
      </c>
      <c r="E393" s="39" t="s">
        <v>3496</v>
      </c>
      <c r="F393" s="40"/>
      <c r="G393" s="39" t="s">
        <v>3497</v>
      </c>
    </row>
    <row r="394" spans="1:7" ht="52.5" x14ac:dyDescent="0.15">
      <c r="A394" s="39"/>
      <c r="B394" s="39"/>
      <c r="C394" s="39" t="s">
        <v>3498</v>
      </c>
      <c r="D394" s="39" t="s">
        <v>3499</v>
      </c>
      <c r="E394" s="39" t="s">
        <v>3500</v>
      </c>
      <c r="F394" s="40"/>
      <c r="G394" s="39" t="s">
        <v>3501</v>
      </c>
    </row>
    <row r="395" spans="1:7" ht="42" x14ac:dyDescent="0.15">
      <c r="A395" s="39"/>
      <c r="B395" s="39" t="s">
        <v>3502</v>
      </c>
      <c r="C395" s="39" t="s">
        <v>3503</v>
      </c>
      <c r="D395" s="39" t="s">
        <v>3504</v>
      </c>
      <c r="E395" s="40" t="s">
        <v>3505</v>
      </c>
      <c r="F395" s="40"/>
      <c r="G395" s="39" t="s">
        <v>3506</v>
      </c>
    </row>
    <row r="396" spans="1:7" ht="42" x14ac:dyDescent="0.15">
      <c r="A396" s="39"/>
      <c r="B396" s="39"/>
      <c r="C396" s="39" t="s">
        <v>3507</v>
      </c>
      <c r="D396" s="39" t="s">
        <v>3508</v>
      </c>
      <c r="E396" s="40" t="s">
        <v>3505</v>
      </c>
      <c r="F396" s="40"/>
      <c r="G396" s="39" t="s">
        <v>3509</v>
      </c>
    </row>
    <row r="397" spans="1:7" ht="42" x14ac:dyDescent="0.15">
      <c r="A397" s="39"/>
      <c r="B397" s="39" t="s">
        <v>3510</v>
      </c>
      <c r="C397" s="39" t="s">
        <v>3511</v>
      </c>
      <c r="D397" s="39" t="s">
        <v>3512</v>
      </c>
      <c r="E397" s="39" t="s">
        <v>3513</v>
      </c>
      <c r="F397" s="40"/>
      <c r="G397" s="39" t="s">
        <v>3514</v>
      </c>
    </row>
    <row r="398" spans="1:7" x14ac:dyDescent="0.15">
      <c r="A398" s="39"/>
      <c r="B398" s="39"/>
      <c r="C398" s="39"/>
      <c r="D398" s="39" t="s">
        <v>3515</v>
      </c>
      <c r="E398" s="40" t="s">
        <v>3516</v>
      </c>
      <c r="F398" s="40"/>
      <c r="G398" s="39" t="s">
        <v>3517</v>
      </c>
    </row>
    <row r="399" spans="1:7" ht="21" x14ac:dyDescent="0.15">
      <c r="A399" s="39"/>
      <c r="B399" s="39"/>
      <c r="C399" s="39"/>
      <c r="D399" s="39" t="s">
        <v>3518</v>
      </c>
      <c r="E399" s="39" t="s">
        <v>3519</v>
      </c>
      <c r="F399" s="40"/>
      <c r="G399" s="39" t="s">
        <v>3520</v>
      </c>
    </row>
    <row r="400" spans="1:7" ht="52.5" x14ac:dyDescent="0.15">
      <c r="A400" s="39"/>
      <c r="B400" s="39"/>
      <c r="C400" s="39"/>
      <c r="D400" s="39" t="s">
        <v>3521</v>
      </c>
      <c r="E400" s="39" t="s">
        <v>3522</v>
      </c>
      <c r="F400" s="40"/>
      <c r="G400" s="39" t="s">
        <v>3523</v>
      </c>
    </row>
    <row r="401" spans="1:7" ht="21" x14ac:dyDescent="0.15">
      <c r="A401" s="39"/>
      <c r="B401" s="39"/>
      <c r="C401" s="39"/>
      <c r="D401" s="39" t="s">
        <v>3524</v>
      </c>
      <c r="E401" s="40" t="s">
        <v>3525</v>
      </c>
      <c r="F401" s="40" t="s">
        <v>3526</v>
      </c>
      <c r="G401" s="39" t="s">
        <v>3527</v>
      </c>
    </row>
    <row r="402" spans="1:7" ht="94.5" x14ac:dyDescent="0.15">
      <c r="A402" s="39"/>
      <c r="B402" s="39"/>
      <c r="C402" s="39" t="s">
        <v>3528</v>
      </c>
      <c r="D402" s="39" t="s">
        <v>3529</v>
      </c>
      <c r="E402" s="39" t="s">
        <v>3530</v>
      </c>
      <c r="F402" s="40" t="s">
        <v>3526</v>
      </c>
      <c r="G402" s="39" t="s">
        <v>3531</v>
      </c>
    </row>
    <row r="403" spans="1:7" ht="21" x14ac:dyDescent="0.15">
      <c r="A403" s="39"/>
      <c r="B403" s="39"/>
      <c r="C403" s="39"/>
      <c r="D403" s="39" t="s">
        <v>3532</v>
      </c>
      <c r="E403" s="39" t="s">
        <v>3533</v>
      </c>
      <c r="F403" s="40"/>
      <c r="G403" s="39" t="s">
        <v>3534</v>
      </c>
    </row>
    <row r="404" spans="1:7" ht="52.5" x14ac:dyDescent="0.15">
      <c r="A404" s="39"/>
      <c r="B404" s="39"/>
      <c r="C404" s="39" t="s">
        <v>3535</v>
      </c>
      <c r="D404" s="39" t="s">
        <v>3536</v>
      </c>
      <c r="E404" s="39" t="s">
        <v>3537</v>
      </c>
      <c r="F404" s="40" t="s">
        <v>3538</v>
      </c>
      <c r="G404" s="39" t="s">
        <v>3539</v>
      </c>
    </row>
    <row r="405" spans="1:7" ht="42" x14ac:dyDescent="0.15">
      <c r="A405" s="39" t="s">
        <v>3540</v>
      </c>
      <c r="B405" s="39" t="s">
        <v>3541</v>
      </c>
      <c r="C405" s="39" t="s">
        <v>3542</v>
      </c>
      <c r="D405" s="39" t="s">
        <v>3543</v>
      </c>
      <c r="E405" s="39" t="s">
        <v>3544</v>
      </c>
      <c r="F405" s="40" t="s">
        <v>3545</v>
      </c>
      <c r="G405" s="39" t="s">
        <v>3546</v>
      </c>
    </row>
    <row r="406" spans="1:7" ht="31.5" x14ac:dyDescent="0.15">
      <c r="A406" s="39"/>
      <c r="B406" s="39" t="s">
        <v>3547</v>
      </c>
      <c r="C406" s="39" t="s">
        <v>3548</v>
      </c>
      <c r="D406" s="39" t="s">
        <v>3549</v>
      </c>
      <c r="E406" s="39" t="s">
        <v>3550</v>
      </c>
      <c r="F406" s="40"/>
      <c r="G406" s="39" t="s">
        <v>3551</v>
      </c>
    </row>
    <row r="407" spans="1:7" x14ac:dyDescent="0.15">
      <c r="A407" s="39"/>
      <c r="B407" s="39"/>
      <c r="C407" s="39" t="s">
        <v>3552</v>
      </c>
      <c r="D407" s="39" t="s">
        <v>3553</v>
      </c>
      <c r="E407" s="40" t="s">
        <v>3554</v>
      </c>
      <c r="F407" s="40" t="s">
        <v>3555</v>
      </c>
      <c r="G407" s="39" t="s">
        <v>3556</v>
      </c>
    </row>
    <row r="408" spans="1:7" ht="21" x14ac:dyDescent="0.15">
      <c r="A408" s="39"/>
      <c r="B408" s="39"/>
      <c r="C408" s="39"/>
      <c r="D408" s="39" t="s">
        <v>3557</v>
      </c>
      <c r="E408" s="40" t="s">
        <v>3558</v>
      </c>
      <c r="F408" s="40"/>
      <c r="G408" s="39" t="s">
        <v>3559</v>
      </c>
    </row>
    <row r="409" spans="1:7" x14ac:dyDescent="0.15">
      <c r="A409" s="39"/>
      <c r="B409" s="39"/>
      <c r="C409" s="39"/>
      <c r="D409" s="39" t="s">
        <v>3560</v>
      </c>
      <c r="E409" s="40" t="s">
        <v>3558</v>
      </c>
      <c r="F409" s="40"/>
      <c r="G409" s="39" t="s">
        <v>3561</v>
      </c>
    </row>
    <row r="410" spans="1:7" ht="31.5" x14ac:dyDescent="0.15">
      <c r="A410" s="39"/>
      <c r="B410" s="39"/>
      <c r="C410" s="39"/>
      <c r="D410" s="39" t="s">
        <v>3562</v>
      </c>
      <c r="E410" s="40" t="s">
        <v>3558</v>
      </c>
      <c r="F410" s="40"/>
      <c r="G410" s="39" t="s">
        <v>3563</v>
      </c>
    </row>
    <row r="411" spans="1:7" ht="42" x14ac:dyDescent="0.15">
      <c r="A411" s="39"/>
      <c r="B411" s="39" t="s">
        <v>3564</v>
      </c>
      <c r="C411" s="39" t="s">
        <v>3565</v>
      </c>
      <c r="D411" s="39" t="s">
        <v>3566</v>
      </c>
      <c r="E411" s="39" t="s">
        <v>3567</v>
      </c>
      <c r="F411" s="40"/>
      <c r="G411" s="39" t="s">
        <v>3568</v>
      </c>
    </row>
    <row r="412" spans="1:7" ht="63" x14ac:dyDescent="0.15">
      <c r="A412" s="39"/>
      <c r="B412" s="39" t="s">
        <v>3569</v>
      </c>
      <c r="C412" s="39" t="s">
        <v>3570</v>
      </c>
      <c r="D412" s="39" t="s">
        <v>3571</v>
      </c>
      <c r="E412" s="40" t="s">
        <v>3572</v>
      </c>
      <c r="F412" s="40"/>
      <c r="G412" s="39" t="s">
        <v>3573</v>
      </c>
    </row>
    <row r="413" spans="1:7" ht="52.5" x14ac:dyDescent="0.15">
      <c r="A413" s="39"/>
      <c r="B413" s="39" t="s">
        <v>2366</v>
      </c>
      <c r="C413" s="39" t="s">
        <v>2366</v>
      </c>
      <c r="D413" s="39" t="s">
        <v>3574</v>
      </c>
      <c r="E413" s="39" t="s">
        <v>3575</v>
      </c>
      <c r="F413" s="40"/>
      <c r="G413" s="39" t="s">
        <v>3576</v>
      </c>
    </row>
    <row r="414" spans="1:7" ht="31.5" x14ac:dyDescent="0.15">
      <c r="A414" s="39"/>
      <c r="B414" s="39"/>
      <c r="C414" s="39" t="s">
        <v>3577</v>
      </c>
      <c r="D414" s="39" t="s">
        <v>3578</v>
      </c>
      <c r="E414" s="45" t="s">
        <v>3579</v>
      </c>
      <c r="F414" s="40"/>
      <c r="G414" s="39" t="s">
        <v>3580</v>
      </c>
    </row>
    <row r="415" spans="1:7" x14ac:dyDescent="0.15">
      <c r="A415" s="39"/>
      <c r="B415" s="39"/>
      <c r="C415" s="39"/>
      <c r="D415" s="39" t="s">
        <v>3581</v>
      </c>
      <c r="E415" s="40" t="s">
        <v>3582</v>
      </c>
      <c r="F415" s="40" t="s">
        <v>3583</v>
      </c>
      <c r="G415" s="39" t="s">
        <v>3584</v>
      </c>
    </row>
    <row r="416" spans="1:7" ht="21.75" x14ac:dyDescent="0.15">
      <c r="A416" s="39"/>
      <c r="B416" s="39" t="s">
        <v>3585</v>
      </c>
      <c r="C416" s="39" t="s">
        <v>3586</v>
      </c>
      <c r="D416" s="39" t="s">
        <v>3587</v>
      </c>
      <c r="E416" s="39" t="s">
        <v>3588</v>
      </c>
      <c r="F416" s="40"/>
      <c r="G416" s="39" t="s">
        <v>3589</v>
      </c>
    </row>
    <row r="417" spans="1:7" ht="21" x14ac:dyDescent="0.15">
      <c r="A417" s="39"/>
      <c r="B417" s="39"/>
      <c r="C417" s="39"/>
      <c r="D417" s="39" t="s">
        <v>3590</v>
      </c>
      <c r="E417" s="40" t="s">
        <v>2507</v>
      </c>
      <c r="F417" s="40" t="s">
        <v>3591</v>
      </c>
      <c r="G417" s="39" t="s">
        <v>3592</v>
      </c>
    </row>
    <row r="418" spans="1:7" x14ac:dyDescent="0.15">
      <c r="A418" s="39"/>
      <c r="B418" s="39"/>
      <c r="C418" s="39" t="s">
        <v>3593</v>
      </c>
      <c r="D418" s="39" t="s">
        <v>3594</v>
      </c>
      <c r="E418" s="39" t="s">
        <v>3595</v>
      </c>
      <c r="F418" s="40"/>
      <c r="G418" s="39" t="s">
        <v>3596</v>
      </c>
    </row>
    <row r="419" spans="1:7" x14ac:dyDescent="0.15">
      <c r="A419" s="39"/>
      <c r="B419" s="39"/>
      <c r="C419" s="39" t="s">
        <v>2366</v>
      </c>
      <c r="D419" s="39" t="s">
        <v>3597</v>
      </c>
      <c r="E419" s="39" t="s">
        <v>3598</v>
      </c>
      <c r="F419" s="40"/>
      <c r="G419" s="39" t="s">
        <v>3599</v>
      </c>
    </row>
    <row r="420" spans="1:7" x14ac:dyDescent="0.15">
      <c r="A420" s="39"/>
      <c r="B420" s="39"/>
      <c r="C420" s="39" t="s">
        <v>3600</v>
      </c>
      <c r="D420" s="39" t="s">
        <v>3601</v>
      </c>
      <c r="E420" s="40" t="s">
        <v>3602</v>
      </c>
      <c r="F420" s="40"/>
      <c r="G420" s="39" t="s">
        <v>3603</v>
      </c>
    </row>
    <row r="421" spans="1:7" ht="31.5" x14ac:dyDescent="0.15">
      <c r="A421" s="39"/>
      <c r="B421" s="39"/>
      <c r="C421" s="39"/>
      <c r="D421" s="39" t="s">
        <v>3604</v>
      </c>
      <c r="E421" s="40" t="s">
        <v>3605</v>
      </c>
      <c r="F421" s="40" t="s">
        <v>3606</v>
      </c>
      <c r="G421" s="39" t="s">
        <v>3607</v>
      </c>
    </row>
    <row r="422" spans="1:7" ht="73.5" x14ac:dyDescent="0.15">
      <c r="A422" s="39"/>
      <c r="B422" s="39" t="s">
        <v>3608</v>
      </c>
      <c r="C422" s="39" t="s">
        <v>3609</v>
      </c>
      <c r="D422" s="39" t="s">
        <v>3610</v>
      </c>
      <c r="E422" s="39" t="s">
        <v>3611</v>
      </c>
      <c r="F422" s="40"/>
      <c r="G422" s="39" t="s">
        <v>3612</v>
      </c>
    </row>
    <row r="423" spans="1:7" ht="21.75" x14ac:dyDescent="0.15">
      <c r="A423" s="39"/>
      <c r="B423" s="39"/>
      <c r="C423" s="39" t="s">
        <v>3613</v>
      </c>
      <c r="D423" s="39" t="s">
        <v>3614</v>
      </c>
      <c r="E423" s="40" t="s">
        <v>3615</v>
      </c>
      <c r="F423" s="40" t="s">
        <v>3616</v>
      </c>
      <c r="G423" s="39" t="s">
        <v>3617</v>
      </c>
    </row>
    <row r="424" spans="1:7" ht="21" x14ac:dyDescent="0.15">
      <c r="A424" s="39"/>
      <c r="B424" s="39"/>
      <c r="C424" s="39"/>
      <c r="D424" s="39" t="s">
        <v>3618</v>
      </c>
      <c r="E424" s="39" t="s">
        <v>3619</v>
      </c>
      <c r="F424" s="40" t="s">
        <v>3620</v>
      </c>
      <c r="G424" s="39" t="s">
        <v>3621</v>
      </c>
    </row>
    <row r="425" spans="1:7" ht="21" x14ac:dyDescent="0.15">
      <c r="A425" s="39"/>
      <c r="B425" s="39"/>
      <c r="C425" s="39"/>
      <c r="D425" s="39" t="s">
        <v>3622</v>
      </c>
      <c r="E425" s="40" t="s">
        <v>3582</v>
      </c>
      <c r="F425" s="40" t="s">
        <v>3623</v>
      </c>
      <c r="G425" s="39" t="s">
        <v>3624</v>
      </c>
    </row>
    <row r="426" spans="1:7" ht="21" x14ac:dyDescent="0.15">
      <c r="A426" s="39"/>
      <c r="B426" s="39" t="s">
        <v>2366</v>
      </c>
      <c r="C426" s="39" t="s">
        <v>3625</v>
      </c>
      <c r="D426" s="39" t="s">
        <v>3626</v>
      </c>
      <c r="E426" s="40" t="s">
        <v>3627</v>
      </c>
      <c r="F426" s="40" t="s">
        <v>3628</v>
      </c>
      <c r="G426" s="39" t="s">
        <v>3629</v>
      </c>
    </row>
    <row r="427" spans="1:7" ht="18" customHeight="1" x14ac:dyDescent="0.15">
      <c r="A427" s="39"/>
      <c r="B427" s="39"/>
      <c r="C427" s="39"/>
      <c r="D427" s="39" t="s">
        <v>3630</v>
      </c>
      <c r="E427" s="39" t="s">
        <v>3631</v>
      </c>
      <c r="F427" s="40"/>
      <c r="G427" s="39" t="s">
        <v>3632</v>
      </c>
    </row>
    <row r="428" spans="1:7" ht="31.5" x14ac:dyDescent="0.15">
      <c r="A428" s="39"/>
      <c r="B428" s="39"/>
      <c r="C428" s="39"/>
      <c r="D428" s="39" t="s">
        <v>3633</v>
      </c>
      <c r="E428" s="39" t="s">
        <v>3634</v>
      </c>
      <c r="F428" s="40" t="s">
        <v>3635</v>
      </c>
      <c r="G428" s="39" t="s">
        <v>3636</v>
      </c>
    </row>
    <row r="429" spans="1:7" ht="21" x14ac:dyDescent="0.15">
      <c r="A429" s="39" t="s">
        <v>3637</v>
      </c>
      <c r="B429" s="39" t="s">
        <v>3638</v>
      </c>
      <c r="C429" s="39" t="s">
        <v>3639</v>
      </c>
      <c r="D429" s="39" t="s">
        <v>3640</v>
      </c>
      <c r="E429" s="40" t="s">
        <v>3641</v>
      </c>
      <c r="F429" s="40" t="s">
        <v>3642</v>
      </c>
      <c r="G429" s="39" t="s">
        <v>3643</v>
      </c>
    </row>
    <row r="430" spans="1:7" ht="21.75" customHeight="1" x14ac:dyDescent="0.15">
      <c r="A430" s="39"/>
      <c r="B430" s="39"/>
      <c r="C430" s="39"/>
      <c r="D430" s="39" t="s">
        <v>3644</v>
      </c>
      <c r="E430" s="40" t="s">
        <v>3641</v>
      </c>
      <c r="F430" s="40"/>
      <c r="G430" s="39" t="s">
        <v>3645</v>
      </c>
    </row>
    <row r="431" spans="1:7" ht="21.75" customHeight="1" x14ac:dyDescent="0.15">
      <c r="A431" s="39"/>
      <c r="B431" s="39"/>
      <c r="C431" s="39" t="s">
        <v>3646</v>
      </c>
      <c r="D431" s="39" t="s">
        <v>3647</v>
      </c>
      <c r="E431" s="39" t="s">
        <v>3648</v>
      </c>
      <c r="F431" s="40"/>
      <c r="G431" s="39" t="s">
        <v>3649</v>
      </c>
    </row>
    <row r="432" spans="1:7" ht="21.75" customHeight="1" x14ac:dyDescent="0.15">
      <c r="A432" s="59" t="s">
        <v>3650</v>
      </c>
      <c r="B432" s="59" t="s">
        <v>3651</v>
      </c>
      <c r="C432" s="59" t="s">
        <v>3652</v>
      </c>
      <c r="D432" s="59" t="s">
        <v>3653</v>
      </c>
      <c r="E432" s="59"/>
      <c r="F432" s="59"/>
      <c r="G432" s="59" t="s">
        <v>3654</v>
      </c>
    </row>
  </sheetData>
  <mergeCells count="4">
    <mergeCell ref="A1:G2"/>
    <mergeCell ref="A3:G3"/>
    <mergeCell ref="F4:F5"/>
    <mergeCell ref="G4:G5"/>
  </mergeCells>
  <phoneticPr fontId="5" type="noConversion"/>
  <pageMargins left="0.15748031496062992" right="0.15748031496062992" top="0.9055118110236221" bottom="0.9055118110236221" header="0.51181102362204722" footer="0.51181102362204722"/>
  <pageSetup paperSize="9" orientation="landscape" r:id="rId1"/>
  <headerFooter alignWithMargins="0">
    <oddHeader>&amp;R&amp;D &amp;T</oddHeader>
    <oddFooter>&amp;C&amp;N&amp;'-&amp;P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opLeftCell="A76" workbookViewId="0">
      <pane xSplit="21135" topLeftCell="O1"/>
      <selection activeCell="I3" sqref="I3"/>
      <selection pane="topRight" activeCell="O1" sqref="O1"/>
    </sheetView>
  </sheetViews>
  <sheetFormatPr defaultRowHeight="12.75" x14ac:dyDescent="0.2"/>
  <cols>
    <col min="1" max="1" width="35.28515625" customWidth="1"/>
    <col min="8" max="8" width="35.28515625" customWidth="1"/>
  </cols>
  <sheetData>
    <row r="1" spans="1:16" ht="14.25" x14ac:dyDescent="0.2">
      <c r="A1" s="34" t="s">
        <v>3713</v>
      </c>
      <c r="H1" s="63" t="s">
        <v>2151</v>
      </c>
    </row>
    <row r="2" spans="1:16" ht="16.5" x14ac:dyDescent="0.3">
      <c r="A2" s="36" t="s">
        <v>3714</v>
      </c>
      <c r="G2">
        <f>COUNTA(G3:G419)</f>
        <v>1</v>
      </c>
      <c r="H2" s="36" t="s">
        <v>2158</v>
      </c>
      <c r="I2" t="s">
        <v>4019</v>
      </c>
      <c r="J2" t="s">
        <v>4020</v>
      </c>
      <c r="K2" t="s">
        <v>4021</v>
      </c>
      <c r="L2" t="s">
        <v>4022</v>
      </c>
      <c r="M2" t="s">
        <v>4023</v>
      </c>
      <c r="N2" t="s">
        <v>4024</v>
      </c>
      <c r="O2" t="s">
        <v>4182</v>
      </c>
      <c r="P2" t="s">
        <v>4018</v>
      </c>
    </row>
    <row r="3" spans="1:16" ht="31.5" x14ac:dyDescent="0.2">
      <c r="A3" s="39" t="s">
        <v>3715</v>
      </c>
      <c r="B3" s="39" t="s">
        <v>3716</v>
      </c>
      <c r="C3" s="39" t="s">
        <v>4055</v>
      </c>
      <c r="D3" s="39"/>
      <c r="E3" s="39"/>
      <c r="F3" s="39"/>
      <c r="G3" s="39"/>
      <c r="H3" s="39" t="s">
        <v>2162</v>
      </c>
      <c r="I3" t="str">
        <f>LEFT(TRIM(A3),4)</f>
        <v>1111</v>
      </c>
      <c r="J3" t="str">
        <f t="shared" ref="J3:K3" si="0">LEFT(TRIM(B3),4)</f>
        <v>1112</v>
      </c>
      <c r="K3" t="str">
        <f t="shared" si="0"/>
        <v>1114</v>
      </c>
      <c r="L3" t="str">
        <f t="shared" ref="L3" si="1">LEFT(TRIM(D3),4)</f>
        <v/>
      </c>
      <c r="M3" t="str">
        <f t="shared" ref="M3" si="2">LEFT(TRIM(E3),4)</f>
        <v/>
      </c>
      <c r="N3" t="str">
        <f t="shared" ref="N3" si="3">LEFT(TRIM(F3),4)</f>
        <v/>
      </c>
      <c r="O3" t="str">
        <f t="shared" ref="O3:O66" si="4">LEFT(TRIM(G3),4)</f>
        <v/>
      </c>
      <c r="P3" t="str">
        <f t="shared" ref="P3:P66" si="5">LEFT(H3,4)</f>
        <v>1110</v>
      </c>
    </row>
    <row r="4" spans="1:16" x14ac:dyDescent="0.2">
      <c r="A4" s="39" t="s">
        <v>3717</v>
      </c>
      <c r="B4" s="39"/>
      <c r="C4" s="39"/>
      <c r="D4" s="39"/>
      <c r="E4" s="39"/>
      <c r="F4" s="39"/>
      <c r="G4" s="39"/>
      <c r="H4" s="39" t="s">
        <v>2167</v>
      </c>
      <c r="I4" t="str">
        <f t="shared" ref="I4:I67" si="6">LEFT(TRIM(A4),4)</f>
        <v>1120</v>
      </c>
      <c r="J4" t="str">
        <f t="shared" ref="J4:J67" si="7">LEFT(TRIM(B4),4)</f>
        <v/>
      </c>
      <c r="K4" t="str">
        <f t="shared" ref="K4:K67" si="8">LEFT(TRIM(C4),4)</f>
        <v/>
      </c>
      <c r="L4" t="str">
        <f t="shared" ref="L4:L67" si="9">LEFT(TRIM(D4),4)</f>
        <v/>
      </c>
      <c r="M4" t="str">
        <f t="shared" ref="M4:M67" si="10">LEFT(TRIM(E4),4)</f>
        <v/>
      </c>
      <c r="N4" t="str">
        <f t="shared" ref="N4:O67" si="11">LEFT(TRIM(F4),4)</f>
        <v/>
      </c>
      <c r="O4" t="str">
        <f t="shared" si="4"/>
        <v/>
      </c>
      <c r="P4" t="str">
        <f t="shared" si="5"/>
        <v>1120</v>
      </c>
    </row>
    <row r="5" spans="1:16" x14ac:dyDescent="0.2">
      <c r="A5" s="39" t="s">
        <v>3718</v>
      </c>
      <c r="B5" s="39"/>
      <c r="C5" s="39"/>
      <c r="D5" s="39"/>
      <c r="E5" s="39"/>
      <c r="F5" s="39"/>
      <c r="G5" s="39"/>
      <c r="H5" s="39" t="s">
        <v>2172</v>
      </c>
      <c r="I5" t="str">
        <f t="shared" si="6"/>
        <v>1213</v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4"/>
        <v/>
      </c>
      <c r="P5" t="str">
        <f t="shared" si="5"/>
        <v>1201</v>
      </c>
    </row>
    <row r="6" spans="1:16" ht="31.5" x14ac:dyDescent="0.2">
      <c r="A6" s="39" t="s">
        <v>3719</v>
      </c>
      <c r="B6" s="39" t="s">
        <v>3720</v>
      </c>
      <c r="C6" s="39" t="s">
        <v>4056</v>
      </c>
      <c r="D6" s="39" t="s">
        <v>3721</v>
      </c>
      <c r="E6" s="39"/>
      <c r="F6" s="39"/>
      <c r="G6" s="39"/>
      <c r="H6" s="39" t="s">
        <v>2175</v>
      </c>
      <c r="I6" t="str">
        <f t="shared" si="6"/>
        <v>1211</v>
      </c>
      <c r="J6" t="str">
        <f t="shared" si="7"/>
        <v>1212</v>
      </c>
      <c r="K6" t="str">
        <f t="shared" si="8"/>
        <v>1219</v>
      </c>
      <c r="L6" t="str">
        <f t="shared" si="9"/>
        <v>1222</v>
      </c>
      <c r="M6" t="str">
        <f t="shared" si="10"/>
        <v/>
      </c>
      <c r="N6" t="str">
        <f t="shared" si="11"/>
        <v/>
      </c>
      <c r="O6" t="str">
        <f t="shared" si="4"/>
        <v/>
      </c>
      <c r="P6" t="str">
        <f t="shared" si="5"/>
        <v>1202</v>
      </c>
    </row>
    <row r="7" spans="1:16" ht="21" x14ac:dyDescent="0.2">
      <c r="A7" s="40" t="s">
        <v>4056</v>
      </c>
      <c r="B7" s="39"/>
      <c r="C7" s="39"/>
      <c r="D7" s="39"/>
      <c r="E7" s="39"/>
      <c r="F7" s="39"/>
      <c r="G7" s="39"/>
      <c r="H7" s="39" t="s">
        <v>2179</v>
      </c>
      <c r="I7" t="str">
        <f t="shared" si="6"/>
        <v>1219</v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4"/>
        <v/>
      </c>
      <c r="P7" t="str">
        <f t="shared" si="5"/>
        <v>1209</v>
      </c>
    </row>
    <row r="8" spans="1:16" x14ac:dyDescent="0.2">
      <c r="A8" s="39" t="s">
        <v>3722</v>
      </c>
      <c r="B8" s="39"/>
      <c r="C8" s="39"/>
      <c r="D8" s="39"/>
      <c r="E8" s="39"/>
      <c r="F8" s="39"/>
      <c r="G8" s="39"/>
      <c r="H8" s="39" t="s">
        <v>2185</v>
      </c>
      <c r="I8" t="str">
        <f t="shared" si="6"/>
        <v>1223</v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4"/>
        <v/>
      </c>
      <c r="P8" t="str">
        <f t="shared" si="5"/>
        <v>1311</v>
      </c>
    </row>
    <row r="9" spans="1:16" x14ac:dyDescent="0.2">
      <c r="A9" s="39" t="s">
        <v>3723</v>
      </c>
      <c r="B9" s="39"/>
      <c r="C9" s="39"/>
      <c r="D9" s="39"/>
      <c r="E9" s="39"/>
      <c r="F9" s="39"/>
      <c r="G9" s="39"/>
      <c r="H9" s="39" t="s">
        <v>2188</v>
      </c>
      <c r="I9" t="str">
        <f t="shared" si="6"/>
        <v>1345</v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4"/>
        <v/>
      </c>
      <c r="P9" t="str">
        <f t="shared" si="5"/>
        <v>1312</v>
      </c>
    </row>
    <row r="10" spans="1:16" ht="21.75" x14ac:dyDescent="0.2">
      <c r="A10" s="40" t="s">
        <v>4057</v>
      </c>
      <c r="B10" s="39"/>
      <c r="C10" s="39"/>
      <c r="D10" s="39"/>
      <c r="E10" s="39"/>
      <c r="F10" s="39"/>
      <c r="G10" s="39"/>
      <c r="H10" s="39" t="s">
        <v>2191</v>
      </c>
      <c r="I10" t="str">
        <f t="shared" si="6"/>
        <v>1349</v>
      </c>
      <c r="J10" t="str">
        <f t="shared" si="7"/>
        <v/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4"/>
        <v/>
      </c>
      <c r="P10" t="str">
        <f t="shared" si="5"/>
        <v>1313</v>
      </c>
    </row>
    <row r="11" spans="1:16" x14ac:dyDescent="0.2">
      <c r="A11" s="39" t="s">
        <v>3724</v>
      </c>
      <c r="B11" s="39"/>
      <c r="C11" s="39"/>
      <c r="D11" s="39"/>
      <c r="E11" s="39"/>
      <c r="F11" s="39"/>
      <c r="G11" s="39"/>
      <c r="H11" s="39" t="s">
        <v>2196</v>
      </c>
      <c r="I11" t="str">
        <f t="shared" si="6"/>
        <v>1346</v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4"/>
        <v/>
      </c>
      <c r="P11" t="str">
        <f t="shared" si="5"/>
        <v>1320</v>
      </c>
    </row>
    <row r="12" spans="1:16" x14ac:dyDescent="0.2">
      <c r="A12" s="39" t="s">
        <v>3725</v>
      </c>
      <c r="B12" s="39"/>
      <c r="C12" s="39"/>
      <c r="D12" s="39"/>
      <c r="E12" s="39"/>
      <c r="F12" s="39"/>
      <c r="G12" s="39"/>
      <c r="H12" s="39" t="s">
        <v>2200</v>
      </c>
      <c r="I12" t="str">
        <f t="shared" si="6"/>
        <v>1342</v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4"/>
        <v/>
      </c>
      <c r="P12" t="str">
        <f t="shared" si="5"/>
        <v>1331</v>
      </c>
    </row>
    <row r="13" spans="1:16" ht="31.5" x14ac:dyDescent="0.2">
      <c r="A13" s="39" t="s">
        <v>3726</v>
      </c>
      <c r="B13" s="39" t="s">
        <v>3727</v>
      </c>
      <c r="C13" s="39" t="s">
        <v>3728</v>
      </c>
      <c r="D13" s="39"/>
      <c r="E13" s="39"/>
      <c r="F13" s="39"/>
      <c r="G13" s="39"/>
      <c r="H13" s="39" t="s">
        <v>2203</v>
      </c>
      <c r="I13" t="str">
        <f t="shared" si="6"/>
        <v>1341</v>
      </c>
      <c r="J13" t="str">
        <f t="shared" si="7"/>
        <v>1343</v>
      </c>
      <c r="K13" t="str">
        <f t="shared" si="8"/>
        <v>1344</v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4"/>
        <v/>
      </c>
      <c r="P13" t="str">
        <f t="shared" si="5"/>
        <v>1332</v>
      </c>
    </row>
    <row r="14" spans="1:16" ht="21.75" x14ac:dyDescent="0.2">
      <c r="A14" s="40" t="s">
        <v>4058</v>
      </c>
      <c r="B14" s="39"/>
      <c r="C14" s="39"/>
      <c r="D14" s="39"/>
      <c r="E14" s="39"/>
      <c r="F14" s="39"/>
      <c r="G14" s="39"/>
      <c r="H14" s="39" t="s">
        <v>2207</v>
      </c>
      <c r="I14" t="str">
        <f t="shared" si="6"/>
        <v>1349</v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4"/>
        <v/>
      </c>
      <c r="P14" t="str">
        <f t="shared" si="5"/>
        <v>1340</v>
      </c>
    </row>
    <row r="15" spans="1:16" x14ac:dyDescent="0.2">
      <c r="A15" s="39" t="s">
        <v>3729</v>
      </c>
      <c r="B15" s="39"/>
      <c r="C15" s="39"/>
      <c r="D15" s="39"/>
      <c r="E15" s="39"/>
      <c r="F15" s="39"/>
      <c r="G15" s="39"/>
      <c r="H15" s="39" t="s">
        <v>2212</v>
      </c>
      <c r="I15" t="str">
        <f t="shared" si="6"/>
        <v>1330</v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4"/>
        <v/>
      </c>
      <c r="P15" t="str">
        <f t="shared" si="5"/>
        <v>1350</v>
      </c>
    </row>
    <row r="16" spans="1:16" x14ac:dyDescent="0.2">
      <c r="A16" s="39" t="s">
        <v>3730</v>
      </c>
      <c r="B16" s="39"/>
      <c r="C16" s="39"/>
      <c r="D16" s="39"/>
      <c r="E16" s="39"/>
      <c r="F16" s="39"/>
      <c r="G16" s="39"/>
      <c r="H16" s="39" t="s">
        <v>2216</v>
      </c>
      <c r="I16" t="str">
        <f t="shared" si="6"/>
        <v>1221</v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4"/>
        <v/>
      </c>
      <c r="P16" t="str">
        <f t="shared" si="5"/>
        <v>1390</v>
      </c>
    </row>
    <row r="17" spans="1:16" ht="21" x14ac:dyDescent="0.2">
      <c r="A17" s="40" t="s">
        <v>4059</v>
      </c>
      <c r="B17" s="39" t="s">
        <v>3731</v>
      </c>
      <c r="C17" s="39"/>
      <c r="D17" s="39"/>
      <c r="E17" s="39"/>
      <c r="F17" s="39"/>
      <c r="G17" s="39"/>
      <c r="H17" s="39" t="s">
        <v>2221</v>
      </c>
      <c r="I17" t="str">
        <f t="shared" si="6"/>
        <v>1322</v>
      </c>
      <c r="J17" t="str">
        <f t="shared" si="7"/>
        <v>1323</v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4"/>
        <v/>
      </c>
      <c r="P17" t="str">
        <f t="shared" si="5"/>
        <v>1411</v>
      </c>
    </row>
    <row r="18" spans="1:16" ht="21.75" x14ac:dyDescent="0.2">
      <c r="A18" s="40" t="s">
        <v>4060</v>
      </c>
      <c r="B18" s="39"/>
      <c r="C18" s="39"/>
      <c r="D18" s="39"/>
      <c r="E18" s="39"/>
      <c r="F18" s="39"/>
      <c r="G18" s="39"/>
      <c r="H18" s="39" t="s">
        <v>2225</v>
      </c>
      <c r="I18" t="str">
        <f t="shared" si="6"/>
        <v>1324</v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4"/>
        <v/>
      </c>
      <c r="P18" t="str">
        <f t="shared" si="5"/>
        <v>1412</v>
      </c>
    </row>
    <row r="19" spans="1:16" x14ac:dyDescent="0.2">
      <c r="A19" s="39" t="s">
        <v>3732</v>
      </c>
      <c r="B19" s="39"/>
      <c r="C19" s="39"/>
      <c r="D19" s="39"/>
      <c r="E19" s="39"/>
      <c r="F19" s="39"/>
      <c r="G19" s="39"/>
      <c r="H19" s="39" t="s">
        <v>2229</v>
      </c>
      <c r="I19" t="str">
        <f t="shared" si="6"/>
        <v>1321</v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4"/>
        <v/>
      </c>
      <c r="P19" t="str">
        <f t="shared" si="5"/>
        <v>1413</v>
      </c>
    </row>
    <row r="20" spans="1:16" ht="31.5" x14ac:dyDescent="0.2">
      <c r="A20" s="39" t="s">
        <v>3733</v>
      </c>
      <c r="B20" s="39" t="s">
        <v>3734</v>
      </c>
      <c r="C20" s="39"/>
      <c r="D20" s="39"/>
      <c r="E20" s="39"/>
      <c r="F20" s="39"/>
      <c r="G20" s="39"/>
      <c r="H20" s="39" t="s">
        <v>2233</v>
      </c>
      <c r="I20" t="str">
        <f t="shared" si="6"/>
        <v>1311</v>
      </c>
      <c r="J20" t="str">
        <f t="shared" si="7"/>
        <v>1312</v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4"/>
        <v/>
      </c>
      <c r="P20" t="str">
        <f t="shared" si="5"/>
        <v>1490</v>
      </c>
    </row>
    <row r="21" spans="1:16" ht="31.5" x14ac:dyDescent="0.2">
      <c r="A21" s="39" t="s">
        <v>3735</v>
      </c>
      <c r="B21" s="39" t="s">
        <v>4061</v>
      </c>
      <c r="C21" s="39"/>
      <c r="D21" s="39"/>
      <c r="E21" s="39"/>
      <c r="F21" s="39"/>
      <c r="G21" s="39"/>
      <c r="H21" s="39" t="s">
        <v>2238</v>
      </c>
      <c r="I21" t="str">
        <f t="shared" si="6"/>
        <v>1420</v>
      </c>
      <c r="J21" t="str">
        <f t="shared" si="7"/>
        <v>1439</v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4"/>
        <v/>
      </c>
      <c r="P21" t="str">
        <f t="shared" si="5"/>
        <v>1511</v>
      </c>
    </row>
    <row r="22" spans="1:16" x14ac:dyDescent="0.2">
      <c r="A22" s="40" t="s">
        <v>4060</v>
      </c>
      <c r="B22" s="39"/>
      <c r="C22" s="39"/>
      <c r="D22" s="39"/>
      <c r="E22" s="39"/>
      <c r="F22" s="39"/>
      <c r="G22" s="39"/>
      <c r="H22" s="39" t="s">
        <v>2242</v>
      </c>
      <c r="I22" t="str">
        <f t="shared" si="6"/>
        <v>1324</v>
      </c>
      <c r="J22" t="str">
        <f t="shared" si="7"/>
        <v/>
      </c>
      <c r="K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4"/>
        <v/>
      </c>
      <c r="P22" t="str">
        <f t="shared" si="5"/>
        <v>1512</v>
      </c>
    </row>
    <row r="23" spans="1:16" ht="42" x14ac:dyDescent="0.2">
      <c r="A23" s="39" t="s">
        <v>3736</v>
      </c>
      <c r="B23" s="39" t="s">
        <v>3737</v>
      </c>
      <c r="C23" s="39" t="s">
        <v>4061</v>
      </c>
      <c r="D23" s="39"/>
      <c r="E23" s="39"/>
      <c r="F23" s="39"/>
      <c r="G23" s="39"/>
      <c r="H23" s="39" t="s">
        <v>2248</v>
      </c>
      <c r="I23" t="str">
        <f t="shared" si="6"/>
        <v>1411</v>
      </c>
      <c r="J23" t="str">
        <f t="shared" si="7"/>
        <v>1431</v>
      </c>
      <c r="K23" t="str">
        <f t="shared" si="8"/>
        <v>1439</v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4"/>
        <v/>
      </c>
      <c r="P23" t="str">
        <f t="shared" si="5"/>
        <v>1521</v>
      </c>
    </row>
    <row r="24" spans="1:16" x14ac:dyDescent="0.2">
      <c r="A24" s="39" t="s">
        <v>3738</v>
      </c>
      <c r="B24" s="39"/>
      <c r="C24" s="39"/>
      <c r="D24" s="39"/>
      <c r="E24" s="39"/>
      <c r="F24" s="39"/>
      <c r="G24" s="39"/>
      <c r="H24" s="39" t="s">
        <v>2252</v>
      </c>
      <c r="I24" t="str">
        <f t="shared" si="6"/>
        <v>1412</v>
      </c>
      <c r="J24" t="str">
        <f t="shared" si="7"/>
        <v/>
      </c>
      <c r="K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4"/>
        <v/>
      </c>
      <c r="P24" t="str">
        <f t="shared" si="5"/>
        <v>1522</v>
      </c>
    </row>
    <row r="25" spans="1:16" ht="21.75" x14ac:dyDescent="0.2">
      <c r="A25" s="40" t="s">
        <v>4056</v>
      </c>
      <c r="B25" s="39"/>
      <c r="C25" s="39"/>
      <c r="D25" s="39"/>
      <c r="E25" s="39"/>
      <c r="F25" s="39"/>
      <c r="G25" s="39"/>
      <c r="H25" s="39" t="s">
        <v>2256</v>
      </c>
      <c r="I25" t="str">
        <f t="shared" si="6"/>
        <v>1219</v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4"/>
        <v/>
      </c>
      <c r="P25" t="str">
        <f t="shared" si="5"/>
        <v>1530</v>
      </c>
    </row>
    <row r="26" spans="1:16" ht="21" x14ac:dyDescent="0.2">
      <c r="A26" s="40" t="s">
        <v>4055</v>
      </c>
      <c r="B26" s="39"/>
      <c r="C26" s="39"/>
      <c r="D26" s="39"/>
      <c r="E26" s="39"/>
      <c r="F26" s="39"/>
      <c r="G26" s="39"/>
      <c r="H26" s="39" t="s">
        <v>2261</v>
      </c>
      <c r="I26" t="str">
        <f t="shared" si="6"/>
        <v>1114</v>
      </c>
      <c r="J26" t="str">
        <f t="shared" si="7"/>
        <v/>
      </c>
      <c r="K26" t="str">
        <f t="shared" si="8"/>
        <v/>
      </c>
      <c r="L26" t="str">
        <f t="shared" si="9"/>
        <v/>
      </c>
      <c r="M26" t="str">
        <f t="shared" si="10"/>
        <v/>
      </c>
      <c r="N26" t="str">
        <f t="shared" si="11"/>
        <v/>
      </c>
      <c r="O26" t="str">
        <f t="shared" si="4"/>
        <v/>
      </c>
      <c r="P26" t="str">
        <f t="shared" si="5"/>
        <v>1590</v>
      </c>
    </row>
    <row r="27" spans="1:16" ht="31.5" x14ac:dyDescent="0.2">
      <c r="A27" s="44" t="s">
        <v>3739</v>
      </c>
      <c r="B27" s="39" t="s">
        <v>3740</v>
      </c>
      <c r="C27" s="39"/>
      <c r="D27" s="39"/>
      <c r="E27" s="39"/>
      <c r="F27" s="39"/>
      <c r="G27" s="39"/>
      <c r="H27" s="44" t="s">
        <v>2268</v>
      </c>
      <c r="I27" t="str">
        <f t="shared" si="6"/>
        <v>2131</v>
      </c>
      <c r="J27" t="str">
        <f t="shared" si="7"/>
        <v>2132</v>
      </c>
      <c r="K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4"/>
        <v/>
      </c>
      <c r="P27" t="str">
        <f t="shared" si="5"/>
        <v>2111</v>
      </c>
    </row>
    <row r="28" spans="1:16" ht="42" x14ac:dyDescent="0.2">
      <c r="A28" s="44" t="s">
        <v>3741</v>
      </c>
      <c r="B28" s="39" t="s">
        <v>3742</v>
      </c>
      <c r="C28" s="39" t="s">
        <v>3743</v>
      </c>
      <c r="D28" s="39" t="s">
        <v>3744</v>
      </c>
      <c r="E28" s="39" t="s">
        <v>4062</v>
      </c>
      <c r="F28" s="39" t="s">
        <v>3745</v>
      </c>
      <c r="G28" s="39"/>
      <c r="H28" s="48" t="s">
        <v>2271</v>
      </c>
      <c r="I28" t="str">
        <f t="shared" si="6"/>
        <v>2111</v>
      </c>
      <c r="J28" t="str">
        <f t="shared" si="7"/>
        <v>2112</v>
      </c>
      <c r="K28" t="str">
        <f t="shared" si="8"/>
        <v>2113</v>
      </c>
      <c r="L28" t="str">
        <f t="shared" si="9"/>
        <v>2114</v>
      </c>
      <c r="M28" t="str">
        <f t="shared" si="10"/>
        <v>2120</v>
      </c>
      <c r="N28" t="str">
        <f t="shared" si="11"/>
        <v>2133</v>
      </c>
      <c r="O28" t="str">
        <f t="shared" si="4"/>
        <v/>
      </c>
      <c r="P28" t="str">
        <f t="shared" si="5"/>
        <v>2112</v>
      </c>
    </row>
    <row r="29" spans="1:16" ht="42" x14ac:dyDescent="0.2">
      <c r="A29" s="45" t="s">
        <v>4063</v>
      </c>
      <c r="B29" s="39" t="s">
        <v>4064</v>
      </c>
      <c r="C29" s="39" t="s">
        <v>3746</v>
      </c>
      <c r="D29" s="39"/>
      <c r="E29" s="39"/>
      <c r="F29" s="39"/>
      <c r="G29" s="39"/>
      <c r="H29" s="44" t="s">
        <v>2276</v>
      </c>
      <c r="I29" t="str">
        <f t="shared" si="6"/>
        <v>2632</v>
      </c>
      <c r="J29" t="str">
        <f t="shared" si="7"/>
        <v>2633</v>
      </c>
      <c r="K29" t="str">
        <f t="shared" si="8"/>
        <v>2634</v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4"/>
        <v/>
      </c>
      <c r="P29" t="str">
        <f t="shared" si="5"/>
        <v>2121</v>
      </c>
    </row>
    <row r="30" spans="1:16" ht="42" x14ac:dyDescent="0.2">
      <c r="A30" s="44" t="s">
        <v>3747</v>
      </c>
      <c r="B30" s="39" t="s">
        <v>4063</v>
      </c>
      <c r="C30" s="39" t="s">
        <v>4064</v>
      </c>
      <c r="D30" s="39"/>
      <c r="E30" s="39"/>
      <c r="F30" s="39"/>
      <c r="G30" s="39"/>
      <c r="H30" s="44" t="s">
        <v>2279</v>
      </c>
      <c r="I30" t="str">
        <f t="shared" si="6"/>
        <v>2631</v>
      </c>
      <c r="J30" t="str">
        <f t="shared" si="7"/>
        <v>2632</v>
      </c>
      <c r="K30" t="str">
        <f t="shared" si="8"/>
        <v>2633</v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4"/>
        <v/>
      </c>
      <c r="P30" t="str">
        <f t="shared" si="5"/>
        <v>2122</v>
      </c>
    </row>
    <row r="31" spans="1:16" ht="31.5" x14ac:dyDescent="0.2">
      <c r="A31" s="44" t="s">
        <v>3748</v>
      </c>
      <c r="B31" s="39" t="s">
        <v>3749</v>
      </c>
      <c r="C31" s="39"/>
      <c r="D31" s="39"/>
      <c r="E31" s="39"/>
      <c r="F31" s="39"/>
      <c r="G31" s="39"/>
      <c r="H31" s="48" t="s">
        <v>2283</v>
      </c>
      <c r="I31" t="str">
        <f t="shared" si="6"/>
        <v>3141</v>
      </c>
      <c r="J31" t="str">
        <f t="shared" si="7"/>
        <v>3213</v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4"/>
        <v/>
      </c>
      <c r="P31" t="str">
        <f t="shared" si="5"/>
        <v>2131</v>
      </c>
    </row>
    <row r="32" spans="1:16" ht="21" x14ac:dyDescent="0.2">
      <c r="A32" s="44" t="s">
        <v>3750</v>
      </c>
      <c r="B32" s="39" t="s">
        <v>3751</v>
      </c>
      <c r="C32" s="39"/>
      <c r="D32" s="39"/>
      <c r="E32" s="39"/>
      <c r="F32" s="39"/>
      <c r="G32" s="39"/>
      <c r="H32" s="44" t="s">
        <v>2286</v>
      </c>
      <c r="I32" t="str">
        <f t="shared" si="6"/>
        <v>3142</v>
      </c>
      <c r="J32" t="str">
        <f t="shared" si="7"/>
        <v>3143</v>
      </c>
      <c r="K32" t="str">
        <f t="shared" si="8"/>
        <v/>
      </c>
      <c r="L32" t="str">
        <f t="shared" si="9"/>
        <v/>
      </c>
      <c r="M32" t="str">
        <f t="shared" si="10"/>
        <v/>
      </c>
      <c r="N32" t="str">
        <f t="shared" si="11"/>
        <v/>
      </c>
      <c r="O32" t="str">
        <f t="shared" si="4"/>
        <v/>
      </c>
      <c r="P32" t="str">
        <f t="shared" si="5"/>
        <v>2132</v>
      </c>
    </row>
    <row r="33" spans="1:16" ht="31.5" x14ac:dyDescent="0.2">
      <c r="A33" s="44" t="s">
        <v>3752</v>
      </c>
      <c r="B33" s="39" t="s">
        <v>4065</v>
      </c>
      <c r="C33" s="39"/>
      <c r="D33" s="39"/>
      <c r="E33" s="39"/>
      <c r="F33" s="39"/>
      <c r="G33" s="39"/>
      <c r="H33" s="44" t="s">
        <v>2289</v>
      </c>
      <c r="I33" t="str">
        <f t="shared" si="6"/>
        <v>3111</v>
      </c>
      <c r="J33" t="str">
        <f t="shared" si="7"/>
        <v>3119</v>
      </c>
      <c r="K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4"/>
        <v/>
      </c>
      <c r="P33" t="str">
        <f t="shared" si="5"/>
        <v>2133</v>
      </c>
    </row>
    <row r="34" spans="1:16" ht="21" x14ac:dyDescent="0.2">
      <c r="A34" s="45" t="s">
        <v>4066</v>
      </c>
      <c r="B34" s="39"/>
      <c r="C34" s="39"/>
      <c r="D34" s="39"/>
      <c r="E34" s="39"/>
      <c r="F34" s="39"/>
      <c r="G34" s="39"/>
      <c r="H34" s="44" t="s">
        <v>2294</v>
      </c>
      <c r="I34" t="str">
        <f t="shared" si="6"/>
        <v>2152</v>
      </c>
      <c r="J34" t="str">
        <f t="shared" si="7"/>
        <v/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4"/>
        <v/>
      </c>
      <c r="P34" t="str">
        <f t="shared" si="5"/>
        <v>2211</v>
      </c>
    </row>
    <row r="35" spans="1:16" ht="21" x14ac:dyDescent="0.2">
      <c r="A35" s="44" t="s">
        <v>3753</v>
      </c>
      <c r="B35" s="39"/>
      <c r="C35" s="39"/>
      <c r="D35" s="39"/>
      <c r="E35" s="39"/>
      <c r="F35" s="39"/>
      <c r="G35" s="39"/>
      <c r="H35" s="44" t="s">
        <v>2297</v>
      </c>
      <c r="I35" t="str">
        <f t="shared" si="6"/>
        <v>2153</v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4"/>
        <v/>
      </c>
      <c r="P35" t="str">
        <f t="shared" si="5"/>
        <v>2212</v>
      </c>
    </row>
    <row r="36" spans="1:16" ht="21" x14ac:dyDescent="0.2">
      <c r="A36" s="44" t="s">
        <v>3754</v>
      </c>
      <c r="B36" s="39"/>
      <c r="C36" s="39"/>
      <c r="D36" s="39"/>
      <c r="E36" s="39"/>
      <c r="F36" s="39"/>
      <c r="G36" s="39"/>
      <c r="H36" s="44" t="s">
        <v>2301</v>
      </c>
      <c r="I36" t="str">
        <f t="shared" si="6"/>
        <v>2511</v>
      </c>
      <c r="J36" t="str">
        <f t="shared" si="7"/>
        <v/>
      </c>
      <c r="K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4"/>
        <v/>
      </c>
      <c r="P36" t="str">
        <f t="shared" si="5"/>
        <v>2221</v>
      </c>
    </row>
    <row r="37" spans="1:16" ht="21" x14ac:dyDescent="0.2">
      <c r="A37" s="44" t="s">
        <v>3755</v>
      </c>
      <c r="B37" s="39"/>
      <c r="C37" s="39"/>
      <c r="D37" s="39"/>
      <c r="E37" s="39"/>
      <c r="F37" s="39"/>
      <c r="G37" s="39"/>
      <c r="H37" s="44" t="s">
        <v>2304</v>
      </c>
      <c r="I37" t="str">
        <f t="shared" si="6"/>
        <v>2512</v>
      </c>
      <c r="J37" t="str">
        <f t="shared" si="7"/>
        <v/>
      </c>
      <c r="K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4"/>
        <v/>
      </c>
      <c r="P37" t="str">
        <f t="shared" si="5"/>
        <v>2222</v>
      </c>
    </row>
    <row r="38" spans="1:16" ht="52.5" x14ac:dyDescent="0.2">
      <c r="A38" s="44" t="s">
        <v>3756</v>
      </c>
      <c r="B38" s="39" t="s">
        <v>3757</v>
      </c>
      <c r="C38" s="39"/>
      <c r="D38" s="39"/>
      <c r="E38" s="39"/>
      <c r="F38" s="39"/>
      <c r="G38" s="39"/>
      <c r="H38" s="44" t="s">
        <v>2307</v>
      </c>
      <c r="I38" t="str">
        <f t="shared" si="6"/>
        <v>2514</v>
      </c>
      <c r="J38" t="str">
        <f t="shared" si="7"/>
        <v>2519</v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4"/>
        <v/>
      </c>
      <c r="P38" t="str">
        <f t="shared" si="5"/>
        <v>2223</v>
      </c>
    </row>
    <row r="39" spans="1:16" x14ac:dyDescent="0.2">
      <c r="A39" s="44" t="s">
        <v>3758</v>
      </c>
      <c r="B39" s="39"/>
      <c r="C39" s="39"/>
      <c r="D39" s="39"/>
      <c r="E39" s="39"/>
      <c r="F39" s="39"/>
      <c r="G39" s="39"/>
      <c r="H39" s="44" t="s">
        <v>2310</v>
      </c>
      <c r="I39" t="str">
        <f t="shared" si="6"/>
        <v>2521</v>
      </c>
      <c r="J39" t="str">
        <f t="shared" si="7"/>
        <v/>
      </c>
      <c r="K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4"/>
        <v/>
      </c>
      <c r="P39" t="str">
        <f t="shared" si="5"/>
        <v>2224</v>
      </c>
    </row>
    <row r="40" spans="1:16" ht="31.5" x14ac:dyDescent="0.2">
      <c r="A40" s="44" t="s">
        <v>3759</v>
      </c>
      <c r="B40" s="39" t="s">
        <v>3760</v>
      </c>
      <c r="C40" s="39"/>
      <c r="D40" s="39"/>
      <c r="E40" s="39"/>
      <c r="F40" s="39"/>
      <c r="G40" s="39"/>
      <c r="H40" s="44" t="s">
        <v>2313</v>
      </c>
      <c r="I40" t="str">
        <f t="shared" si="6"/>
        <v>2522</v>
      </c>
      <c r="J40" t="str">
        <f t="shared" si="7"/>
        <v>2523</v>
      </c>
      <c r="K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4"/>
        <v/>
      </c>
      <c r="P40" t="str">
        <f t="shared" si="5"/>
        <v>2225</v>
      </c>
    </row>
    <row r="41" spans="1:16" ht="21" x14ac:dyDescent="0.2">
      <c r="A41" s="45" t="s">
        <v>3761</v>
      </c>
      <c r="B41" s="39"/>
      <c r="C41" s="39"/>
      <c r="D41" s="39"/>
      <c r="E41" s="39"/>
      <c r="F41" s="39"/>
      <c r="G41" s="39"/>
      <c r="H41" s="44" t="s">
        <v>2316</v>
      </c>
      <c r="I41" t="str">
        <f t="shared" si="6"/>
        <v>2529</v>
      </c>
      <c r="J41" t="str">
        <f t="shared" si="7"/>
        <v/>
      </c>
      <c r="K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4"/>
        <v/>
      </c>
      <c r="P41" t="str">
        <f t="shared" si="5"/>
        <v>2226</v>
      </c>
    </row>
    <row r="42" spans="1:16" x14ac:dyDescent="0.2">
      <c r="A42" s="45" t="s">
        <v>4067</v>
      </c>
      <c r="B42" s="39"/>
      <c r="C42" s="39"/>
      <c r="D42" s="39"/>
      <c r="E42" s="39"/>
      <c r="F42" s="39"/>
      <c r="G42" s="39"/>
      <c r="H42" s="44" t="s">
        <v>2320</v>
      </c>
      <c r="I42" t="str">
        <f t="shared" si="6"/>
        <v>2513</v>
      </c>
      <c r="J42" t="str">
        <f t="shared" si="7"/>
        <v/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4"/>
        <v/>
      </c>
      <c r="P42" t="str">
        <f t="shared" si="5"/>
        <v>2227</v>
      </c>
    </row>
    <row r="43" spans="1:16" x14ac:dyDescent="0.2">
      <c r="A43" s="45" t="s">
        <v>4067</v>
      </c>
      <c r="B43" s="39"/>
      <c r="C43" s="39"/>
      <c r="D43" s="39"/>
      <c r="E43" s="39"/>
      <c r="F43" s="39"/>
      <c r="G43" s="39"/>
      <c r="H43" s="44" t="s">
        <v>2323</v>
      </c>
      <c r="I43" t="str">
        <f t="shared" si="6"/>
        <v>2513</v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4"/>
        <v/>
      </c>
      <c r="P43" t="str">
        <f t="shared" si="5"/>
        <v>2228</v>
      </c>
    </row>
    <row r="44" spans="1:16" ht="42" x14ac:dyDescent="0.2">
      <c r="A44" s="44" t="s">
        <v>3762</v>
      </c>
      <c r="B44" s="39" t="s">
        <v>3763</v>
      </c>
      <c r="C44" s="39" t="s">
        <v>3764</v>
      </c>
      <c r="D44" s="39" t="s">
        <v>3765</v>
      </c>
      <c r="E44" s="39"/>
      <c r="F44" s="39"/>
      <c r="G44" s="39"/>
      <c r="H44" s="44" t="s">
        <v>2326</v>
      </c>
      <c r="I44" t="str">
        <f t="shared" si="6"/>
        <v>3511</v>
      </c>
      <c r="J44" t="str">
        <f t="shared" si="7"/>
        <v>3512</v>
      </c>
      <c r="K44" t="str">
        <f t="shared" si="8"/>
        <v>3513</v>
      </c>
      <c r="L44" t="str">
        <f t="shared" si="9"/>
        <v>3514</v>
      </c>
      <c r="M44" t="str">
        <f t="shared" si="10"/>
        <v/>
      </c>
      <c r="N44" t="str">
        <f t="shared" si="11"/>
        <v/>
      </c>
      <c r="O44" t="str">
        <f t="shared" si="4"/>
        <v/>
      </c>
      <c r="P44" t="str">
        <f t="shared" si="5"/>
        <v>2230</v>
      </c>
    </row>
    <row r="45" spans="1:16" ht="21" x14ac:dyDescent="0.2">
      <c r="A45" s="45" t="s">
        <v>4068</v>
      </c>
      <c r="B45" s="39" t="s">
        <v>3766</v>
      </c>
      <c r="C45" s="39"/>
      <c r="D45" s="39"/>
      <c r="E45" s="39"/>
      <c r="F45" s="39"/>
      <c r="G45" s="39"/>
      <c r="H45" s="44" t="s">
        <v>2330</v>
      </c>
      <c r="I45" t="str">
        <f t="shared" si="6"/>
        <v>3521</v>
      </c>
      <c r="J45" t="str">
        <f t="shared" si="7"/>
        <v>3522</v>
      </c>
      <c r="K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4"/>
        <v/>
      </c>
      <c r="P45" t="str">
        <f t="shared" si="5"/>
        <v>2240</v>
      </c>
    </row>
    <row r="46" spans="1:16" ht="21" x14ac:dyDescent="0.2">
      <c r="A46" s="44" t="s">
        <v>3767</v>
      </c>
      <c r="B46" s="39"/>
      <c r="C46" s="39"/>
      <c r="D46" s="39"/>
      <c r="E46" s="39"/>
      <c r="F46" s="39"/>
      <c r="G46" s="39"/>
      <c r="H46" s="44" t="s">
        <v>2336</v>
      </c>
      <c r="I46" t="str">
        <f t="shared" si="6"/>
        <v>2161</v>
      </c>
      <c r="J46" t="str">
        <f t="shared" si="7"/>
        <v/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4"/>
        <v/>
      </c>
      <c r="P46" t="str">
        <f t="shared" si="5"/>
        <v>2311</v>
      </c>
    </row>
    <row r="47" spans="1:16" x14ac:dyDescent="0.2">
      <c r="A47" s="44" t="s">
        <v>3768</v>
      </c>
      <c r="B47" s="39"/>
      <c r="C47" s="39"/>
      <c r="D47" s="39"/>
      <c r="E47" s="39"/>
      <c r="F47" s="39"/>
      <c r="G47" s="39"/>
      <c r="H47" s="44" t="s">
        <v>2340</v>
      </c>
      <c r="I47" t="str">
        <f t="shared" si="6"/>
        <v>2142</v>
      </c>
      <c r="J47" t="str">
        <f t="shared" si="7"/>
        <v/>
      </c>
      <c r="K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4"/>
        <v/>
      </c>
      <c r="P47" t="str">
        <f t="shared" si="5"/>
        <v>2312</v>
      </c>
    </row>
    <row r="48" spans="1:16" x14ac:dyDescent="0.2">
      <c r="A48" s="44" t="s">
        <v>3769</v>
      </c>
      <c r="B48" s="39"/>
      <c r="C48" s="39"/>
      <c r="D48" s="39"/>
      <c r="E48" s="39"/>
      <c r="F48" s="39"/>
      <c r="G48" s="39"/>
      <c r="H48" s="44" t="s">
        <v>2343</v>
      </c>
      <c r="I48" t="str">
        <f t="shared" si="6"/>
        <v>2162</v>
      </c>
      <c r="J48" t="str">
        <f t="shared" si="7"/>
        <v/>
      </c>
      <c r="K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4"/>
        <v/>
      </c>
      <c r="P48" t="str">
        <f t="shared" si="5"/>
        <v>2313</v>
      </c>
    </row>
    <row r="49" spans="1:16" x14ac:dyDescent="0.2">
      <c r="A49" s="44" t="s">
        <v>3770</v>
      </c>
      <c r="B49" s="39"/>
      <c r="C49" s="39"/>
      <c r="D49" s="39"/>
      <c r="E49" s="39"/>
      <c r="F49" s="39"/>
      <c r="G49" s="39"/>
      <c r="H49" s="44" t="s">
        <v>2346</v>
      </c>
      <c r="I49" t="str">
        <f t="shared" si="6"/>
        <v>2164</v>
      </c>
      <c r="J49" t="str">
        <f t="shared" si="7"/>
        <v/>
      </c>
      <c r="K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4"/>
        <v/>
      </c>
      <c r="P49" t="str">
        <f t="shared" si="5"/>
        <v>2314</v>
      </c>
    </row>
    <row r="50" spans="1:16" x14ac:dyDescent="0.2">
      <c r="A50" s="44" t="s">
        <v>3771</v>
      </c>
      <c r="B50" s="39"/>
      <c r="C50" s="39"/>
      <c r="D50" s="39"/>
      <c r="E50" s="39"/>
      <c r="F50" s="39"/>
      <c r="G50" s="39"/>
      <c r="H50" s="44" t="s">
        <v>2349</v>
      </c>
      <c r="I50" t="str">
        <f t="shared" si="6"/>
        <v>2165</v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4"/>
        <v/>
      </c>
      <c r="P50" t="str">
        <f t="shared" si="5"/>
        <v>2315</v>
      </c>
    </row>
    <row r="51" spans="1:16" ht="31.5" x14ac:dyDescent="0.2">
      <c r="A51" s="45" t="s">
        <v>4069</v>
      </c>
      <c r="B51" s="39" t="s">
        <v>4065</v>
      </c>
      <c r="C51" s="39"/>
      <c r="D51" s="39"/>
      <c r="E51" s="39"/>
      <c r="F51" s="39"/>
      <c r="G51" s="39"/>
      <c r="H51" s="44" t="s">
        <v>2352</v>
      </c>
      <c r="I51" t="str">
        <f t="shared" si="6"/>
        <v>3112</v>
      </c>
      <c r="J51" t="str">
        <f t="shared" si="7"/>
        <v>3119</v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4"/>
        <v/>
      </c>
      <c r="P51" t="str">
        <f t="shared" si="5"/>
        <v>2316</v>
      </c>
    </row>
    <row r="52" spans="1:16" ht="21" x14ac:dyDescent="0.2">
      <c r="A52" s="44" t="s">
        <v>3772</v>
      </c>
      <c r="B52" s="39"/>
      <c r="C52" s="39"/>
      <c r="D52" s="39"/>
      <c r="E52" s="39"/>
      <c r="F52" s="39"/>
      <c r="G52" s="39"/>
      <c r="H52" s="44" t="s">
        <v>2356</v>
      </c>
      <c r="I52" t="str">
        <f t="shared" si="6"/>
        <v>2145</v>
      </c>
      <c r="J52" t="str">
        <f t="shared" si="7"/>
        <v/>
      </c>
      <c r="K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4"/>
        <v/>
      </c>
      <c r="P52" t="str">
        <f t="shared" si="5"/>
        <v>2321</v>
      </c>
    </row>
    <row r="53" spans="1:16" x14ac:dyDescent="0.2">
      <c r="A53" s="45" t="s">
        <v>4070</v>
      </c>
      <c r="B53" s="39"/>
      <c r="C53" s="39"/>
      <c r="D53" s="39"/>
      <c r="E53" s="39"/>
      <c r="F53" s="39"/>
      <c r="G53" s="39"/>
      <c r="H53" s="44" t="s">
        <v>2359</v>
      </c>
      <c r="I53" t="str">
        <f t="shared" si="6"/>
        <v>3116</v>
      </c>
      <c r="J53" t="str">
        <f t="shared" si="7"/>
        <v/>
      </c>
      <c r="K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4"/>
        <v/>
      </c>
      <c r="P53" t="str">
        <f t="shared" si="5"/>
        <v>2322</v>
      </c>
    </row>
    <row r="54" spans="1:16" ht="21" x14ac:dyDescent="0.2">
      <c r="A54" s="44" t="s">
        <v>3773</v>
      </c>
      <c r="B54" s="39"/>
      <c r="C54" s="39"/>
      <c r="D54" s="39"/>
      <c r="E54" s="39"/>
      <c r="F54" s="39"/>
      <c r="G54" s="39"/>
      <c r="H54" s="44" t="s">
        <v>2363</v>
      </c>
      <c r="I54" t="str">
        <f t="shared" si="6"/>
        <v>2146</v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4"/>
        <v/>
      </c>
      <c r="P54" t="str">
        <f t="shared" si="5"/>
        <v>2331</v>
      </c>
    </row>
    <row r="55" spans="1:16" ht="31.5" x14ac:dyDescent="0.2">
      <c r="A55" s="44" t="s">
        <v>3774</v>
      </c>
      <c r="B55" s="39" t="s">
        <v>4071</v>
      </c>
      <c r="C55" s="39"/>
      <c r="D55" s="39"/>
      <c r="E55" s="39"/>
      <c r="F55" s="39"/>
      <c r="G55" s="39"/>
      <c r="H55" s="44" t="s">
        <v>2367</v>
      </c>
      <c r="I55" t="str">
        <f t="shared" si="6"/>
        <v>2149</v>
      </c>
      <c r="J55" t="str">
        <f t="shared" si="7"/>
        <v>3117</v>
      </c>
      <c r="K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4"/>
        <v/>
      </c>
      <c r="P55" t="str">
        <f t="shared" si="5"/>
        <v>2332</v>
      </c>
    </row>
    <row r="56" spans="1:16" ht="21" x14ac:dyDescent="0.2">
      <c r="A56" s="51" t="s">
        <v>3775</v>
      </c>
      <c r="B56" s="39"/>
      <c r="C56" s="39"/>
      <c r="D56" s="39"/>
      <c r="E56" s="39"/>
      <c r="F56" s="39"/>
      <c r="G56" s="39"/>
      <c r="H56" s="51" t="s">
        <v>2371</v>
      </c>
      <c r="I56" t="str">
        <f t="shared" si="6"/>
        <v>2143</v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4"/>
        <v/>
      </c>
      <c r="P56" t="str">
        <f t="shared" si="5"/>
        <v>2341</v>
      </c>
    </row>
    <row r="57" spans="1:16" x14ac:dyDescent="0.2">
      <c r="A57" s="52" t="s">
        <v>4165</v>
      </c>
      <c r="B57" s="39"/>
      <c r="C57" s="39"/>
      <c r="D57" s="39"/>
      <c r="E57" s="39"/>
      <c r="F57" s="39"/>
      <c r="G57" s="39"/>
      <c r="H57" s="51" t="s">
        <v>2374</v>
      </c>
      <c r="I57" t="str">
        <f t="shared" si="6"/>
        <v>3132</v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4"/>
        <v/>
      </c>
      <c r="P57" t="str">
        <f t="shared" si="5"/>
        <v>2342</v>
      </c>
    </row>
    <row r="58" spans="1:16" ht="21" x14ac:dyDescent="0.2">
      <c r="A58" s="44" t="s">
        <v>3776</v>
      </c>
      <c r="B58" s="39"/>
      <c r="C58" s="39"/>
      <c r="D58" s="39"/>
      <c r="E58" s="39"/>
      <c r="F58" s="39"/>
      <c r="G58" s="39"/>
      <c r="H58" s="44" t="s">
        <v>2378</v>
      </c>
      <c r="I58" t="str">
        <f t="shared" si="6"/>
        <v>2151</v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4"/>
        <v/>
      </c>
      <c r="P58" t="str">
        <f t="shared" si="5"/>
        <v>2351</v>
      </c>
    </row>
    <row r="59" spans="1:16" ht="21" x14ac:dyDescent="0.2">
      <c r="A59" s="44" t="s">
        <v>3777</v>
      </c>
      <c r="B59" s="39"/>
      <c r="C59" s="39"/>
      <c r="D59" s="39"/>
      <c r="E59" s="39"/>
      <c r="F59" s="39"/>
      <c r="G59" s="39"/>
      <c r="H59" s="44" t="s">
        <v>2382</v>
      </c>
      <c r="I59" t="str">
        <f t="shared" si="6"/>
        <v>2152</v>
      </c>
      <c r="J59" t="str">
        <f t="shared" si="7"/>
        <v/>
      </c>
      <c r="K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4"/>
        <v/>
      </c>
      <c r="P59" t="str">
        <f t="shared" si="5"/>
        <v>2352</v>
      </c>
    </row>
    <row r="60" spans="1:16" ht="21" x14ac:dyDescent="0.2">
      <c r="A60" s="45" t="s">
        <v>3778</v>
      </c>
      <c r="B60" s="39" t="s">
        <v>3779</v>
      </c>
      <c r="C60" s="39"/>
      <c r="D60" s="39"/>
      <c r="E60" s="39"/>
      <c r="F60" s="39"/>
      <c r="G60" s="39"/>
      <c r="H60" s="44" t="s">
        <v>2385</v>
      </c>
      <c r="I60" t="str">
        <f t="shared" si="6"/>
        <v>2141</v>
      </c>
      <c r="J60" t="str">
        <f t="shared" si="7"/>
        <v>2144</v>
      </c>
      <c r="K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4"/>
        <v/>
      </c>
      <c r="P60" t="str">
        <f t="shared" si="5"/>
        <v>2353</v>
      </c>
    </row>
    <row r="61" spans="1:16" ht="21" x14ac:dyDescent="0.2">
      <c r="A61" s="45" t="s">
        <v>4072</v>
      </c>
      <c r="B61" s="39" t="s">
        <v>4073</v>
      </c>
      <c r="C61" s="39" t="s">
        <v>4074</v>
      </c>
      <c r="D61" s="39"/>
      <c r="E61" s="39"/>
      <c r="F61" s="39"/>
      <c r="G61" s="39"/>
      <c r="H61" s="44" t="s">
        <v>2388</v>
      </c>
      <c r="I61" t="str">
        <f t="shared" si="6"/>
        <v>3113</v>
      </c>
      <c r="J61" t="str">
        <f t="shared" si="7"/>
        <v>3114</v>
      </c>
      <c r="K61" t="str">
        <f t="shared" si="8"/>
        <v>3115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4"/>
        <v/>
      </c>
      <c r="P61" t="str">
        <f t="shared" si="5"/>
        <v>2354</v>
      </c>
    </row>
    <row r="62" spans="1:16" x14ac:dyDescent="0.2">
      <c r="A62" s="52" t="s">
        <v>4075</v>
      </c>
      <c r="B62" s="39"/>
      <c r="C62" s="39"/>
      <c r="D62" s="39"/>
      <c r="E62" s="39"/>
      <c r="F62" s="39"/>
      <c r="G62" s="39"/>
      <c r="H62" s="51" t="s">
        <v>2392</v>
      </c>
      <c r="I62" t="str">
        <f t="shared" si="6"/>
        <v>3257</v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4"/>
        <v/>
      </c>
      <c r="P62" t="str">
        <f t="shared" si="5"/>
        <v>2361</v>
      </c>
    </row>
    <row r="63" spans="1:16" x14ac:dyDescent="0.2">
      <c r="A63" s="51" t="s">
        <v>3780</v>
      </c>
      <c r="B63" s="39"/>
      <c r="C63" s="39"/>
      <c r="D63" s="39"/>
      <c r="E63" s="39"/>
      <c r="F63" s="39"/>
      <c r="G63" s="39"/>
      <c r="H63" s="51" t="s">
        <v>2395</v>
      </c>
      <c r="I63" t="str">
        <f t="shared" si="6"/>
        <v>2263</v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4"/>
        <v/>
      </c>
      <c r="P63" t="str">
        <f t="shared" si="5"/>
        <v>2362</v>
      </c>
    </row>
    <row r="64" spans="1:16" x14ac:dyDescent="0.2">
      <c r="A64" s="52" t="s">
        <v>4065</v>
      </c>
      <c r="B64" s="39"/>
      <c r="C64" s="39"/>
      <c r="D64" s="39"/>
      <c r="E64" s="39"/>
      <c r="F64" s="39"/>
      <c r="G64" s="39"/>
      <c r="H64" s="51" t="s">
        <v>2398</v>
      </c>
      <c r="I64" t="str">
        <f t="shared" si="6"/>
        <v>3119</v>
      </c>
      <c r="J64" t="str">
        <f t="shared" si="7"/>
        <v/>
      </c>
      <c r="K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4"/>
        <v/>
      </c>
      <c r="P64" t="str">
        <f t="shared" si="5"/>
        <v>2363</v>
      </c>
    </row>
    <row r="65" spans="1:16" x14ac:dyDescent="0.2">
      <c r="A65" s="44" t="s">
        <v>3781</v>
      </c>
      <c r="B65" s="39"/>
      <c r="C65" s="39"/>
      <c r="D65" s="39"/>
      <c r="E65" s="39"/>
      <c r="F65" s="39"/>
      <c r="G65" s="39"/>
      <c r="H65" s="44" t="s">
        <v>2402</v>
      </c>
      <c r="I65" t="str">
        <f t="shared" si="6"/>
        <v>3153</v>
      </c>
      <c r="J65" t="str">
        <f t="shared" si="7"/>
        <v/>
      </c>
      <c r="K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4"/>
        <v/>
      </c>
      <c r="P65" t="str">
        <f t="shared" si="5"/>
        <v>2371</v>
      </c>
    </row>
    <row r="66" spans="1:16" ht="31.5" x14ac:dyDescent="0.2">
      <c r="A66" s="44" t="s">
        <v>3782</v>
      </c>
      <c r="B66" s="39" t="s">
        <v>3783</v>
      </c>
      <c r="C66" s="39"/>
      <c r="D66" s="39"/>
      <c r="E66" s="39"/>
      <c r="F66" s="39"/>
      <c r="G66" s="39"/>
      <c r="H66" s="44" t="s">
        <v>2406</v>
      </c>
      <c r="I66" t="str">
        <f t="shared" si="6"/>
        <v>3151</v>
      </c>
      <c r="J66" t="str">
        <f t="shared" si="7"/>
        <v>3152</v>
      </c>
      <c r="K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4"/>
        <v/>
      </c>
      <c r="P66" t="str">
        <f t="shared" si="5"/>
        <v>2372</v>
      </c>
    </row>
    <row r="67" spans="1:16" ht="31.5" x14ac:dyDescent="0.2">
      <c r="A67" s="44" t="s">
        <v>3784</v>
      </c>
      <c r="B67" s="39" t="s">
        <v>3785</v>
      </c>
      <c r="C67" s="39"/>
      <c r="D67" s="39"/>
      <c r="E67" s="39"/>
      <c r="F67" s="39"/>
      <c r="G67" s="39"/>
      <c r="H67" s="44" t="s">
        <v>2409</v>
      </c>
      <c r="I67" t="str">
        <f t="shared" si="6"/>
        <v>3154</v>
      </c>
      <c r="J67" t="str">
        <f t="shared" si="7"/>
        <v>3155</v>
      </c>
      <c r="K67" t="str">
        <f t="shared" si="8"/>
        <v/>
      </c>
      <c r="L67" t="str">
        <f t="shared" si="9"/>
        <v/>
      </c>
      <c r="M67" t="str">
        <f t="shared" si="10"/>
        <v/>
      </c>
      <c r="N67" t="str">
        <f t="shared" si="11"/>
        <v/>
      </c>
      <c r="O67" t="str">
        <f t="shared" si="11"/>
        <v/>
      </c>
      <c r="P67" t="str">
        <f t="shared" ref="P67:P130" si="12">LEFT(H67,4)</f>
        <v>2373</v>
      </c>
    </row>
    <row r="68" spans="1:16" ht="21" x14ac:dyDescent="0.2">
      <c r="A68" s="45" t="s">
        <v>4076</v>
      </c>
      <c r="B68" s="39"/>
      <c r="C68" s="39"/>
      <c r="D68" s="39"/>
      <c r="E68" s="39"/>
      <c r="F68" s="39"/>
      <c r="G68" s="39"/>
      <c r="H68" s="44" t="s">
        <v>2413</v>
      </c>
      <c r="I68" t="str">
        <f t="shared" ref="I68:I131" si="13">LEFT(TRIM(A68),4)</f>
        <v>2149</v>
      </c>
      <c r="J68" t="str">
        <f t="shared" ref="J68:J131" si="14">LEFT(TRIM(B68),4)</f>
        <v/>
      </c>
      <c r="K68" t="str">
        <f t="shared" ref="K68:K131" si="15">LEFT(TRIM(C68),4)</f>
        <v/>
      </c>
      <c r="L68" t="str">
        <f t="shared" ref="L68:L131" si="16">LEFT(TRIM(D68),4)</f>
        <v/>
      </c>
      <c r="M68" t="str">
        <f t="shared" ref="M68:M131" si="17">LEFT(TRIM(E68),4)</f>
        <v/>
      </c>
      <c r="N68" t="str">
        <f t="shared" ref="N68:O131" si="18">LEFT(TRIM(F68),4)</f>
        <v/>
      </c>
      <c r="O68" t="str">
        <f t="shared" si="18"/>
        <v/>
      </c>
      <c r="P68" t="str">
        <f t="shared" si="12"/>
        <v>2391</v>
      </c>
    </row>
    <row r="69" spans="1:16" ht="21" x14ac:dyDescent="0.2">
      <c r="A69" s="52" t="s">
        <v>4077</v>
      </c>
      <c r="B69" s="39"/>
      <c r="C69" s="39"/>
      <c r="D69" s="39"/>
      <c r="E69" s="39"/>
      <c r="F69" s="39"/>
      <c r="G69" s="39"/>
      <c r="H69" s="44" t="s">
        <v>2416</v>
      </c>
      <c r="I69" t="str">
        <f t="shared" si="13"/>
        <v>2145</v>
      </c>
      <c r="J69" t="str">
        <f t="shared" si="14"/>
        <v/>
      </c>
      <c r="K69" t="str">
        <f t="shared" si="15"/>
        <v/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8"/>
        <v/>
      </c>
      <c r="P69" t="str">
        <f t="shared" si="12"/>
        <v>2392</v>
      </c>
    </row>
    <row r="70" spans="1:16" ht="21" x14ac:dyDescent="0.2">
      <c r="A70" s="52" t="s">
        <v>4077</v>
      </c>
      <c r="B70" s="39"/>
      <c r="C70" s="39"/>
      <c r="D70" s="39"/>
      <c r="E70" s="39"/>
      <c r="F70" s="39"/>
      <c r="G70" s="39"/>
      <c r="H70" s="51" t="s">
        <v>2419</v>
      </c>
      <c r="I70" t="str">
        <f t="shared" si="13"/>
        <v>2145</v>
      </c>
      <c r="J70" t="str">
        <f t="shared" si="14"/>
        <v/>
      </c>
      <c r="K70" t="str">
        <f t="shared" si="15"/>
        <v/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8"/>
        <v/>
      </c>
      <c r="P70" t="str">
        <f t="shared" si="12"/>
        <v>2393</v>
      </c>
    </row>
    <row r="71" spans="1:16" ht="21" x14ac:dyDescent="0.2">
      <c r="A71" s="45" t="s">
        <v>4076</v>
      </c>
      <c r="B71" s="39"/>
      <c r="C71" s="39"/>
      <c r="D71" s="39"/>
      <c r="E71" s="39"/>
      <c r="F71" s="39"/>
      <c r="G71" s="39"/>
      <c r="H71" s="51" t="s">
        <v>2421</v>
      </c>
      <c r="I71" t="str">
        <f t="shared" si="13"/>
        <v>2149</v>
      </c>
      <c r="J71" t="str">
        <f t="shared" si="14"/>
        <v/>
      </c>
      <c r="K71" t="str">
        <f t="shared" si="15"/>
        <v/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8"/>
        <v/>
      </c>
      <c r="P71" t="str">
        <f t="shared" si="12"/>
        <v>2394</v>
      </c>
    </row>
    <row r="72" spans="1:16" ht="21" x14ac:dyDescent="0.2">
      <c r="A72" s="52" t="s">
        <v>4065</v>
      </c>
      <c r="B72" s="39"/>
      <c r="C72" s="39"/>
      <c r="D72" s="39"/>
      <c r="E72" s="39"/>
      <c r="F72" s="39"/>
      <c r="G72" s="39"/>
      <c r="H72" s="51" t="s">
        <v>2423</v>
      </c>
      <c r="I72" t="str">
        <f t="shared" si="13"/>
        <v>3119</v>
      </c>
      <c r="J72" t="str">
        <f t="shared" si="14"/>
        <v/>
      </c>
      <c r="K72" t="str">
        <f t="shared" si="15"/>
        <v/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8"/>
        <v/>
      </c>
      <c r="P72" t="str">
        <f t="shared" si="12"/>
        <v>2395</v>
      </c>
    </row>
    <row r="73" spans="1:16" x14ac:dyDescent="0.2">
      <c r="A73" s="44" t="s">
        <v>3786</v>
      </c>
      <c r="B73" s="39"/>
      <c r="C73" s="39"/>
      <c r="D73" s="39"/>
      <c r="E73" s="39"/>
      <c r="F73" s="39"/>
      <c r="G73" s="39"/>
      <c r="H73" s="44" t="s">
        <v>2425</v>
      </c>
      <c r="I73" t="str">
        <f t="shared" si="13"/>
        <v>3118</v>
      </c>
      <c r="J73" t="str">
        <f t="shared" si="14"/>
        <v/>
      </c>
      <c r="K73" t="str">
        <f t="shared" si="15"/>
        <v/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8"/>
        <v/>
      </c>
      <c r="P73" t="str">
        <f t="shared" si="12"/>
        <v>2396</v>
      </c>
    </row>
    <row r="74" spans="1:16" ht="21" x14ac:dyDescent="0.2">
      <c r="A74" s="45" t="s">
        <v>4076</v>
      </c>
      <c r="B74" s="39"/>
      <c r="C74" s="39"/>
      <c r="D74" s="39"/>
      <c r="E74" s="39"/>
      <c r="F74" s="39"/>
      <c r="G74" s="39"/>
      <c r="H74" s="51" t="s">
        <v>2428</v>
      </c>
      <c r="I74" t="str">
        <f t="shared" si="13"/>
        <v>2149</v>
      </c>
      <c r="J74" t="str">
        <f t="shared" si="14"/>
        <v/>
      </c>
      <c r="K74" t="str">
        <f t="shared" si="15"/>
        <v/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8"/>
        <v/>
      </c>
      <c r="P74" t="str">
        <f t="shared" si="12"/>
        <v>2399</v>
      </c>
    </row>
    <row r="75" spans="1:16" x14ac:dyDescent="0.2">
      <c r="A75" s="44" t="s">
        <v>3787</v>
      </c>
      <c r="B75" s="39"/>
      <c r="C75" s="39"/>
      <c r="D75" s="39"/>
      <c r="E75" s="39"/>
      <c r="F75" s="39"/>
      <c r="G75" s="39"/>
      <c r="H75" s="44" t="s">
        <v>2432</v>
      </c>
      <c r="I75" t="str">
        <f t="shared" si="13"/>
        <v>2212</v>
      </c>
      <c r="J75" t="str">
        <f t="shared" si="14"/>
        <v/>
      </c>
      <c r="K75" t="str">
        <f t="shared" si="15"/>
        <v/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8"/>
        <v/>
      </c>
      <c r="P75" t="str">
        <f t="shared" si="12"/>
        <v>2411</v>
      </c>
    </row>
    <row r="76" spans="1:16" ht="31.5" x14ac:dyDescent="0.2">
      <c r="A76" s="44" t="s">
        <v>3788</v>
      </c>
      <c r="B76" s="39" t="s">
        <v>4078</v>
      </c>
      <c r="C76" s="39"/>
      <c r="D76" s="39"/>
      <c r="E76" s="39"/>
      <c r="F76" s="39"/>
      <c r="G76" s="39"/>
      <c r="H76" s="44" t="s">
        <v>2435</v>
      </c>
      <c r="I76" t="str">
        <f t="shared" si="13"/>
        <v>2211</v>
      </c>
      <c r="J76" t="str">
        <f t="shared" si="14"/>
        <v>2267</v>
      </c>
      <c r="K76" t="str">
        <f t="shared" si="15"/>
        <v/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8"/>
        <v/>
      </c>
      <c r="P76" t="str">
        <f t="shared" si="12"/>
        <v>2412</v>
      </c>
    </row>
    <row r="77" spans="1:16" x14ac:dyDescent="0.2">
      <c r="A77" s="44" t="s">
        <v>3789</v>
      </c>
      <c r="B77" s="39"/>
      <c r="C77" s="39"/>
      <c r="D77" s="39"/>
      <c r="E77" s="39"/>
      <c r="F77" s="39"/>
      <c r="G77" s="39"/>
      <c r="H77" s="44" t="s">
        <v>2438</v>
      </c>
      <c r="I77" t="str">
        <f t="shared" si="13"/>
        <v>2230</v>
      </c>
      <c r="J77" t="str">
        <f t="shared" si="14"/>
        <v/>
      </c>
      <c r="K77" t="str">
        <f t="shared" si="15"/>
        <v/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8"/>
        <v/>
      </c>
      <c r="P77" t="str">
        <f t="shared" si="12"/>
        <v>2413</v>
      </c>
    </row>
    <row r="78" spans="1:16" x14ac:dyDescent="0.2">
      <c r="A78" s="44" t="s">
        <v>3790</v>
      </c>
      <c r="B78" s="39"/>
      <c r="C78" s="39"/>
      <c r="D78" s="39"/>
      <c r="E78" s="39"/>
      <c r="F78" s="39"/>
      <c r="G78" s="39"/>
      <c r="H78" s="44" t="s">
        <v>2441</v>
      </c>
      <c r="I78" t="str">
        <f t="shared" si="13"/>
        <v>2261</v>
      </c>
      <c r="J78" t="str">
        <f t="shared" si="14"/>
        <v/>
      </c>
      <c r="K78" t="str">
        <f t="shared" si="15"/>
        <v/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8"/>
        <v/>
      </c>
      <c r="P78" t="str">
        <f t="shared" si="12"/>
        <v>2414</v>
      </c>
    </row>
    <row r="79" spans="1:16" x14ac:dyDescent="0.2">
      <c r="A79" s="44" t="s">
        <v>3791</v>
      </c>
      <c r="B79" s="39"/>
      <c r="C79" s="39"/>
      <c r="D79" s="39"/>
      <c r="E79" s="39"/>
      <c r="F79" s="39"/>
      <c r="G79" s="39"/>
      <c r="H79" s="44" t="s">
        <v>2444</v>
      </c>
      <c r="I79" t="str">
        <f t="shared" si="13"/>
        <v>2250</v>
      </c>
      <c r="J79" t="str">
        <f t="shared" si="14"/>
        <v/>
      </c>
      <c r="K79" t="str">
        <f t="shared" si="15"/>
        <v/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8"/>
        <v/>
      </c>
      <c r="P79" t="str">
        <f t="shared" si="12"/>
        <v>2415</v>
      </c>
    </row>
    <row r="80" spans="1:16" x14ac:dyDescent="0.2">
      <c r="A80" s="44" t="s">
        <v>3792</v>
      </c>
      <c r="B80" s="39"/>
      <c r="C80" s="39"/>
      <c r="D80" s="39"/>
      <c r="E80" s="39"/>
      <c r="F80" s="39"/>
      <c r="G80" s="39"/>
      <c r="H80" s="44" t="s">
        <v>2448</v>
      </c>
      <c r="I80" t="str">
        <f t="shared" si="13"/>
        <v>2262</v>
      </c>
      <c r="J80" t="str">
        <f t="shared" si="14"/>
        <v/>
      </c>
      <c r="K80" t="str">
        <f t="shared" si="15"/>
        <v/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8"/>
        <v/>
      </c>
      <c r="P80" t="str">
        <f t="shared" si="12"/>
        <v>2420</v>
      </c>
    </row>
    <row r="81" spans="1:16" ht="21" x14ac:dyDescent="0.2">
      <c r="A81" s="44" t="s">
        <v>3793</v>
      </c>
      <c r="B81" s="39" t="s">
        <v>3794</v>
      </c>
      <c r="C81" s="39" t="s">
        <v>3795</v>
      </c>
      <c r="D81" s="39"/>
      <c r="E81" s="39"/>
      <c r="F81" s="39"/>
      <c r="G81" s="39"/>
      <c r="H81" s="44" t="s">
        <v>2452</v>
      </c>
      <c r="I81" t="str">
        <f t="shared" si="13"/>
        <v>2221</v>
      </c>
      <c r="J81" t="str">
        <f t="shared" si="14"/>
        <v>2222</v>
      </c>
      <c r="K81" t="str">
        <f t="shared" si="15"/>
        <v>3222</v>
      </c>
      <c r="L81" t="str">
        <f t="shared" si="16"/>
        <v/>
      </c>
      <c r="M81" t="str">
        <f t="shared" si="17"/>
        <v/>
      </c>
      <c r="N81" t="str">
        <f t="shared" si="18"/>
        <v/>
      </c>
      <c r="O81" t="str">
        <f t="shared" si="18"/>
        <v/>
      </c>
      <c r="P81" t="str">
        <f t="shared" si="12"/>
        <v>2430</v>
      </c>
    </row>
    <row r="82" spans="1:16" x14ac:dyDescent="0.2">
      <c r="A82" s="44" t="s">
        <v>3796</v>
      </c>
      <c r="B82" s="39"/>
      <c r="C82" s="39"/>
      <c r="D82" s="39"/>
      <c r="E82" s="39"/>
      <c r="F82" s="39"/>
      <c r="G82" s="39"/>
      <c r="H82" s="44" t="s">
        <v>2456</v>
      </c>
      <c r="I82" t="str">
        <f t="shared" si="13"/>
        <v>2265</v>
      </c>
      <c r="J82" t="str">
        <f t="shared" si="14"/>
        <v/>
      </c>
      <c r="K82" t="str">
        <f t="shared" si="15"/>
        <v/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8"/>
        <v/>
      </c>
      <c r="P82" t="str">
        <f t="shared" si="12"/>
        <v>2440</v>
      </c>
    </row>
    <row r="83" spans="1:16" x14ac:dyDescent="0.2">
      <c r="A83" s="44" t="s">
        <v>3797</v>
      </c>
      <c r="B83" s="39"/>
      <c r="C83" s="39"/>
      <c r="D83" s="39"/>
      <c r="E83" s="39"/>
      <c r="F83" s="39"/>
      <c r="G83" s="39"/>
      <c r="H83" s="44" t="s">
        <v>2460</v>
      </c>
      <c r="I83" t="str">
        <f t="shared" si="13"/>
        <v>3212</v>
      </c>
      <c r="J83" t="str">
        <f t="shared" si="14"/>
        <v/>
      </c>
      <c r="K83" t="str">
        <f t="shared" si="15"/>
        <v/>
      </c>
      <c r="L83" t="str">
        <f t="shared" si="16"/>
        <v/>
      </c>
      <c r="M83" t="str">
        <f t="shared" si="17"/>
        <v/>
      </c>
      <c r="N83" t="str">
        <f t="shared" si="18"/>
        <v/>
      </c>
      <c r="O83" t="str">
        <f t="shared" si="18"/>
        <v/>
      </c>
      <c r="P83" t="str">
        <f t="shared" si="12"/>
        <v>2451</v>
      </c>
    </row>
    <row r="84" spans="1:16" x14ac:dyDescent="0.2">
      <c r="A84" s="44" t="s">
        <v>3798</v>
      </c>
      <c r="B84" s="39"/>
      <c r="C84" s="39"/>
      <c r="D84" s="39"/>
      <c r="E84" s="39"/>
      <c r="F84" s="39"/>
      <c r="G84" s="39"/>
      <c r="H84" s="44" t="s">
        <v>2463</v>
      </c>
      <c r="I84" t="str">
        <f t="shared" si="13"/>
        <v>3211</v>
      </c>
      <c r="J84" t="str">
        <f t="shared" si="14"/>
        <v/>
      </c>
      <c r="K84" t="str">
        <f t="shared" si="15"/>
        <v/>
      </c>
      <c r="L84" t="str">
        <f t="shared" si="16"/>
        <v/>
      </c>
      <c r="M84" t="str">
        <f t="shared" si="17"/>
        <v/>
      </c>
      <c r="N84" t="str">
        <f t="shared" si="18"/>
        <v/>
      </c>
      <c r="O84" t="str">
        <f t="shared" si="18"/>
        <v/>
      </c>
      <c r="P84" t="str">
        <f t="shared" si="12"/>
        <v>2452</v>
      </c>
    </row>
    <row r="85" spans="1:16" x14ac:dyDescent="0.2">
      <c r="A85" s="45" t="s">
        <v>4079</v>
      </c>
      <c r="B85" s="39"/>
      <c r="C85" s="39"/>
      <c r="D85" s="39"/>
      <c r="E85" s="39"/>
      <c r="F85" s="39"/>
      <c r="G85" s="39"/>
      <c r="H85" s="44" t="s">
        <v>2466</v>
      </c>
      <c r="I85" t="str">
        <f t="shared" si="13"/>
        <v>3214</v>
      </c>
      <c r="J85" t="str">
        <f t="shared" si="14"/>
        <v/>
      </c>
      <c r="K85" t="str">
        <f t="shared" si="15"/>
        <v/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8"/>
        <v/>
      </c>
      <c r="P85" t="str">
        <f t="shared" si="12"/>
        <v>2453</v>
      </c>
    </row>
    <row r="86" spans="1:16" ht="31.5" x14ac:dyDescent="0.2">
      <c r="A86" s="45" t="s">
        <v>4079</v>
      </c>
      <c r="B86" s="39" t="s">
        <v>3799</v>
      </c>
      <c r="C86" s="39"/>
      <c r="D86" s="39"/>
      <c r="E86" s="39"/>
      <c r="F86" s="39"/>
      <c r="G86" s="39"/>
      <c r="H86" s="44" t="s">
        <v>2469</v>
      </c>
      <c r="I86" t="str">
        <f t="shared" si="13"/>
        <v>3214</v>
      </c>
      <c r="J86" t="str">
        <f t="shared" si="14"/>
        <v>3251</v>
      </c>
      <c r="K86" t="str">
        <f t="shared" si="15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8"/>
        <v/>
      </c>
      <c r="P86" t="str">
        <f t="shared" si="12"/>
        <v>2454</v>
      </c>
    </row>
    <row r="87" spans="1:16" x14ac:dyDescent="0.2">
      <c r="A87" s="45" t="s">
        <v>4079</v>
      </c>
      <c r="B87" s="39"/>
      <c r="C87" s="39"/>
      <c r="D87" s="39"/>
      <c r="E87" s="39"/>
      <c r="F87" s="39"/>
      <c r="G87" s="39"/>
      <c r="H87" s="44" t="s">
        <v>2472</v>
      </c>
      <c r="I87" t="str">
        <f t="shared" si="13"/>
        <v>3214</v>
      </c>
      <c r="J87" t="str">
        <f t="shared" si="14"/>
        <v/>
      </c>
      <c r="K87" t="str">
        <f t="shared" si="15"/>
        <v/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8"/>
        <v/>
      </c>
      <c r="P87" t="str">
        <f t="shared" si="12"/>
        <v>2455</v>
      </c>
    </row>
    <row r="88" spans="1:16" ht="31.5" x14ac:dyDescent="0.2">
      <c r="A88" s="44" t="s">
        <v>3800</v>
      </c>
      <c r="B88" s="39" t="s">
        <v>4080</v>
      </c>
      <c r="C88" s="39" t="s">
        <v>3801</v>
      </c>
      <c r="D88" s="39"/>
      <c r="E88" s="39"/>
      <c r="F88" s="39"/>
      <c r="G88" s="39"/>
      <c r="H88" s="44" t="s">
        <v>2474</v>
      </c>
      <c r="I88" t="str">
        <f t="shared" si="13"/>
        <v>2264</v>
      </c>
      <c r="J88" t="str">
        <f t="shared" si="14"/>
        <v>2269</v>
      </c>
      <c r="K88" t="str">
        <f t="shared" si="15"/>
        <v>3255</v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8"/>
        <v/>
      </c>
      <c r="P88" t="str">
        <f t="shared" si="12"/>
        <v>2456</v>
      </c>
    </row>
    <row r="89" spans="1:16" ht="42" x14ac:dyDescent="0.2">
      <c r="A89" s="44" t="s">
        <v>3802</v>
      </c>
      <c r="B89" s="39" t="s">
        <v>3803</v>
      </c>
      <c r="C89" s="39" t="s">
        <v>4080</v>
      </c>
      <c r="D89" s="39" t="s">
        <v>3804</v>
      </c>
      <c r="E89" s="39"/>
      <c r="F89" s="39"/>
      <c r="G89" s="39"/>
      <c r="H89" s="44" t="s">
        <v>2478</v>
      </c>
      <c r="I89" t="str">
        <f t="shared" si="13"/>
        <v>2240</v>
      </c>
      <c r="J89" t="str">
        <f t="shared" si="14"/>
        <v>2266</v>
      </c>
      <c r="K89" t="str">
        <f t="shared" si="15"/>
        <v>2269</v>
      </c>
      <c r="L89" t="str">
        <f t="shared" si="16"/>
        <v>3230</v>
      </c>
      <c r="M89" t="str">
        <f t="shared" si="17"/>
        <v/>
      </c>
      <c r="N89" t="str">
        <f t="shared" si="18"/>
        <v/>
      </c>
      <c r="O89" t="str">
        <f t="shared" si="18"/>
        <v/>
      </c>
      <c r="P89" t="str">
        <f t="shared" si="12"/>
        <v>2459</v>
      </c>
    </row>
    <row r="90" spans="1:16" x14ac:dyDescent="0.2">
      <c r="A90" s="44" t="s">
        <v>3805</v>
      </c>
      <c r="B90" s="39"/>
      <c r="C90" s="39"/>
      <c r="D90" s="39"/>
      <c r="E90" s="39"/>
      <c r="F90" s="39"/>
      <c r="G90" s="39"/>
      <c r="H90" s="44" t="s">
        <v>2483</v>
      </c>
      <c r="I90" t="str">
        <f t="shared" si="13"/>
        <v>3258</v>
      </c>
      <c r="J90" t="str">
        <f t="shared" si="14"/>
        <v/>
      </c>
      <c r="K90" t="str">
        <f t="shared" si="15"/>
        <v/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8"/>
        <v/>
      </c>
      <c r="P90" t="str">
        <f t="shared" si="12"/>
        <v>2461</v>
      </c>
    </row>
    <row r="91" spans="1:16" ht="52.5" x14ac:dyDescent="0.2">
      <c r="A91" s="44" t="s">
        <v>3806</v>
      </c>
      <c r="B91" s="39" t="s">
        <v>3807</v>
      </c>
      <c r="C91" s="39"/>
      <c r="D91" s="39"/>
      <c r="E91" s="39"/>
      <c r="F91" s="39"/>
      <c r="G91" s="39"/>
      <c r="H91" s="44" t="s">
        <v>2486</v>
      </c>
      <c r="I91" t="str">
        <f t="shared" si="13"/>
        <v>3253</v>
      </c>
      <c r="J91" t="str">
        <f t="shared" si="14"/>
        <v>3257</v>
      </c>
      <c r="K91" t="str">
        <f t="shared" si="15"/>
        <v/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8"/>
        <v/>
      </c>
      <c r="P91" t="str">
        <f t="shared" si="12"/>
        <v>2462</v>
      </c>
    </row>
    <row r="92" spans="1:16" x14ac:dyDescent="0.2">
      <c r="A92" s="44" t="s">
        <v>3808</v>
      </c>
      <c r="B92" s="39"/>
      <c r="C92" s="39"/>
      <c r="D92" s="39"/>
      <c r="E92" s="39"/>
      <c r="F92" s="39"/>
      <c r="G92" s="39"/>
      <c r="H92" s="44" t="s">
        <v>2489</v>
      </c>
      <c r="I92" t="str">
        <f t="shared" si="13"/>
        <v>3254</v>
      </c>
      <c r="J92" t="str">
        <f t="shared" si="14"/>
        <v/>
      </c>
      <c r="K92" t="str">
        <f t="shared" si="15"/>
        <v/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8"/>
        <v/>
      </c>
      <c r="P92" t="str">
        <f t="shared" si="12"/>
        <v>2463</v>
      </c>
    </row>
    <row r="93" spans="1:16" x14ac:dyDescent="0.2">
      <c r="A93" s="44" t="s">
        <v>3809</v>
      </c>
      <c r="B93" s="39"/>
      <c r="C93" s="39"/>
      <c r="D93" s="39"/>
      <c r="E93" s="39"/>
      <c r="F93" s="39"/>
      <c r="G93" s="39"/>
      <c r="H93" s="44" t="s">
        <v>2492</v>
      </c>
      <c r="I93" t="str">
        <f t="shared" si="13"/>
        <v>3252</v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8"/>
        <v/>
      </c>
      <c r="P93" t="str">
        <f t="shared" si="12"/>
        <v>2464</v>
      </c>
    </row>
    <row r="94" spans="1:16" ht="21" x14ac:dyDescent="0.2">
      <c r="A94" s="44" t="s">
        <v>3810</v>
      </c>
      <c r="B94" s="39" t="s">
        <v>3811</v>
      </c>
      <c r="C94" s="39"/>
      <c r="D94" s="39"/>
      <c r="E94" s="39"/>
      <c r="F94" s="39"/>
      <c r="G94" s="39"/>
      <c r="H94" s="44" t="s">
        <v>2495</v>
      </c>
      <c r="I94" t="str">
        <f t="shared" si="13"/>
        <v>3221</v>
      </c>
      <c r="J94" t="str">
        <f t="shared" si="14"/>
        <v>3256</v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8"/>
        <v/>
      </c>
      <c r="P94" t="str">
        <f t="shared" si="12"/>
        <v>2465</v>
      </c>
    </row>
    <row r="95" spans="1:16" x14ac:dyDescent="0.2">
      <c r="A95" s="44" t="s">
        <v>3812</v>
      </c>
      <c r="B95" s="39"/>
      <c r="C95" s="39"/>
      <c r="D95" s="39"/>
      <c r="E95" s="39"/>
      <c r="F95" s="39"/>
      <c r="G95" s="39"/>
      <c r="H95" s="44" t="s">
        <v>2498</v>
      </c>
      <c r="I95" t="str">
        <f t="shared" si="13"/>
        <v>3259</v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8"/>
        <v/>
      </c>
      <c r="P95" t="str">
        <f t="shared" si="12"/>
        <v>2466</v>
      </c>
    </row>
    <row r="96" spans="1:16" x14ac:dyDescent="0.2">
      <c r="A96" s="45" t="s">
        <v>4081</v>
      </c>
      <c r="B96" s="39"/>
      <c r="C96" s="39"/>
      <c r="D96" s="39"/>
      <c r="E96" s="39"/>
      <c r="F96" s="39"/>
      <c r="G96" s="39"/>
      <c r="H96" s="44" t="s">
        <v>2502</v>
      </c>
      <c r="I96" t="str">
        <f t="shared" si="13"/>
        <v>2635</v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8"/>
        <v/>
      </c>
      <c r="P96" t="str">
        <f t="shared" si="12"/>
        <v>2471</v>
      </c>
    </row>
    <row r="97" spans="1:16" x14ac:dyDescent="0.2">
      <c r="A97" s="45" t="s">
        <v>4025</v>
      </c>
      <c r="B97" s="39"/>
      <c r="C97" s="39"/>
      <c r="D97" s="39"/>
      <c r="E97" s="39"/>
      <c r="F97" s="39"/>
      <c r="G97" s="39"/>
      <c r="H97" s="44" t="s">
        <v>2506</v>
      </c>
      <c r="I97" t="str">
        <f t="shared" si="13"/>
        <v>5311</v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8"/>
        <v/>
      </c>
      <c r="P97" t="str">
        <f t="shared" si="12"/>
        <v>2472</v>
      </c>
    </row>
    <row r="98" spans="1:16" ht="31.5" x14ac:dyDescent="0.2">
      <c r="A98" s="45" t="s">
        <v>4081</v>
      </c>
      <c r="B98" s="39" t="s">
        <v>3813</v>
      </c>
      <c r="C98" s="39"/>
      <c r="D98" s="39"/>
      <c r="E98" s="39"/>
      <c r="F98" s="39"/>
      <c r="G98" s="39"/>
      <c r="H98" s="44" t="s">
        <v>2509</v>
      </c>
      <c r="I98" t="str">
        <f t="shared" si="13"/>
        <v>2635</v>
      </c>
      <c r="J98" t="str">
        <f t="shared" si="14"/>
        <v>3333</v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8"/>
        <v/>
      </c>
      <c r="P98" t="str">
        <f t="shared" si="12"/>
        <v>2473</v>
      </c>
    </row>
    <row r="99" spans="1:16" ht="21" x14ac:dyDescent="0.2">
      <c r="A99" s="45" t="s">
        <v>4081</v>
      </c>
      <c r="B99" s="39"/>
      <c r="C99" s="39"/>
      <c r="D99" s="39"/>
      <c r="E99" s="39"/>
      <c r="F99" s="39"/>
      <c r="G99" s="39"/>
      <c r="H99" s="44" t="s">
        <v>2513</v>
      </c>
      <c r="I99" t="str">
        <f t="shared" si="13"/>
        <v>2635</v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8"/>
        <v/>
      </c>
      <c r="P99" t="str">
        <f t="shared" si="12"/>
        <v>2474</v>
      </c>
    </row>
    <row r="100" spans="1:16" x14ac:dyDescent="0.2">
      <c r="A100" s="45" t="s">
        <v>4082</v>
      </c>
      <c r="B100" s="39"/>
      <c r="C100" s="39"/>
      <c r="D100" s="39"/>
      <c r="E100" s="39"/>
      <c r="F100" s="39"/>
      <c r="G100" s="39"/>
      <c r="H100" s="44" t="s">
        <v>2515</v>
      </c>
      <c r="I100" t="str">
        <f t="shared" si="13"/>
        <v>3412</v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8"/>
        <v/>
      </c>
      <c r="P100" t="str">
        <f t="shared" si="12"/>
        <v>2475</v>
      </c>
    </row>
    <row r="101" spans="1:16" ht="21" x14ac:dyDescent="0.2">
      <c r="A101" s="45" t="s">
        <v>4082</v>
      </c>
      <c r="B101" s="39"/>
      <c r="C101" s="39"/>
      <c r="D101" s="39"/>
      <c r="E101" s="39"/>
      <c r="F101" s="39"/>
      <c r="G101" s="39"/>
      <c r="H101" s="44" t="s">
        <v>2518</v>
      </c>
      <c r="I101" t="str">
        <f t="shared" si="13"/>
        <v>3412</v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8"/>
        <v/>
      </c>
      <c r="P101" t="str">
        <f t="shared" si="12"/>
        <v>2479</v>
      </c>
    </row>
    <row r="102" spans="1:16" x14ac:dyDescent="0.2">
      <c r="A102" s="44" t="s">
        <v>3814</v>
      </c>
      <c r="B102" s="39"/>
      <c r="C102" s="39"/>
      <c r="D102" s="39"/>
      <c r="E102" s="39"/>
      <c r="F102" s="39"/>
      <c r="G102" s="39"/>
      <c r="H102" s="44" t="s">
        <v>2521</v>
      </c>
      <c r="I102" t="str">
        <f t="shared" si="13"/>
        <v>2636</v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8"/>
        <v/>
      </c>
      <c r="P102" t="str">
        <f t="shared" si="12"/>
        <v>2481</v>
      </c>
    </row>
    <row r="103" spans="1:16" x14ac:dyDescent="0.2">
      <c r="A103" s="44" t="s">
        <v>2525</v>
      </c>
      <c r="B103" s="39"/>
      <c r="C103" s="39"/>
      <c r="D103" s="39"/>
      <c r="E103" s="39"/>
      <c r="F103" s="39"/>
      <c r="G103" s="39"/>
      <c r="H103" s="44" t="s">
        <v>2524</v>
      </c>
      <c r="I103" t="str">
        <f t="shared" si="13"/>
        <v>3413</v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8"/>
        <v/>
      </c>
      <c r="P103" t="str">
        <f t="shared" si="12"/>
        <v>2489</v>
      </c>
    </row>
    <row r="104" spans="1:16" x14ac:dyDescent="0.2">
      <c r="A104" s="45" t="s">
        <v>4083</v>
      </c>
      <c r="B104" s="39"/>
      <c r="C104" s="39"/>
      <c r="D104" s="39"/>
      <c r="E104" s="39"/>
      <c r="F104" s="39"/>
      <c r="G104" s="39"/>
      <c r="H104" s="44" t="s">
        <v>2529</v>
      </c>
      <c r="I104" t="str">
        <f t="shared" si="13"/>
        <v>2310</v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8"/>
        <v/>
      </c>
      <c r="P104" t="str">
        <f t="shared" si="12"/>
        <v>2511</v>
      </c>
    </row>
    <row r="105" spans="1:16" x14ac:dyDescent="0.2">
      <c r="A105" s="45" t="s">
        <v>4083</v>
      </c>
      <c r="B105" s="39"/>
      <c r="C105" s="39"/>
      <c r="D105" s="39"/>
      <c r="E105" s="39"/>
      <c r="F105" s="39"/>
      <c r="G105" s="39"/>
      <c r="H105" s="44" t="s">
        <v>2532</v>
      </c>
      <c r="I105" t="str">
        <f t="shared" si="13"/>
        <v>2310</v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8"/>
        <v/>
      </c>
      <c r="P105" t="str">
        <f t="shared" si="12"/>
        <v>2512</v>
      </c>
    </row>
    <row r="106" spans="1:16" x14ac:dyDescent="0.2">
      <c r="A106" s="44" t="s">
        <v>3815</v>
      </c>
      <c r="B106" s="39"/>
      <c r="C106" s="39"/>
      <c r="D106" s="39"/>
      <c r="E106" s="39"/>
      <c r="F106" s="39"/>
      <c r="G106" s="39"/>
      <c r="H106" s="44" t="s">
        <v>2535</v>
      </c>
      <c r="I106" t="str">
        <f t="shared" si="13"/>
        <v>2330</v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8"/>
        <v/>
      </c>
      <c r="P106" t="str">
        <f t="shared" si="12"/>
        <v>2521</v>
      </c>
    </row>
    <row r="107" spans="1:16" x14ac:dyDescent="0.2">
      <c r="A107" s="44" t="s">
        <v>3816</v>
      </c>
      <c r="B107" s="39"/>
      <c r="C107" s="39"/>
      <c r="D107" s="39"/>
      <c r="E107" s="39"/>
      <c r="F107" s="39"/>
      <c r="G107" s="39"/>
      <c r="H107" s="44" t="s">
        <v>2538</v>
      </c>
      <c r="I107" t="str">
        <f t="shared" si="13"/>
        <v>2341</v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8"/>
        <v/>
      </c>
      <c r="P107" t="str">
        <f t="shared" si="12"/>
        <v>2522</v>
      </c>
    </row>
    <row r="108" spans="1:16" x14ac:dyDescent="0.2">
      <c r="A108" s="44" t="s">
        <v>3817</v>
      </c>
      <c r="B108" s="39"/>
      <c r="C108" s="39"/>
      <c r="D108" s="39"/>
      <c r="E108" s="39"/>
      <c r="F108" s="39"/>
      <c r="G108" s="39"/>
      <c r="H108" s="44" t="s">
        <v>2541</v>
      </c>
      <c r="I108" t="str">
        <f t="shared" si="13"/>
        <v>2352</v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8"/>
        <v/>
      </c>
      <c r="P108" t="str">
        <f t="shared" si="12"/>
        <v>2523</v>
      </c>
    </row>
    <row r="109" spans="1:16" x14ac:dyDescent="0.2">
      <c r="A109" s="44" t="s">
        <v>3818</v>
      </c>
      <c r="B109" s="39"/>
      <c r="C109" s="39"/>
      <c r="D109" s="39"/>
      <c r="E109" s="39"/>
      <c r="F109" s="39"/>
      <c r="G109" s="39"/>
      <c r="H109" s="44" t="s">
        <v>2545</v>
      </c>
      <c r="I109" t="str">
        <f t="shared" si="13"/>
        <v>2342</v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8"/>
        <v/>
      </c>
      <c r="P109" t="str">
        <f t="shared" si="12"/>
        <v>2530</v>
      </c>
    </row>
    <row r="110" spans="1:16" x14ac:dyDescent="0.2">
      <c r="A110" s="44" t="s">
        <v>3819</v>
      </c>
      <c r="B110" s="39"/>
      <c r="C110" s="39"/>
      <c r="D110" s="39"/>
      <c r="E110" s="39"/>
      <c r="F110" s="39"/>
      <c r="G110" s="39"/>
      <c r="H110" s="44" t="s">
        <v>2549</v>
      </c>
      <c r="I110" t="str">
        <f t="shared" si="13"/>
        <v>2353</v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8"/>
        <v/>
      </c>
      <c r="P110" t="str">
        <f t="shared" si="12"/>
        <v>2541</v>
      </c>
    </row>
    <row r="111" spans="1:16" x14ac:dyDescent="0.2">
      <c r="A111" s="44" t="s">
        <v>3820</v>
      </c>
      <c r="B111" s="39"/>
      <c r="C111" s="39"/>
      <c r="D111" s="39"/>
      <c r="E111" s="39"/>
      <c r="F111" s="39"/>
      <c r="G111" s="39"/>
      <c r="H111" s="44" t="s">
        <v>2552</v>
      </c>
      <c r="I111" t="str">
        <f t="shared" si="13"/>
        <v>2356</v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8"/>
        <v/>
      </c>
      <c r="P111" t="str">
        <f t="shared" si="12"/>
        <v>2542</v>
      </c>
    </row>
    <row r="112" spans="1:16" ht="21" x14ac:dyDescent="0.2">
      <c r="A112" s="45" t="s">
        <v>4084</v>
      </c>
      <c r="B112" s="39" t="s">
        <v>4026</v>
      </c>
      <c r="C112" s="39"/>
      <c r="D112" s="39"/>
      <c r="E112" s="39"/>
      <c r="F112" s="39"/>
      <c r="G112" s="39"/>
      <c r="H112" s="44" t="s">
        <v>2555</v>
      </c>
      <c r="I112" t="str">
        <f t="shared" si="13"/>
        <v>2320</v>
      </c>
      <c r="J112" t="str">
        <f t="shared" si="14"/>
        <v>5165</v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8"/>
        <v/>
      </c>
      <c r="P112" t="str">
        <f t="shared" si="12"/>
        <v>2543</v>
      </c>
    </row>
    <row r="113" spans="1:16" ht="21" x14ac:dyDescent="0.2">
      <c r="A113" s="44" t="s">
        <v>3821</v>
      </c>
      <c r="B113" s="39" t="s">
        <v>3822</v>
      </c>
      <c r="C113" s="39"/>
      <c r="D113" s="39"/>
      <c r="E113" s="39"/>
      <c r="F113" s="39"/>
      <c r="G113" s="39"/>
      <c r="H113" s="44" t="s">
        <v>2558</v>
      </c>
      <c r="I113" t="str">
        <f t="shared" si="13"/>
        <v>2354</v>
      </c>
      <c r="J113" t="str">
        <f t="shared" si="14"/>
        <v>2355</v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8"/>
        <v/>
      </c>
      <c r="P113" t="str">
        <f t="shared" si="12"/>
        <v>2544</v>
      </c>
    </row>
    <row r="114" spans="1:16" x14ac:dyDescent="0.2">
      <c r="A114" s="44" t="s">
        <v>3823</v>
      </c>
      <c r="B114" s="39"/>
      <c r="C114" s="39"/>
      <c r="D114" s="39"/>
      <c r="E114" s="39"/>
      <c r="F114" s="39"/>
      <c r="G114" s="39"/>
      <c r="H114" s="44" t="s">
        <v>2561</v>
      </c>
      <c r="I114" t="str">
        <f t="shared" si="13"/>
        <v>2359</v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8"/>
        <v/>
      </c>
      <c r="P114" t="str">
        <f t="shared" si="12"/>
        <v>2545</v>
      </c>
    </row>
    <row r="115" spans="1:16" ht="21" x14ac:dyDescent="0.2">
      <c r="A115" s="45" t="s">
        <v>4085</v>
      </c>
      <c r="B115" s="39"/>
      <c r="C115" s="39"/>
      <c r="D115" s="39"/>
      <c r="E115" s="39"/>
      <c r="F115" s="39"/>
      <c r="G115" s="39"/>
      <c r="H115" s="44" t="s">
        <v>2564</v>
      </c>
      <c r="I115" t="str">
        <f t="shared" si="13"/>
        <v>2320</v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8"/>
        <v/>
      </c>
      <c r="P115" t="str">
        <f t="shared" si="12"/>
        <v>2549</v>
      </c>
    </row>
    <row r="116" spans="1:16" ht="21.75" x14ac:dyDescent="0.2">
      <c r="A116" s="44" t="s">
        <v>3824</v>
      </c>
      <c r="B116" s="39"/>
      <c r="C116" s="39"/>
      <c r="D116" s="39"/>
      <c r="E116" s="39"/>
      <c r="F116" s="39"/>
      <c r="G116" s="39"/>
      <c r="H116" s="44" t="s">
        <v>2568</v>
      </c>
      <c r="I116" t="str">
        <f t="shared" si="13"/>
        <v>2351</v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8"/>
        <v/>
      </c>
      <c r="P116" t="str">
        <f t="shared" si="12"/>
        <v>2591</v>
      </c>
    </row>
    <row r="117" spans="1:16" x14ac:dyDescent="0.2">
      <c r="A117" s="45" t="s">
        <v>4083</v>
      </c>
      <c r="B117" s="39"/>
      <c r="C117" s="39"/>
      <c r="D117" s="39"/>
      <c r="E117" s="39"/>
      <c r="F117" s="39"/>
      <c r="G117" s="39"/>
      <c r="H117" s="44" t="s">
        <v>2571</v>
      </c>
      <c r="I117" t="str">
        <f t="shared" si="13"/>
        <v>2310</v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8"/>
        <v/>
      </c>
      <c r="P117" t="str">
        <f t="shared" si="12"/>
        <v>2592</v>
      </c>
    </row>
    <row r="118" spans="1:16" x14ac:dyDescent="0.2">
      <c r="A118" s="45" t="s">
        <v>4027</v>
      </c>
      <c r="B118" s="39"/>
      <c r="C118" s="39"/>
      <c r="D118" s="39"/>
      <c r="E118" s="39"/>
      <c r="F118" s="39"/>
      <c r="G118" s="39"/>
      <c r="H118" s="44" t="s">
        <v>2574</v>
      </c>
      <c r="I118" t="str">
        <f t="shared" si="13"/>
        <v>5312</v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8"/>
        <v/>
      </c>
      <c r="P118" t="str">
        <f t="shared" si="12"/>
        <v>2599</v>
      </c>
    </row>
    <row r="119" spans="1:16" x14ac:dyDescent="0.2">
      <c r="A119" s="44" t="s">
        <v>3825</v>
      </c>
      <c r="B119" s="39" t="s">
        <v>3826</v>
      </c>
      <c r="C119" s="39"/>
      <c r="D119" s="39"/>
      <c r="E119" s="39"/>
      <c r="F119" s="39"/>
      <c r="G119" s="39"/>
      <c r="H119" s="44" t="s">
        <v>2579</v>
      </c>
      <c r="I119" t="str">
        <f t="shared" si="13"/>
        <v>2611</v>
      </c>
      <c r="J119" t="str">
        <f t="shared" si="14"/>
        <v>2612</v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8"/>
        <v/>
      </c>
      <c r="P119" t="str">
        <f t="shared" si="12"/>
        <v>2611</v>
      </c>
    </row>
    <row r="120" spans="1:16" x14ac:dyDescent="0.2">
      <c r="A120" s="44" t="s">
        <v>3827</v>
      </c>
      <c r="B120" s="39"/>
      <c r="C120" s="39"/>
      <c r="D120" s="39"/>
      <c r="E120" s="39"/>
      <c r="F120" s="39"/>
      <c r="G120" s="39"/>
      <c r="H120" s="44" t="s">
        <v>2583</v>
      </c>
      <c r="I120" t="str">
        <f t="shared" si="13"/>
        <v>2611</v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8"/>
        <v/>
      </c>
      <c r="P120" t="str">
        <f t="shared" si="12"/>
        <v>2612</v>
      </c>
    </row>
    <row r="121" spans="1:16" x14ac:dyDescent="0.2">
      <c r="A121" s="45" t="s">
        <v>4086</v>
      </c>
      <c r="B121" s="39"/>
      <c r="C121" s="39"/>
      <c r="D121" s="39"/>
      <c r="E121" s="39"/>
      <c r="F121" s="39"/>
      <c r="G121" s="39"/>
      <c r="H121" s="44" t="s">
        <v>2586</v>
      </c>
      <c r="I121" t="str">
        <f t="shared" si="13"/>
        <v>3411</v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8"/>
        <v/>
      </c>
      <c r="P121" t="str">
        <f t="shared" si="12"/>
        <v>2613</v>
      </c>
    </row>
    <row r="122" spans="1:16" x14ac:dyDescent="0.2">
      <c r="A122" s="44" t="s">
        <v>3828</v>
      </c>
      <c r="B122" s="39"/>
      <c r="C122" s="39"/>
      <c r="D122" s="39"/>
      <c r="E122" s="39"/>
      <c r="F122" s="39"/>
      <c r="G122" s="39"/>
      <c r="H122" s="44" t="s">
        <v>2589</v>
      </c>
      <c r="I122" t="str">
        <f t="shared" si="13"/>
        <v>2619</v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8"/>
        <v/>
      </c>
      <c r="P122" t="str">
        <f t="shared" si="12"/>
        <v>2614</v>
      </c>
    </row>
    <row r="123" spans="1:16" ht="21" x14ac:dyDescent="0.2">
      <c r="A123" s="44" t="s">
        <v>3829</v>
      </c>
      <c r="B123" s="39"/>
      <c r="C123" s="39"/>
      <c r="D123" s="39"/>
      <c r="E123" s="39"/>
      <c r="F123" s="39"/>
      <c r="G123" s="39"/>
      <c r="H123" s="44" t="s">
        <v>2593</v>
      </c>
      <c r="I123" t="str">
        <f t="shared" si="13"/>
        <v>2422</v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8"/>
        <v/>
      </c>
      <c r="P123" t="str">
        <f t="shared" si="12"/>
        <v>2620</v>
      </c>
    </row>
    <row r="124" spans="1:16" ht="31.5" x14ac:dyDescent="0.2">
      <c r="A124" s="51" t="s">
        <v>3830</v>
      </c>
      <c r="B124" s="39" t="s">
        <v>3831</v>
      </c>
      <c r="C124" s="39"/>
      <c r="D124" s="39"/>
      <c r="E124" s="39"/>
      <c r="F124" s="39"/>
      <c r="G124" s="39"/>
      <c r="H124" s="51" t="s">
        <v>2598</v>
      </c>
      <c r="I124" t="str">
        <f t="shared" si="13"/>
        <v>2423</v>
      </c>
      <c r="J124" t="str">
        <f t="shared" si="14"/>
        <v>2324</v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8"/>
        <v/>
      </c>
      <c r="P124" t="str">
        <f t="shared" si="12"/>
        <v>2711</v>
      </c>
    </row>
    <row r="125" spans="1:16" x14ac:dyDescent="0.2">
      <c r="A125" s="44" t="s">
        <v>4087</v>
      </c>
      <c r="B125" s="39"/>
      <c r="C125" s="39"/>
      <c r="D125" s="39"/>
      <c r="E125" s="39"/>
      <c r="F125" s="39"/>
      <c r="G125" s="39"/>
      <c r="H125" s="44" t="s">
        <v>2601</v>
      </c>
      <c r="I125" t="str">
        <f t="shared" si="13"/>
        <v>2411</v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8"/>
        <v/>
      </c>
      <c r="P125" t="str">
        <f t="shared" si="12"/>
        <v>2712</v>
      </c>
    </row>
    <row r="126" spans="1:16" x14ac:dyDescent="0.2">
      <c r="A126" s="44" t="s">
        <v>4087</v>
      </c>
      <c r="B126" s="39"/>
      <c r="C126" s="39"/>
      <c r="D126" s="39"/>
      <c r="E126" s="39"/>
      <c r="F126" s="39"/>
      <c r="G126" s="39"/>
      <c r="H126" s="44" t="s">
        <v>2604</v>
      </c>
      <c r="I126" t="str">
        <f t="shared" si="13"/>
        <v>2411</v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8"/>
        <v/>
      </c>
      <c r="P126" t="str">
        <f t="shared" si="12"/>
        <v>2713</v>
      </c>
    </row>
    <row r="127" spans="1:16" x14ac:dyDescent="0.2">
      <c r="A127" s="44" t="s">
        <v>3832</v>
      </c>
      <c r="B127" s="39"/>
      <c r="C127" s="39"/>
      <c r="D127" s="39"/>
      <c r="E127" s="39"/>
      <c r="F127" s="39"/>
      <c r="G127" s="39"/>
      <c r="H127" s="44" t="s">
        <v>2607</v>
      </c>
      <c r="I127" t="str">
        <f t="shared" si="13"/>
        <v>3331</v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8"/>
        <v/>
      </c>
      <c r="P127" t="str">
        <f t="shared" si="12"/>
        <v>2714</v>
      </c>
    </row>
    <row r="128" spans="1:16" x14ac:dyDescent="0.2">
      <c r="A128" s="44" t="s">
        <v>3833</v>
      </c>
      <c r="B128" s="39"/>
      <c r="C128" s="39"/>
      <c r="D128" s="39"/>
      <c r="E128" s="39"/>
      <c r="F128" s="39"/>
      <c r="G128" s="39"/>
      <c r="H128" s="44" t="s">
        <v>2610</v>
      </c>
      <c r="I128" t="str">
        <f t="shared" si="13"/>
        <v>2421</v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8"/>
        <v/>
      </c>
      <c r="P128" t="str">
        <f t="shared" si="12"/>
        <v>2715</v>
      </c>
    </row>
    <row r="129" spans="1:16" x14ac:dyDescent="0.2">
      <c r="A129" s="45" t="s">
        <v>4088</v>
      </c>
      <c r="B129" s="39"/>
      <c r="C129" s="39"/>
      <c r="D129" s="39"/>
      <c r="E129" s="39"/>
      <c r="F129" s="39"/>
      <c r="G129" s="39"/>
      <c r="H129" s="44" t="s">
        <v>2614</v>
      </c>
      <c r="I129" t="str">
        <f t="shared" si="13"/>
        <v>2412</v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8"/>
        <v/>
      </c>
      <c r="P129" t="str">
        <f t="shared" si="12"/>
        <v>2721</v>
      </c>
    </row>
    <row r="130" spans="1:16" ht="42" x14ac:dyDescent="0.2">
      <c r="A130" s="45" t="s">
        <v>4088</v>
      </c>
      <c r="B130" s="39" t="s">
        <v>4089</v>
      </c>
      <c r="C130" s="39"/>
      <c r="D130" s="39"/>
      <c r="E130" s="39"/>
      <c r="F130" s="39"/>
      <c r="G130" s="39"/>
      <c r="H130" s="44" t="s">
        <v>2617</v>
      </c>
      <c r="I130" t="str">
        <f t="shared" si="13"/>
        <v>2412</v>
      </c>
      <c r="J130" t="str">
        <f t="shared" si="14"/>
        <v>3334</v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8"/>
        <v/>
      </c>
      <c r="P130" t="str">
        <f t="shared" si="12"/>
        <v>2722</v>
      </c>
    </row>
    <row r="131" spans="1:16" x14ac:dyDescent="0.2">
      <c r="A131" s="44" t="s">
        <v>3834</v>
      </c>
      <c r="B131" s="39"/>
      <c r="C131" s="39"/>
      <c r="D131" s="39"/>
      <c r="E131" s="39"/>
      <c r="F131" s="39"/>
      <c r="G131" s="39"/>
      <c r="H131" s="44" t="s">
        <v>2621</v>
      </c>
      <c r="I131" t="str">
        <f t="shared" si="13"/>
        <v>2413</v>
      </c>
      <c r="J131" t="str">
        <f t="shared" si="14"/>
        <v/>
      </c>
      <c r="K131" t="str">
        <f t="shared" si="15"/>
        <v/>
      </c>
      <c r="L131" t="str">
        <f t="shared" si="16"/>
        <v/>
      </c>
      <c r="M131" t="str">
        <f t="shared" si="17"/>
        <v/>
      </c>
      <c r="N131" t="str">
        <f t="shared" si="18"/>
        <v/>
      </c>
      <c r="O131" t="str">
        <f t="shared" si="18"/>
        <v/>
      </c>
      <c r="P131" t="str">
        <f t="shared" ref="P131:P194" si="19">LEFT(H131,4)</f>
        <v>2723</v>
      </c>
    </row>
    <row r="132" spans="1:16" x14ac:dyDescent="0.2">
      <c r="A132" s="44" t="s">
        <v>3835</v>
      </c>
      <c r="B132" s="39"/>
      <c r="C132" s="39"/>
      <c r="D132" s="39"/>
      <c r="E132" s="39"/>
      <c r="F132" s="39"/>
      <c r="G132" s="39"/>
      <c r="H132" s="44" t="s">
        <v>2624</v>
      </c>
      <c r="I132" t="str">
        <f t="shared" ref="I132:I195" si="20">LEFT(TRIM(A132),4)</f>
        <v>3311</v>
      </c>
      <c r="J132" t="str">
        <f t="shared" ref="J132:J195" si="21">LEFT(TRIM(B132),4)</f>
        <v/>
      </c>
      <c r="K132" t="str">
        <f t="shared" ref="K132:K195" si="22">LEFT(TRIM(C132),4)</f>
        <v/>
      </c>
      <c r="L132" t="str">
        <f t="shared" ref="L132:L195" si="23">LEFT(TRIM(D132),4)</f>
        <v/>
      </c>
      <c r="M132" t="str">
        <f t="shared" ref="M132:M195" si="24">LEFT(TRIM(E132),4)</f>
        <v/>
      </c>
      <c r="N132" t="str">
        <f t="shared" ref="N132:O195" si="25">LEFT(TRIM(F132),4)</f>
        <v/>
      </c>
      <c r="O132" t="str">
        <f t="shared" si="25"/>
        <v/>
      </c>
      <c r="P132" t="str">
        <f t="shared" si="19"/>
        <v>2724</v>
      </c>
    </row>
    <row r="133" spans="1:16" x14ac:dyDescent="0.2">
      <c r="A133" s="45" t="s">
        <v>4090</v>
      </c>
      <c r="B133" s="39"/>
      <c r="C133" s="39"/>
      <c r="D133" s="39"/>
      <c r="E133" s="39"/>
      <c r="F133" s="39"/>
      <c r="G133" s="39"/>
      <c r="H133" s="44" t="s">
        <v>2627</v>
      </c>
      <c r="I133" t="str">
        <f t="shared" si="20"/>
        <v>3315</v>
      </c>
      <c r="J133" t="str">
        <f t="shared" si="21"/>
        <v/>
      </c>
      <c r="K133" t="str">
        <f t="shared" si="22"/>
        <v/>
      </c>
      <c r="L133" t="str">
        <f t="shared" si="23"/>
        <v/>
      </c>
      <c r="M133" t="str">
        <f t="shared" si="24"/>
        <v/>
      </c>
      <c r="N133" t="str">
        <f t="shared" si="25"/>
        <v/>
      </c>
      <c r="O133" t="str">
        <f t="shared" si="25"/>
        <v/>
      </c>
      <c r="P133" t="str">
        <f t="shared" si="19"/>
        <v>2725</v>
      </c>
    </row>
    <row r="134" spans="1:16" ht="21" x14ac:dyDescent="0.2">
      <c r="A134" s="45" t="s">
        <v>4088</v>
      </c>
      <c r="B134" s="39"/>
      <c r="C134" s="39"/>
      <c r="D134" s="39"/>
      <c r="E134" s="39"/>
      <c r="F134" s="39"/>
      <c r="G134" s="39"/>
      <c r="H134" s="44" t="s">
        <v>2630</v>
      </c>
      <c r="I134" t="str">
        <f t="shared" si="20"/>
        <v>2412</v>
      </c>
      <c r="J134" t="str">
        <f t="shared" si="21"/>
        <v/>
      </c>
      <c r="K134" t="str">
        <f t="shared" si="22"/>
        <v/>
      </c>
      <c r="L134" t="str">
        <f t="shared" si="23"/>
        <v/>
      </c>
      <c r="M134" t="str">
        <f t="shared" si="24"/>
        <v/>
      </c>
      <c r="N134" t="str">
        <f t="shared" si="25"/>
        <v/>
      </c>
      <c r="O134" t="str">
        <f t="shared" si="25"/>
        <v/>
      </c>
      <c r="P134" t="str">
        <f t="shared" si="19"/>
        <v>2729</v>
      </c>
    </row>
    <row r="135" spans="1:16" x14ac:dyDescent="0.2">
      <c r="A135" s="45" t="s">
        <v>4091</v>
      </c>
      <c r="B135" s="39"/>
      <c r="C135" s="39"/>
      <c r="D135" s="39"/>
      <c r="E135" s="39"/>
      <c r="F135" s="39"/>
      <c r="G135" s="39"/>
      <c r="H135" s="44" t="s">
        <v>2633</v>
      </c>
      <c r="I135" t="str">
        <f t="shared" si="20"/>
        <v>2431</v>
      </c>
      <c r="J135" t="str">
        <f t="shared" si="21"/>
        <v/>
      </c>
      <c r="K135" t="str">
        <f t="shared" si="22"/>
        <v/>
      </c>
      <c r="L135" t="str">
        <f t="shared" si="23"/>
        <v/>
      </c>
      <c r="M135" t="str">
        <f t="shared" si="24"/>
        <v/>
      </c>
      <c r="N135" t="str">
        <f t="shared" si="25"/>
        <v/>
      </c>
      <c r="O135" t="str">
        <f t="shared" si="25"/>
        <v/>
      </c>
      <c r="P135" t="str">
        <f t="shared" si="19"/>
        <v>2731</v>
      </c>
    </row>
    <row r="136" spans="1:16" x14ac:dyDescent="0.2">
      <c r="A136" s="45" t="s">
        <v>4091</v>
      </c>
      <c r="B136" s="39"/>
      <c r="C136" s="39"/>
      <c r="D136" s="39"/>
      <c r="E136" s="39"/>
      <c r="F136" s="39"/>
      <c r="G136" s="39"/>
      <c r="H136" s="44" t="s">
        <v>2637</v>
      </c>
      <c r="I136" t="str">
        <f t="shared" si="20"/>
        <v>2431</v>
      </c>
      <c r="J136" t="str">
        <f t="shared" si="21"/>
        <v/>
      </c>
      <c r="K136" t="str">
        <f t="shared" si="22"/>
        <v/>
      </c>
      <c r="L136" t="str">
        <f t="shared" si="23"/>
        <v/>
      </c>
      <c r="M136" t="str">
        <f t="shared" si="24"/>
        <v/>
      </c>
      <c r="N136" t="str">
        <f t="shared" si="25"/>
        <v/>
      </c>
      <c r="O136" t="str">
        <f t="shared" si="25"/>
        <v/>
      </c>
      <c r="P136" t="str">
        <f t="shared" si="19"/>
        <v>2732</v>
      </c>
    </row>
    <row r="137" spans="1:16" ht="21" x14ac:dyDescent="0.2">
      <c r="A137" s="45" t="s">
        <v>4092</v>
      </c>
      <c r="B137" s="39" t="s">
        <v>3836</v>
      </c>
      <c r="C137" s="39"/>
      <c r="D137" s="39"/>
      <c r="E137" s="39"/>
      <c r="F137" s="39"/>
      <c r="G137" s="39"/>
      <c r="H137" s="44" t="s">
        <v>2639</v>
      </c>
      <c r="I137" t="str">
        <f t="shared" si="20"/>
        <v>2431</v>
      </c>
      <c r="J137" t="str">
        <f t="shared" si="21"/>
        <v>2432</v>
      </c>
      <c r="K137" t="str">
        <f t="shared" si="22"/>
        <v/>
      </c>
      <c r="L137" t="str">
        <f t="shared" si="23"/>
        <v/>
      </c>
      <c r="M137" t="str">
        <f t="shared" si="24"/>
        <v/>
      </c>
      <c r="N137" t="str">
        <f t="shared" si="25"/>
        <v/>
      </c>
      <c r="O137" t="str">
        <f t="shared" si="25"/>
        <v/>
      </c>
      <c r="P137" t="str">
        <f t="shared" si="19"/>
        <v>2733</v>
      </c>
    </row>
    <row r="138" spans="1:16" x14ac:dyDescent="0.2">
      <c r="A138" s="45" t="s">
        <v>3837</v>
      </c>
      <c r="B138" s="39"/>
      <c r="C138" s="39"/>
      <c r="D138" s="39"/>
      <c r="E138" s="39"/>
      <c r="F138" s="39"/>
      <c r="G138" s="39"/>
      <c r="H138" s="44" t="s">
        <v>2643</v>
      </c>
      <c r="I138" t="str">
        <f t="shared" si="20"/>
        <v>2120</v>
      </c>
      <c r="J138" t="str">
        <f t="shared" si="21"/>
        <v/>
      </c>
      <c r="K138" t="str">
        <f t="shared" si="22"/>
        <v/>
      </c>
      <c r="L138" t="str">
        <f t="shared" si="23"/>
        <v/>
      </c>
      <c r="M138" t="str">
        <f t="shared" si="24"/>
        <v/>
      </c>
      <c r="N138" t="str">
        <f t="shared" si="25"/>
        <v/>
      </c>
      <c r="O138" t="str">
        <f t="shared" si="25"/>
        <v/>
      </c>
      <c r="P138" t="str">
        <f t="shared" si="19"/>
        <v>2734</v>
      </c>
    </row>
    <row r="139" spans="1:16" ht="31.5" x14ac:dyDescent="0.2">
      <c r="A139" s="44" t="s">
        <v>3838</v>
      </c>
      <c r="B139" s="39" t="s">
        <v>3839</v>
      </c>
      <c r="C139" s="39"/>
      <c r="D139" s="39"/>
      <c r="E139" s="39"/>
      <c r="F139" s="39"/>
      <c r="G139" s="39"/>
      <c r="H139" s="44" t="s">
        <v>2647</v>
      </c>
      <c r="I139" t="str">
        <f t="shared" si="20"/>
        <v>3332</v>
      </c>
      <c r="J139" t="str">
        <f t="shared" si="21"/>
        <v>3339</v>
      </c>
      <c r="K139" t="str">
        <f t="shared" si="22"/>
        <v/>
      </c>
      <c r="L139" t="str">
        <f t="shared" si="23"/>
        <v/>
      </c>
      <c r="M139" t="str">
        <f t="shared" si="24"/>
        <v/>
      </c>
      <c r="N139" t="str">
        <f t="shared" si="25"/>
        <v/>
      </c>
      <c r="O139" t="str">
        <f t="shared" si="25"/>
        <v/>
      </c>
      <c r="P139" t="str">
        <f t="shared" si="19"/>
        <v>2735</v>
      </c>
    </row>
    <row r="140" spans="1:16" x14ac:dyDescent="0.2">
      <c r="A140" s="45" t="s">
        <v>4090</v>
      </c>
      <c r="B140" s="39"/>
      <c r="C140" s="39"/>
      <c r="D140" s="39"/>
      <c r="E140" s="39"/>
      <c r="F140" s="39"/>
      <c r="G140" s="39"/>
      <c r="H140" s="44" t="s">
        <v>2651</v>
      </c>
      <c r="I140" t="str">
        <f t="shared" si="20"/>
        <v>3315</v>
      </c>
      <c r="J140" t="str">
        <f t="shared" si="21"/>
        <v/>
      </c>
      <c r="K140" t="str">
        <f t="shared" si="22"/>
        <v/>
      </c>
      <c r="L140" t="str">
        <f t="shared" si="23"/>
        <v/>
      </c>
      <c r="M140" t="str">
        <f t="shared" si="24"/>
        <v/>
      </c>
      <c r="N140" t="str">
        <f t="shared" si="25"/>
        <v/>
      </c>
      <c r="O140" t="str">
        <f t="shared" si="25"/>
        <v/>
      </c>
      <c r="P140" t="str">
        <f t="shared" si="19"/>
        <v>2741</v>
      </c>
    </row>
    <row r="141" spans="1:16" x14ac:dyDescent="0.2">
      <c r="A141" s="44" t="s">
        <v>3840</v>
      </c>
      <c r="B141" s="39"/>
      <c r="C141" s="39"/>
      <c r="D141" s="39"/>
      <c r="E141" s="39"/>
      <c r="F141" s="39"/>
      <c r="G141" s="39"/>
      <c r="H141" s="44" t="s">
        <v>2654</v>
      </c>
      <c r="I141" t="str">
        <f t="shared" si="20"/>
        <v>3323</v>
      </c>
      <c r="J141" t="str">
        <f t="shared" si="21"/>
        <v/>
      </c>
      <c r="K141" t="str">
        <f t="shared" si="22"/>
        <v/>
      </c>
      <c r="L141" t="str">
        <f t="shared" si="23"/>
        <v/>
      </c>
      <c r="M141" t="str">
        <f t="shared" si="24"/>
        <v/>
      </c>
      <c r="N141" t="str">
        <f t="shared" si="25"/>
        <v/>
      </c>
      <c r="O141" t="str">
        <f t="shared" si="25"/>
        <v/>
      </c>
      <c r="P141" t="str">
        <f t="shared" si="19"/>
        <v>2742</v>
      </c>
    </row>
    <row r="142" spans="1:16" ht="31.5" x14ac:dyDescent="0.2">
      <c r="A142" s="44" t="s">
        <v>3841</v>
      </c>
      <c r="B142" s="39" t="s">
        <v>3842</v>
      </c>
      <c r="C142" s="39"/>
      <c r="D142" s="39"/>
      <c r="E142" s="39"/>
      <c r="F142" s="39"/>
      <c r="G142" s="39"/>
      <c r="H142" s="44" t="s">
        <v>2657</v>
      </c>
      <c r="I142" t="str">
        <f t="shared" si="20"/>
        <v>2433</v>
      </c>
      <c r="J142" t="str">
        <f t="shared" si="21"/>
        <v>2434</v>
      </c>
      <c r="K142" t="str">
        <f t="shared" si="22"/>
        <v/>
      </c>
      <c r="L142" t="str">
        <f t="shared" si="23"/>
        <v/>
      </c>
      <c r="M142" t="str">
        <f t="shared" si="24"/>
        <v/>
      </c>
      <c r="N142" t="str">
        <f t="shared" si="25"/>
        <v/>
      </c>
      <c r="O142" t="str">
        <f t="shared" si="25"/>
        <v/>
      </c>
      <c r="P142" t="str">
        <f t="shared" si="19"/>
        <v>2743</v>
      </c>
    </row>
    <row r="143" spans="1:16" x14ac:dyDescent="0.2">
      <c r="A143" s="45" t="s">
        <v>4093</v>
      </c>
      <c r="B143" s="39"/>
      <c r="C143" s="39"/>
      <c r="D143" s="39"/>
      <c r="E143" s="39"/>
      <c r="F143" s="39"/>
      <c r="G143" s="39"/>
      <c r="H143" s="44" t="s">
        <v>2660</v>
      </c>
      <c r="I143" t="str">
        <f t="shared" si="20"/>
        <v>3324</v>
      </c>
      <c r="J143" t="str">
        <f t="shared" si="21"/>
        <v/>
      </c>
      <c r="K143" t="str">
        <f t="shared" si="22"/>
        <v/>
      </c>
      <c r="L143" t="str">
        <f t="shared" si="23"/>
        <v/>
      </c>
      <c r="M143" t="str">
        <f t="shared" si="24"/>
        <v/>
      </c>
      <c r="N143" t="str">
        <f t="shared" si="25"/>
        <v/>
      </c>
      <c r="O143" t="str">
        <f t="shared" si="25"/>
        <v/>
      </c>
      <c r="P143" t="str">
        <f t="shared" si="19"/>
        <v>2744</v>
      </c>
    </row>
    <row r="144" spans="1:16" ht="21" x14ac:dyDescent="0.2">
      <c r="A144" s="45" t="s">
        <v>4089</v>
      </c>
      <c r="B144" s="39"/>
      <c r="C144" s="39"/>
      <c r="D144" s="39"/>
      <c r="E144" s="39"/>
      <c r="F144" s="39"/>
      <c r="G144" s="39"/>
      <c r="H144" s="44" t="s">
        <v>2663</v>
      </c>
      <c r="I144" t="str">
        <f t="shared" si="20"/>
        <v>3334</v>
      </c>
      <c r="J144" t="str">
        <f t="shared" si="21"/>
        <v/>
      </c>
      <c r="K144" t="str">
        <f t="shared" si="22"/>
        <v/>
      </c>
      <c r="L144" t="str">
        <f t="shared" si="23"/>
        <v/>
      </c>
      <c r="M144" t="str">
        <f t="shared" si="24"/>
        <v/>
      </c>
      <c r="N144" t="str">
        <f t="shared" si="25"/>
        <v/>
      </c>
      <c r="O144" t="str">
        <f t="shared" si="25"/>
        <v/>
      </c>
      <c r="P144" t="str">
        <f t="shared" si="19"/>
        <v>2745</v>
      </c>
    </row>
    <row r="145" spans="1:16" ht="21" x14ac:dyDescent="0.2">
      <c r="A145" s="44" t="s">
        <v>3843</v>
      </c>
      <c r="B145" s="39"/>
      <c r="C145" s="39"/>
      <c r="D145" s="39"/>
      <c r="E145" s="39"/>
      <c r="F145" s="39"/>
      <c r="G145" s="39"/>
      <c r="H145" s="44" t="s">
        <v>2667</v>
      </c>
      <c r="I145" t="str">
        <f t="shared" si="20"/>
        <v>3322</v>
      </c>
      <c r="J145" t="str">
        <f t="shared" si="21"/>
        <v/>
      </c>
      <c r="K145" t="str">
        <f t="shared" si="22"/>
        <v/>
      </c>
      <c r="L145" t="str">
        <f t="shared" si="23"/>
        <v/>
      </c>
      <c r="M145" t="str">
        <f t="shared" si="24"/>
        <v/>
      </c>
      <c r="N145" t="str">
        <f t="shared" si="25"/>
        <v/>
      </c>
      <c r="O145" t="str">
        <f t="shared" si="25"/>
        <v/>
      </c>
      <c r="P145" t="str">
        <f t="shared" si="19"/>
        <v>2749</v>
      </c>
    </row>
    <row r="146" spans="1:16" x14ac:dyDescent="0.2">
      <c r="A146" s="45" t="s">
        <v>4094</v>
      </c>
      <c r="B146" s="39"/>
      <c r="C146" s="39"/>
      <c r="D146" s="39"/>
      <c r="E146" s="39"/>
      <c r="F146" s="39"/>
      <c r="G146" s="39"/>
      <c r="H146" s="44" t="s">
        <v>2672</v>
      </c>
      <c r="I146" t="str">
        <f t="shared" si="20"/>
        <v>2641</v>
      </c>
      <c r="J146" t="str">
        <f t="shared" si="21"/>
        <v/>
      </c>
      <c r="K146" t="str">
        <f t="shared" si="22"/>
        <v/>
      </c>
      <c r="L146" t="str">
        <f t="shared" si="23"/>
        <v/>
      </c>
      <c r="M146" t="str">
        <f t="shared" si="24"/>
        <v/>
      </c>
      <c r="N146" t="str">
        <f t="shared" si="25"/>
        <v/>
      </c>
      <c r="O146" t="str">
        <f t="shared" si="25"/>
        <v/>
      </c>
      <c r="P146" t="str">
        <f t="shared" si="19"/>
        <v>2811</v>
      </c>
    </row>
    <row r="147" spans="1:16" x14ac:dyDescent="0.2">
      <c r="A147" s="45" t="s">
        <v>4095</v>
      </c>
      <c r="B147" s="39"/>
      <c r="C147" s="39"/>
      <c r="D147" s="39"/>
      <c r="E147" s="39"/>
      <c r="F147" s="39"/>
      <c r="G147" s="39"/>
      <c r="H147" s="44" t="s">
        <v>2676</v>
      </c>
      <c r="I147" t="str">
        <f t="shared" si="20"/>
        <v>2643</v>
      </c>
      <c r="J147" t="str">
        <f t="shared" si="21"/>
        <v/>
      </c>
      <c r="K147" t="str">
        <f t="shared" si="22"/>
        <v/>
      </c>
      <c r="L147" t="str">
        <f t="shared" si="23"/>
        <v/>
      </c>
      <c r="M147" t="str">
        <f t="shared" si="24"/>
        <v/>
      </c>
      <c r="N147" t="str">
        <f t="shared" si="25"/>
        <v/>
      </c>
      <c r="O147" t="str">
        <f t="shared" si="25"/>
        <v/>
      </c>
      <c r="P147" t="str">
        <f t="shared" si="19"/>
        <v>2812</v>
      </c>
    </row>
    <row r="148" spans="1:16" x14ac:dyDescent="0.2">
      <c r="A148" s="45" t="s">
        <v>4095</v>
      </c>
      <c r="B148" s="39"/>
      <c r="C148" s="39"/>
      <c r="D148" s="39"/>
      <c r="E148" s="39"/>
      <c r="F148" s="39"/>
      <c r="G148" s="39"/>
      <c r="H148" s="44" t="s">
        <v>2680</v>
      </c>
      <c r="I148" t="str">
        <f t="shared" si="20"/>
        <v>2643</v>
      </c>
      <c r="J148" t="str">
        <f t="shared" si="21"/>
        <v/>
      </c>
      <c r="K148" t="str">
        <f t="shared" si="22"/>
        <v/>
      </c>
      <c r="L148" t="str">
        <f t="shared" si="23"/>
        <v/>
      </c>
      <c r="M148" t="str">
        <f t="shared" si="24"/>
        <v/>
      </c>
      <c r="N148" t="str">
        <f t="shared" si="25"/>
        <v/>
      </c>
      <c r="O148" t="str">
        <f t="shared" si="25"/>
        <v/>
      </c>
      <c r="P148" t="str">
        <f t="shared" si="19"/>
        <v>2813</v>
      </c>
    </row>
    <row r="149" spans="1:16" x14ac:dyDescent="0.2">
      <c r="A149" s="44" t="s">
        <v>3844</v>
      </c>
      <c r="B149" s="39"/>
      <c r="C149" s="39"/>
      <c r="D149" s="39"/>
      <c r="E149" s="39"/>
      <c r="F149" s="39"/>
      <c r="G149" s="39"/>
      <c r="H149" s="44" t="s">
        <v>2683</v>
      </c>
      <c r="I149" t="str">
        <f t="shared" si="20"/>
        <v>2642</v>
      </c>
      <c r="J149" t="str">
        <f t="shared" si="21"/>
        <v/>
      </c>
      <c r="K149" t="str">
        <f t="shared" si="22"/>
        <v/>
      </c>
      <c r="L149" t="str">
        <f t="shared" si="23"/>
        <v/>
      </c>
      <c r="M149" t="str">
        <f t="shared" si="24"/>
        <v/>
      </c>
      <c r="N149" t="str">
        <f t="shared" si="25"/>
        <v/>
      </c>
      <c r="O149" t="str">
        <f t="shared" si="25"/>
        <v/>
      </c>
      <c r="P149" t="str">
        <f t="shared" si="19"/>
        <v>2814</v>
      </c>
    </row>
    <row r="150" spans="1:16" x14ac:dyDescent="0.2">
      <c r="A150" s="45" t="s">
        <v>4094</v>
      </c>
      <c r="B150" s="39"/>
      <c r="C150" s="39"/>
      <c r="D150" s="39"/>
      <c r="E150" s="39"/>
      <c r="F150" s="39"/>
      <c r="G150" s="39"/>
      <c r="H150" s="44" t="s">
        <v>2686</v>
      </c>
      <c r="I150" t="str">
        <f t="shared" si="20"/>
        <v>2641</v>
      </c>
      <c r="J150" t="str">
        <f t="shared" si="21"/>
        <v/>
      </c>
      <c r="K150" t="str">
        <f t="shared" si="22"/>
        <v/>
      </c>
      <c r="L150" t="str">
        <f t="shared" si="23"/>
        <v/>
      </c>
      <c r="M150" t="str">
        <f t="shared" si="24"/>
        <v/>
      </c>
      <c r="N150" t="str">
        <f t="shared" si="25"/>
        <v/>
      </c>
      <c r="O150" t="str">
        <f t="shared" si="25"/>
        <v/>
      </c>
      <c r="P150" t="str">
        <f t="shared" si="19"/>
        <v>2815</v>
      </c>
    </row>
    <row r="151" spans="1:16" ht="21" x14ac:dyDescent="0.2">
      <c r="A151" s="44" t="s">
        <v>3845</v>
      </c>
      <c r="B151" s="39"/>
      <c r="C151" s="39"/>
      <c r="D151" s="39"/>
      <c r="E151" s="39"/>
      <c r="F151" s="39"/>
      <c r="G151" s="39"/>
      <c r="H151" s="44" t="s">
        <v>2690</v>
      </c>
      <c r="I151" t="str">
        <f t="shared" si="20"/>
        <v>2621</v>
      </c>
      <c r="J151" t="str">
        <f t="shared" si="21"/>
        <v/>
      </c>
      <c r="K151" t="str">
        <f t="shared" si="22"/>
        <v/>
      </c>
      <c r="L151" t="str">
        <f t="shared" si="23"/>
        <v/>
      </c>
      <c r="M151" t="str">
        <f t="shared" si="24"/>
        <v/>
      </c>
      <c r="N151" t="str">
        <f t="shared" si="25"/>
        <v/>
      </c>
      <c r="O151" t="str">
        <f t="shared" si="25"/>
        <v/>
      </c>
      <c r="P151" t="str">
        <f t="shared" si="19"/>
        <v>2821</v>
      </c>
    </row>
    <row r="152" spans="1:16" x14ac:dyDescent="0.2">
      <c r="A152" s="44" t="s">
        <v>3846</v>
      </c>
      <c r="B152" s="39"/>
      <c r="C152" s="39"/>
      <c r="D152" s="39"/>
      <c r="E152" s="39"/>
      <c r="F152" s="39"/>
      <c r="G152" s="39"/>
      <c r="H152" s="44" t="s">
        <v>2693</v>
      </c>
      <c r="I152" t="str">
        <f t="shared" si="20"/>
        <v>2622</v>
      </c>
      <c r="J152" t="str">
        <f t="shared" si="21"/>
        <v/>
      </c>
      <c r="K152" t="str">
        <f t="shared" si="22"/>
        <v/>
      </c>
      <c r="L152" t="str">
        <f t="shared" si="23"/>
        <v/>
      </c>
      <c r="M152" t="str">
        <f t="shared" si="24"/>
        <v/>
      </c>
      <c r="N152" t="str">
        <f t="shared" si="25"/>
        <v/>
      </c>
      <c r="O152" t="str">
        <f t="shared" si="25"/>
        <v/>
      </c>
      <c r="P152" t="str">
        <f t="shared" si="19"/>
        <v>2822</v>
      </c>
    </row>
    <row r="153" spans="1:16" x14ac:dyDescent="0.2">
      <c r="A153" s="44" t="s">
        <v>3847</v>
      </c>
      <c r="B153" s="39"/>
      <c r="C153" s="39"/>
      <c r="D153" s="39"/>
      <c r="E153" s="39"/>
      <c r="F153" s="39"/>
      <c r="G153" s="39"/>
      <c r="H153" s="44" t="s">
        <v>2697</v>
      </c>
      <c r="I153" t="str">
        <f t="shared" si="20"/>
        <v>2654</v>
      </c>
      <c r="J153" t="str">
        <f t="shared" si="21"/>
        <v/>
      </c>
      <c r="K153" t="str">
        <f t="shared" si="22"/>
        <v/>
      </c>
      <c r="L153" t="str">
        <f t="shared" si="23"/>
        <v/>
      </c>
      <c r="M153" t="str">
        <f t="shared" si="24"/>
        <v/>
      </c>
      <c r="N153" t="str">
        <f t="shared" si="25"/>
        <v/>
      </c>
      <c r="O153" t="str">
        <f t="shared" si="25"/>
        <v/>
      </c>
      <c r="P153" t="str">
        <f t="shared" si="19"/>
        <v>2831</v>
      </c>
    </row>
    <row r="154" spans="1:16" ht="31.5" x14ac:dyDescent="0.2">
      <c r="A154" s="44" t="s">
        <v>3848</v>
      </c>
      <c r="B154" s="39" t="s">
        <v>4123</v>
      </c>
      <c r="C154" s="39"/>
      <c r="D154" s="39"/>
      <c r="E154" s="39"/>
      <c r="F154" s="39"/>
      <c r="G154" s="39"/>
      <c r="H154" s="44" t="s">
        <v>2700</v>
      </c>
      <c r="I154" t="str">
        <f t="shared" si="20"/>
        <v>2655</v>
      </c>
      <c r="J154" t="str">
        <f t="shared" si="21"/>
        <v>5241</v>
      </c>
      <c r="K154" t="str">
        <f t="shared" si="22"/>
        <v/>
      </c>
      <c r="L154" t="str">
        <f t="shared" si="23"/>
        <v/>
      </c>
      <c r="M154" t="str">
        <f t="shared" si="24"/>
        <v/>
      </c>
      <c r="N154" t="str">
        <f t="shared" si="25"/>
        <v/>
      </c>
      <c r="O154" t="str">
        <f t="shared" si="25"/>
        <v/>
      </c>
      <c r="P154" t="str">
        <f t="shared" si="19"/>
        <v>2832</v>
      </c>
    </row>
    <row r="155" spans="1:16" x14ac:dyDescent="0.2">
      <c r="A155" s="44" t="s">
        <v>3849</v>
      </c>
      <c r="B155" s="39"/>
      <c r="C155" s="39"/>
      <c r="D155" s="39"/>
      <c r="E155" s="39"/>
      <c r="F155" s="39"/>
      <c r="G155" s="39"/>
      <c r="H155" s="44" t="s">
        <v>2704</v>
      </c>
      <c r="I155" t="str">
        <f t="shared" si="20"/>
        <v>2656</v>
      </c>
      <c r="J155" t="str">
        <f t="shared" si="21"/>
        <v/>
      </c>
      <c r="K155" t="str">
        <f t="shared" si="22"/>
        <v/>
      </c>
      <c r="L155" t="str">
        <f t="shared" si="23"/>
        <v/>
      </c>
      <c r="M155" t="str">
        <f t="shared" si="24"/>
        <v/>
      </c>
      <c r="N155" t="str">
        <f t="shared" si="25"/>
        <v/>
      </c>
      <c r="O155" t="str">
        <f t="shared" si="25"/>
        <v/>
      </c>
      <c r="P155" t="str">
        <f t="shared" si="19"/>
        <v>2833</v>
      </c>
    </row>
    <row r="156" spans="1:16" x14ac:dyDescent="0.2">
      <c r="A156" s="45" t="s">
        <v>4068</v>
      </c>
      <c r="B156" s="39"/>
      <c r="C156" s="39"/>
      <c r="D156" s="39"/>
      <c r="E156" s="39"/>
      <c r="F156" s="39"/>
      <c r="G156" s="39"/>
      <c r="H156" s="44" t="s">
        <v>2707</v>
      </c>
      <c r="I156" t="str">
        <f t="shared" si="20"/>
        <v>3521</v>
      </c>
      <c r="J156" t="str">
        <f t="shared" si="21"/>
        <v/>
      </c>
      <c r="K156" t="str">
        <f t="shared" si="22"/>
        <v/>
      </c>
      <c r="L156" t="str">
        <f t="shared" si="23"/>
        <v/>
      </c>
      <c r="M156" t="str">
        <f t="shared" si="24"/>
        <v/>
      </c>
      <c r="N156" t="str">
        <f t="shared" si="25"/>
        <v/>
      </c>
      <c r="O156" t="str">
        <f t="shared" si="25"/>
        <v/>
      </c>
      <c r="P156" t="str">
        <f t="shared" si="19"/>
        <v>2834</v>
      </c>
    </row>
    <row r="157" spans="1:16" ht="21" x14ac:dyDescent="0.2">
      <c r="A157" s="45" t="s">
        <v>4068</v>
      </c>
      <c r="B157" s="39"/>
      <c r="C157" s="39"/>
      <c r="D157" s="39"/>
      <c r="E157" s="39"/>
      <c r="F157" s="39"/>
      <c r="G157" s="39"/>
      <c r="H157" s="44" t="s">
        <v>2711</v>
      </c>
      <c r="I157" t="str">
        <f t="shared" si="20"/>
        <v>3521</v>
      </c>
      <c r="J157" t="str">
        <f t="shared" si="21"/>
        <v/>
      </c>
      <c r="K157" t="str">
        <f t="shared" si="22"/>
        <v/>
      </c>
      <c r="L157" t="str">
        <f t="shared" si="23"/>
        <v/>
      </c>
      <c r="M157" t="str">
        <f t="shared" si="24"/>
        <v/>
      </c>
      <c r="N157" t="str">
        <f t="shared" si="25"/>
        <v/>
      </c>
      <c r="O157" t="str">
        <f t="shared" si="25"/>
        <v/>
      </c>
      <c r="P157" t="str">
        <f t="shared" si="19"/>
        <v>2835</v>
      </c>
    </row>
    <row r="158" spans="1:16" x14ac:dyDescent="0.2">
      <c r="A158" s="45" t="s">
        <v>4068</v>
      </c>
      <c r="B158" s="39"/>
      <c r="C158" s="39"/>
      <c r="D158" s="39"/>
      <c r="E158" s="39"/>
      <c r="F158" s="39"/>
      <c r="G158" s="39"/>
      <c r="H158" s="44" t="s">
        <v>2714</v>
      </c>
      <c r="I158" t="str">
        <f t="shared" si="20"/>
        <v>3521</v>
      </c>
      <c r="J158" t="str">
        <f t="shared" si="21"/>
        <v/>
      </c>
      <c r="K158" t="str">
        <f t="shared" si="22"/>
        <v/>
      </c>
      <c r="L158" t="str">
        <f t="shared" si="23"/>
        <v/>
      </c>
      <c r="M158" t="str">
        <f t="shared" si="24"/>
        <v/>
      </c>
      <c r="N158" t="str">
        <f t="shared" si="25"/>
        <v/>
      </c>
      <c r="O158" t="str">
        <f t="shared" si="25"/>
        <v/>
      </c>
      <c r="P158" t="str">
        <f t="shared" si="19"/>
        <v>2836</v>
      </c>
    </row>
    <row r="159" spans="1:16" x14ac:dyDescent="0.2">
      <c r="A159" s="45" t="s">
        <v>4096</v>
      </c>
      <c r="B159" s="39"/>
      <c r="C159" s="39"/>
      <c r="D159" s="39"/>
      <c r="E159" s="39"/>
      <c r="F159" s="39"/>
      <c r="G159" s="39"/>
      <c r="H159" s="44" t="s">
        <v>2716</v>
      </c>
      <c r="I159" t="str">
        <f t="shared" si="20"/>
        <v>3435</v>
      </c>
      <c r="J159" t="str">
        <f t="shared" si="21"/>
        <v/>
      </c>
      <c r="K159" t="str">
        <f t="shared" si="22"/>
        <v/>
      </c>
      <c r="L159" t="str">
        <f t="shared" si="23"/>
        <v/>
      </c>
      <c r="M159" t="str">
        <f t="shared" si="24"/>
        <v/>
      </c>
      <c r="N159" t="str">
        <f t="shared" si="25"/>
        <v/>
      </c>
      <c r="O159" t="str">
        <f t="shared" si="25"/>
        <v/>
      </c>
      <c r="P159" t="str">
        <f t="shared" si="19"/>
        <v>2837</v>
      </c>
    </row>
    <row r="160" spans="1:16" ht="21" x14ac:dyDescent="0.2">
      <c r="A160" s="45" t="s">
        <v>4096</v>
      </c>
      <c r="B160" s="39"/>
      <c r="C160" s="39"/>
      <c r="D160" s="39"/>
      <c r="E160" s="39"/>
      <c r="F160" s="39"/>
      <c r="G160" s="39"/>
      <c r="H160" s="44" t="s">
        <v>2720</v>
      </c>
      <c r="I160" t="str">
        <f t="shared" si="20"/>
        <v>3435</v>
      </c>
      <c r="J160" t="str">
        <f t="shared" si="21"/>
        <v/>
      </c>
      <c r="K160" t="str">
        <f t="shared" si="22"/>
        <v/>
      </c>
      <c r="L160" t="str">
        <f t="shared" si="23"/>
        <v/>
      </c>
      <c r="M160" t="str">
        <f t="shared" si="24"/>
        <v/>
      </c>
      <c r="N160" t="str">
        <f t="shared" si="25"/>
        <v/>
      </c>
      <c r="O160" t="str">
        <f t="shared" si="25"/>
        <v/>
      </c>
      <c r="P160" t="str">
        <f t="shared" si="19"/>
        <v>2839</v>
      </c>
    </row>
    <row r="161" spans="1:16" x14ac:dyDescent="0.2">
      <c r="A161" s="45" t="s">
        <v>4097</v>
      </c>
      <c r="B161" s="39"/>
      <c r="C161" s="39"/>
      <c r="D161" s="39"/>
      <c r="E161" s="39"/>
      <c r="F161" s="39"/>
      <c r="G161" s="39"/>
      <c r="H161" s="44" t="s">
        <v>2724</v>
      </c>
      <c r="I161" t="str">
        <f t="shared" si="20"/>
        <v>2651</v>
      </c>
      <c r="J161" t="str">
        <f t="shared" si="21"/>
        <v/>
      </c>
      <c r="K161" t="str">
        <f t="shared" si="22"/>
        <v/>
      </c>
      <c r="L161" t="str">
        <f t="shared" si="23"/>
        <v/>
      </c>
      <c r="M161" t="str">
        <f t="shared" si="24"/>
        <v/>
      </c>
      <c r="N161" t="str">
        <f t="shared" si="25"/>
        <v/>
      </c>
      <c r="O161" t="str">
        <f t="shared" si="25"/>
        <v/>
      </c>
      <c r="P161" t="str">
        <f t="shared" si="19"/>
        <v>2841</v>
      </c>
    </row>
    <row r="162" spans="1:16" x14ac:dyDescent="0.2">
      <c r="A162" s="44" t="s">
        <v>3850</v>
      </c>
      <c r="B162" s="39"/>
      <c r="C162" s="39"/>
      <c r="D162" s="39"/>
      <c r="E162" s="39"/>
      <c r="F162" s="39"/>
      <c r="G162" s="39"/>
      <c r="H162" s="44" t="s">
        <v>2727</v>
      </c>
      <c r="I162" t="str">
        <f t="shared" si="20"/>
        <v>3431</v>
      </c>
      <c r="J162" t="str">
        <f t="shared" si="21"/>
        <v/>
      </c>
      <c r="K162" t="str">
        <f t="shared" si="22"/>
        <v/>
      </c>
      <c r="L162" t="str">
        <f t="shared" si="23"/>
        <v/>
      </c>
      <c r="M162" t="str">
        <f t="shared" si="24"/>
        <v/>
      </c>
      <c r="N162" t="str">
        <f t="shared" si="25"/>
        <v/>
      </c>
      <c r="O162" t="str">
        <f t="shared" si="25"/>
        <v/>
      </c>
      <c r="P162" t="str">
        <f t="shared" si="19"/>
        <v>2842</v>
      </c>
    </row>
    <row r="163" spans="1:16" x14ac:dyDescent="0.2">
      <c r="A163" s="45" t="s">
        <v>4097</v>
      </c>
      <c r="B163" s="39"/>
      <c r="C163" s="39"/>
      <c r="D163" s="39"/>
      <c r="E163" s="39"/>
      <c r="F163" s="39"/>
      <c r="G163" s="39"/>
      <c r="H163" s="44" t="s">
        <v>2730</v>
      </c>
      <c r="I163" t="str">
        <f t="shared" si="20"/>
        <v>2651</v>
      </c>
      <c r="J163" t="str">
        <f t="shared" si="21"/>
        <v/>
      </c>
      <c r="K163" t="str">
        <f t="shared" si="22"/>
        <v/>
      </c>
      <c r="L163" t="str">
        <f t="shared" si="23"/>
        <v/>
      </c>
      <c r="M163" t="str">
        <f t="shared" si="24"/>
        <v/>
      </c>
      <c r="N163" t="str">
        <f t="shared" si="25"/>
        <v/>
      </c>
      <c r="O163" t="str">
        <f t="shared" si="25"/>
        <v/>
      </c>
      <c r="P163" t="str">
        <f t="shared" si="19"/>
        <v>2843</v>
      </c>
    </row>
    <row r="164" spans="1:16" x14ac:dyDescent="0.2">
      <c r="A164" s="45" t="s">
        <v>4098</v>
      </c>
      <c r="B164" s="39"/>
      <c r="C164" s="39"/>
      <c r="D164" s="39"/>
      <c r="E164" s="39"/>
      <c r="F164" s="39"/>
      <c r="G164" s="39"/>
      <c r="H164" s="44" t="s">
        <v>2732</v>
      </c>
      <c r="I164" t="str">
        <f t="shared" si="20"/>
        <v>2652</v>
      </c>
      <c r="J164" t="str">
        <f t="shared" si="21"/>
        <v/>
      </c>
      <c r="K164" t="str">
        <f t="shared" si="22"/>
        <v/>
      </c>
      <c r="L164" t="str">
        <f t="shared" si="23"/>
        <v/>
      </c>
      <c r="M164" t="str">
        <f t="shared" si="24"/>
        <v/>
      </c>
      <c r="N164" t="str">
        <f t="shared" si="25"/>
        <v/>
      </c>
      <c r="O164" t="str">
        <f t="shared" si="25"/>
        <v/>
      </c>
      <c r="P164" t="str">
        <f t="shared" si="19"/>
        <v>2844</v>
      </c>
    </row>
    <row r="165" spans="1:16" x14ac:dyDescent="0.2">
      <c r="A165" s="45" t="s">
        <v>4098</v>
      </c>
      <c r="B165" s="39"/>
      <c r="C165" s="39"/>
      <c r="D165" s="39"/>
      <c r="E165" s="39"/>
      <c r="F165" s="39"/>
      <c r="G165" s="39"/>
      <c r="H165" s="44" t="s">
        <v>2735</v>
      </c>
      <c r="I165" t="str">
        <f t="shared" si="20"/>
        <v>2652</v>
      </c>
      <c r="J165" t="str">
        <f t="shared" si="21"/>
        <v/>
      </c>
      <c r="K165" t="str">
        <f t="shared" si="22"/>
        <v/>
      </c>
      <c r="L165" t="str">
        <f t="shared" si="23"/>
        <v/>
      </c>
      <c r="M165" t="str">
        <f t="shared" si="24"/>
        <v/>
      </c>
      <c r="N165" t="str">
        <f t="shared" si="25"/>
        <v/>
      </c>
      <c r="O165" t="str">
        <f t="shared" si="25"/>
        <v/>
      </c>
      <c r="P165" t="str">
        <f t="shared" si="19"/>
        <v>2845</v>
      </c>
    </row>
    <row r="166" spans="1:16" x14ac:dyDescent="0.2">
      <c r="A166" s="45" t="s">
        <v>4098</v>
      </c>
      <c r="B166" s="39"/>
      <c r="C166" s="39"/>
      <c r="D166" s="39"/>
      <c r="E166" s="39"/>
      <c r="F166" s="39"/>
      <c r="G166" s="39"/>
      <c r="H166" s="44" t="s">
        <v>2737</v>
      </c>
      <c r="I166" t="str">
        <f t="shared" si="20"/>
        <v>2652</v>
      </c>
      <c r="J166" t="str">
        <f t="shared" si="21"/>
        <v/>
      </c>
      <c r="K166" t="str">
        <f t="shared" si="22"/>
        <v/>
      </c>
      <c r="L166" t="str">
        <f t="shared" si="23"/>
        <v/>
      </c>
      <c r="M166" t="str">
        <f t="shared" si="24"/>
        <v/>
      </c>
      <c r="N166" t="str">
        <f t="shared" si="25"/>
        <v/>
      </c>
      <c r="O166" t="str">
        <f t="shared" si="25"/>
        <v/>
      </c>
      <c r="P166" t="str">
        <f t="shared" si="19"/>
        <v>2846</v>
      </c>
    </row>
    <row r="167" spans="1:16" x14ac:dyDescent="0.2">
      <c r="A167" s="44" t="s">
        <v>3851</v>
      </c>
      <c r="B167" s="39"/>
      <c r="C167" s="39"/>
      <c r="D167" s="39"/>
      <c r="E167" s="39"/>
      <c r="F167" s="39"/>
      <c r="G167" s="39"/>
      <c r="H167" s="44" t="s">
        <v>2739</v>
      </c>
      <c r="I167" t="str">
        <f t="shared" si="20"/>
        <v>2653</v>
      </c>
      <c r="J167" t="str">
        <f t="shared" si="21"/>
        <v/>
      </c>
      <c r="K167" t="str">
        <f t="shared" si="22"/>
        <v/>
      </c>
      <c r="L167" t="str">
        <f t="shared" si="23"/>
        <v/>
      </c>
      <c r="M167" t="str">
        <f t="shared" si="24"/>
        <v/>
      </c>
      <c r="N167" t="str">
        <f t="shared" si="25"/>
        <v/>
      </c>
      <c r="O167" t="str">
        <f t="shared" si="25"/>
        <v/>
      </c>
      <c r="P167" t="str">
        <f t="shared" si="19"/>
        <v>2847</v>
      </c>
    </row>
    <row r="168" spans="1:16" x14ac:dyDescent="0.2">
      <c r="A168" s="45" t="s">
        <v>4099</v>
      </c>
      <c r="B168" s="39"/>
      <c r="C168" s="39"/>
      <c r="D168" s="39"/>
      <c r="E168" s="39"/>
      <c r="F168" s="39"/>
      <c r="G168" s="39"/>
      <c r="H168" s="44" t="s">
        <v>2743</v>
      </c>
      <c r="I168" t="str">
        <f t="shared" si="20"/>
        <v>2163</v>
      </c>
      <c r="J168" t="str">
        <f t="shared" si="21"/>
        <v/>
      </c>
      <c r="K168" t="str">
        <f t="shared" si="22"/>
        <v/>
      </c>
      <c r="L168" t="str">
        <f t="shared" si="23"/>
        <v/>
      </c>
      <c r="M168" t="str">
        <f t="shared" si="24"/>
        <v/>
      </c>
      <c r="N168" t="str">
        <f t="shared" si="25"/>
        <v/>
      </c>
      <c r="O168" t="str">
        <f t="shared" si="25"/>
        <v/>
      </c>
      <c r="P168" t="str">
        <f t="shared" si="19"/>
        <v>2851</v>
      </c>
    </row>
    <row r="169" spans="1:16" x14ac:dyDescent="0.2">
      <c r="A169" s="45" t="s">
        <v>4099</v>
      </c>
      <c r="B169" s="39"/>
      <c r="C169" s="39"/>
      <c r="D169" s="39"/>
      <c r="E169" s="39"/>
      <c r="F169" s="39"/>
      <c r="G169" s="39"/>
      <c r="H169" s="44" t="s">
        <v>2746</v>
      </c>
      <c r="I169" t="str">
        <f t="shared" si="20"/>
        <v>2163</v>
      </c>
      <c r="J169" t="str">
        <f t="shared" si="21"/>
        <v/>
      </c>
      <c r="K169" t="str">
        <f t="shared" si="22"/>
        <v/>
      </c>
      <c r="L169" t="str">
        <f t="shared" si="23"/>
        <v/>
      </c>
      <c r="M169" t="str">
        <f t="shared" si="24"/>
        <v/>
      </c>
      <c r="N169" t="str">
        <f t="shared" si="25"/>
        <v/>
      </c>
      <c r="O169" t="str">
        <f t="shared" si="25"/>
        <v/>
      </c>
      <c r="P169" t="str">
        <f t="shared" si="19"/>
        <v>2852</v>
      </c>
    </row>
    <row r="170" spans="1:16" x14ac:dyDescent="0.2">
      <c r="A170" s="44" t="s">
        <v>3852</v>
      </c>
      <c r="B170" s="39"/>
      <c r="C170" s="39"/>
      <c r="D170" s="39"/>
      <c r="E170" s="39"/>
      <c r="F170" s="39"/>
      <c r="G170" s="39"/>
      <c r="H170" s="44" t="s">
        <v>2748</v>
      </c>
      <c r="I170" t="str">
        <f t="shared" si="20"/>
        <v>3432</v>
      </c>
      <c r="J170" t="str">
        <f t="shared" si="21"/>
        <v/>
      </c>
      <c r="K170" t="str">
        <f t="shared" si="22"/>
        <v/>
      </c>
      <c r="L170" t="str">
        <f t="shared" si="23"/>
        <v/>
      </c>
      <c r="M170" t="str">
        <f t="shared" si="24"/>
        <v/>
      </c>
      <c r="N170" t="str">
        <f t="shared" si="25"/>
        <v/>
      </c>
      <c r="O170" t="str">
        <f t="shared" si="25"/>
        <v/>
      </c>
      <c r="P170" t="str">
        <f t="shared" si="19"/>
        <v>2853</v>
      </c>
    </row>
    <row r="171" spans="1:16" x14ac:dyDescent="0.2">
      <c r="A171" s="45" t="s">
        <v>4099</v>
      </c>
      <c r="B171" s="39"/>
      <c r="C171" s="39"/>
      <c r="D171" s="39"/>
      <c r="E171" s="39"/>
      <c r="F171" s="39"/>
      <c r="G171" s="39"/>
      <c r="H171" s="44" t="s">
        <v>2751</v>
      </c>
      <c r="I171" t="str">
        <f t="shared" si="20"/>
        <v>2163</v>
      </c>
      <c r="J171" t="str">
        <f t="shared" si="21"/>
        <v/>
      </c>
      <c r="K171" t="str">
        <f t="shared" si="22"/>
        <v/>
      </c>
      <c r="L171" t="str">
        <f t="shared" si="23"/>
        <v/>
      </c>
      <c r="M171" t="str">
        <f t="shared" si="24"/>
        <v/>
      </c>
      <c r="N171" t="str">
        <f t="shared" si="25"/>
        <v/>
      </c>
      <c r="O171" t="str">
        <f t="shared" si="25"/>
        <v/>
      </c>
      <c r="P171" t="str">
        <f t="shared" si="19"/>
        <v>2854</v>
      </c>
    </row>
    <row r="172" spans="1:16" ht="21" x14ac:dyDescent="0.2">
      <c r="A172" s="44" t="s">
        <v>3853</v>
      </c>
      <c r="B172" s="39"/>
      <c r="C172" s="39"/>
      <c r="D172" s="39"/>
      <c r="E172" s="39"/>
      <c r="F172" s="39"/>
      <c r="G172" s="39"/>
      <c r="H172" s="44" t="s">
        <v>2753</v>
      </c>
      <c r="I172" t="str">
        <f t="shared" si="20"/>
        <v>2166</v>
      </c>
      <c r="J172" t="str">
        <f t="shared" si="21"/>
        <v/>
      </c>
      <c r="K172" t="str">
        <f t="shared" si="22"/>
        <v/>
      </c>
      <c r="L172" t="str">
        <f t="shared" si="23"/>
        <v/>
      </c>
      <c r="M172" t="str">
        <f t="shared" si="24"/>
        <v/>
      </c>
      <c r="N172" t="str">
        <f t="shared" si="25"/>
        <v/>
      </c>
      <c r="O172" t="str">
        <f t="shared" si="25"/>
        <v/>
      </c>
      <c r="P172" t="str">
        <f t="shared" si="19"/>
        <v>2855</v>
      </c>
    </row>
    <row r="173" spans="1:16" x14ac:dyDescent="0.2">
      <c r="A173" s="45" t="s">
        <v>4100</v>
      </c>
      <c r="B173" s="39"/>
      <c r="C173" s="39"/>
      <c r="D173" s="39"/>
      <c r="E173" s="39"/>
      <c r="F173" s="39"/>
      <c r="G173" s="39"/>
      <c r="H173" s="44" t="s">
        <v>2757</v>
      </c>
      <c r="I173" t="str">
        <f t="shared" si="20"/>
        <v>3422</v>
      </c>
      <c r="J173" t="str">
        <f t="shared" si="21"/>
        <v/>
      </c>
      <c r="K173" t="str">
        <f t="shared" si="22"/>
        <v/>
      </c>
      <c r="L173" t="str">
        <f t="shared" si="23"/>
        <v/>
      </c>
      <c r="M173" t="str">
        <f t="shared" si="24"/>
        <v/>
      </c>
      <c r="N173" t="str">
        <f t="shared" si="25"/>
        <v/>
      </c>
      <c r="O173" t="str">
        <f t="shared" si="25"/>
        <v/>
      </c>
      <c r="P173" t="str">
        <f t="shared" si="19"/>
        <v>2861</v>
      </c>
    </row>
    <row r="174" spans="1:16" x14ac:dyDescent="0.2">
      <c r="A174" s="45" t="s">
        <v>4101</v>
      </c>
      <c r="B174" s="39"/>
      <c r="C174" s="39"/>
      <c r="D174" s="39"/>
      <c r="E174" s="39"/>
      <c r="F174" s="39"/>
      <c r="G174" s="39"/>
      <c r="H174" s="44" t="s">
        <v>2760</v>
      </c>
      <c r="I174" t="str">
        <f t="shared" si="20"/>
        <v>3421</v>
      </c>
      <c r="J174" t="str">
        <f t="shared" si="21"/>
        <v/>
      </c>
      <c r="K174" t="str">
        <f t="shared" si="22"/>
        <v/>
      </c>
      <c r="L174" t="str">
        <f t="shared" si="23"/>
        <v/>
      </c>
      <c r="M174" t="str">
        <f t="shared" si="24"/>
        <v/>
      </c>
      <c r="N174" t="str">
        <f t="shared" si="25"/>
        <v/>
      </c>
      <c r="O174" t="str">
        <f t="shared" si="25"/>
        <v/>
      </c>
      <c r="P174" t="str">
        <f t="shared" si="19"/>
        <v>2862</v>
      </c>
    </row>
    <row r="175" spans="1:16" x14ac:dyDescent="0.2">
      <c r="A175" s="45" t="s">
        <v>4100</v>
      </c>
      <c r="B175" s="39"/>
      <c r="C175" s="39"/>
      <c r="D175" s="39"/>
      <c r="E175" s="39"/>
      <c r="F175" s="39"/>
      <c r="G175" s="39"/>
      <c r="H175" s="44" t="s">
        <v>2763</v>
      </c>
      <c r="I175" t="str">
        <f t="shared" si="20"/>
        <v>3422</v>
      </c>
      <c r="J175" t="str">
        <f t="shared" si="21"/>
        <v/>
      </c>
      <c r="K175" t="str">
        <f t="shared" si="22"/>
        <v/>
      </c>
      <c r="L175" t="str">
        <f t="shared" si="23"/>
        <v/>
      </c>
      <c r="M175" t="str">
        <f t="shared" si="24"/>
        <v/>
      </c>
      <c r="N175" t="str">
        <f t="shared" si="25"/>
        <v/>
      </c>
      <c r="O175" t="str">
        <f t="shared" si="25"/>
        <v/>
      </c>
      <c r="P175" t="str">
        <f t="shared" si="19"/>
        <v>2863</v>
      </c>
    </row>
    <row r="176" spans="1:16" ht="21" x14ac:dyDescent="0.2">
      <c r="A176" s="44" t="s">
        <v>3854</v>
      </c>
      <c r="B176" s="39"/>
      <c r="C176" s="39"/>
      <c r="D176" s="39"/>
      <c r="E176" s="39"/>
      <c r="F176" s="39"/>
      <c r="G176" s="39"/>
      <c r="H176" s="44" t="s">
        <v>2765</v>
      </c>
      <c r="I176" t="str">
        <f t="shared" si="20"/>
        <v>3423</v>
      </c>
      <c r="J176" t="str">
        <f t="shared" si="21"/>
        <v/>
      </c>
      <c r="K176" t="str">
        <f t="shared" si="22"/>
        <v/>
      </c>
      <c r="L176" t="str">
        <f t="shared" si="23"/>
        <v/>
      </c>
      <c r="M176" t="str">
        <f t="shared" si="24"/>
        <v/>
      </c>
      <c r="N176" t="str">
        <f t="shared" si="25"/>
        <v/>
      </c>
      <c r="O176" t="str">
        <f t="shared" si="25"/>
        <v/>
      </c>
      <c r="P176" t="str">
        <f t="shared" si="19"/>
        <v>2864</v>
      </c>
    </row>
    <row r="177" spans="1:16" ht="21" x14ac:dyDescent="0.2">
      <c r="A177" s="45" t="s">
        <v>4101</v>
      </c>
      <c r="B177" s="39"/>
      <c r="C177" s="39"/>
      <c r="D177" s="39"/>
      <c r="E177" s="39"/>
      <c r="F177" s="39"/>
      <c r="G177" s="39"/>
      <c r="H177" s="44" t="s">
        <v>2768</v>
      </c>
      <c r="I177" t="str">
        <f t="shared" si="20"/>
        <v>3421</v>
      </c>
      <c r="J177" t="str">
        <f t="shared" si="21"/>
        <v/>
      </c>
      <c r="K177" t="str">
        <f t="shared" si="22"/>
        <v/>
      </c>
      <c r="L177" t="str">
        <f t="shared" si="23"/>
        <v/>
      </c>
      <c r="M177" t="str">
        <f t="shared" si="24"/>
        <v/>
      </c>
      <c r="N177" t="str">
        <f t="shared" si="25"/>
        <v/>
      </c>
      <c r="O177" t="str">
        <f t="shared" si="25"/>
        <v/>
      </c>
      <c r="P177" t="str">
        <f t="shared" si="19"/>
        <v>2869</v>
      </c>
    </row>
    <row r="178" spans="1:16" x14ac:dyDescent="0.2">
      <c r="A178" s="45" t="s">
        <v>4096</v>
      </c>
      <c r="B178" s="39"/>
      <c r="C178" s="39"/>
      <c r="D178" s="39"/>
      <c r="E178" s="39"/>
      <c r="F178" s="39"/>
      <c r="G178" s="39"/>
      <c r="H178" s="44" t="s">
        <v>2771</v>
      </c>
      <c r="I178" t="str">
        <f t="shared" si="20"/>
        <v>3435</v>
      </c>
      <c r="J178" t="str">
        <f t="shared" si="21"/>
        <v/>
      </c>
      <c r="K178" t="str">
        <f t="shared" si="22"/>
        <v/>
      </c>
      <c r="L178" t="str">
        <f t="shared" si="23"/>
        <v/>
      </c>
      <c r="M178" t="str">
        <f t="shared" si="24"/>
        <v/>
      </c>
      <c r="N178" t="str">
        <f t="shared" si="25"/>
        <v/>
      </c>
      <c r="O178" t="str">
        <f t="shared" si="25"/>
        <v/>
      </c>
      <c r="P178" t="str">
        <f t="shared" si="19"/>
        <v>2891</v>
      </c>
    </row>
    <row r="179" spans="1:16" ht="42" x14ac:dyDescent="0.2">
      <c r="A179" s="44" t="s">
        <v>3855</v>
      </c>
      <c r="B179" s="39" t="s">
        <v>4028</v>
      </c>
      <c r="C179" s="39" t="s">
        <v>4113</v>
      </c>
      <c r="D179" s="39"/>
      <c r="E179" s="39"/>
      <c r="F179" s="39"/>
      <c r="G179" s="39"/>
      <c r="H179" s="44" t="s">
        <v>2774</v>
      </c>
      <c r="I179" t="str">
        <f t="shared" si="20"/>
        <v>2659</v>
      </c>
      <c r="J179" t="str">
        <f t="shared" si="21"/>
        <v>3433</v>
      </c>
      <c r="K179" t="str">
        <f t="shared" si="22"/>
        <v>5164</v>
      </c>
      <c r="L179" t="str">
        <f t="shared" si="23"/>
        <v/>
      </c>
      <c r="M179" t="str">
        <f t="shared" si="24"/>
        <v/>
      </c>
      <c r="N179" t="str">
        <f t="shared" si="25"/>
        <v/>
      </c>
      <c r="O179" t="str">
        <f t="shared" si="25"/>
        <v/>
      </c>
      <c r="P179" t="str">
        <f t="shared" si="19"/>
        <v>2899</v>
      </c>
    </row>
    <row r="180" spans="1:16" ht="31.5" x14ac:dyDescent="0.2">
      <c r="A180" s="45" t="s">
        <v>4029</v>
      </c>
      <c r="B180" s="39" t="s">
        <v>4102</v>
      </c>
      <c r="C180" s="39"/>
      <c r="D180" s="39"/>
      <c r="E180" s="39"/>
      <c r="F180" s="39"/>
      <c r="G180" s="39"/>
      <c r="H180" s="44" t="s">
        <v>2781</v>
      </c>
      <c r="I180" t="str">
        <f t="shared" si="20"/>
        <v>3352</v>
      </c>
      <c r="J180" t="str">
        <f t="shared" si="21"/>
        <v>4312</v>
      </c>
      <c r="K180" t="str">
        <f t="shared" si="22"/>
        <v/>
      </c>
      <c r="L180" t="str">
        <f t="shared" si="23"/>
        <v/>
      </c>
      <c r="M180" t="str">
        <f t="shared" si="24"/>
        <v/>
      </c>
      <c r="N180" t="str">
        <f t="shared" si="25"/>
        <v/>
      </c>
      <c r="O180" t="str">
        <f t="shared" si="25"/>
        <v/>
      </c>
      <c r="P180" t="str">
        <f t="shared" si="19"/>
        <v>3111</v>
      </c>
    </row>
    <row r="181" spans="1:16" x14ac:dyDescent="0.2">
      <c r="A181" s="44" t="s">
        <v>3856</v>
      </c>
      <c r="B181" s="39"/>
      <c r="C181" s="39"/>
      <c r="D181" s="39"/>
      <c r="E181" s="39"/>
      <c r="F181" s="39"/>
      <c r="G181" s="39"/>
      <c r="H181" s="44" t="s">
        <v>2785</v>
      </c>
      <c r="I181" t="str">
        <f t="shared" si="20"/>
        <v>3351</v>
      </c>
      <c r="J181" t="str">
        <f t="shared" si="21"/>
        <v/>
      </c>
      <c r="K181" t="str">
        <f t="shared" si="22"/>
        <v/>
      </c>
      <c r="L181" t="str">
        <f t="shared" si="23"/>
        <v/>
      </c>
      <c r="M181" t="str">
        <f t="shared" si="24"/>
        <v/>
      </c>
      <c r="N181" t="str">
        <f t="shared" si="25"/>
        <v/>
      </c>
      <c r="O181" t="str">
        <f t="shared" si="25"/>
        <v/>
      </c>
      <c r="P181" t="str">
        <f t="shared" si="19"/>
        <v>3112</v>
      </c>
    </row>
    <row r="182" spans="1:16" x14ac:dyDescent="0.2">
      <c r="A182" s="45" t="s">
        <v>2789</v>
      </c>
      <c r="B182" s="39"/>
      <c r="C182" s="39"/>
      <c r="D182" s="39"/>
      <c r="E182" s="39"/>
      <c r="F182" s="39"/>
      <c r="G182" s="39"/>
      <c r="H182" s="44" t="s">
        <v>2788</v>
      </c>
      <c r="I182" t="str">
        <f t="shared" si="20"/>
        <v>3359</v>
      </c>
      <c r="J182" t="str">
        <f t="shared" si="21"/>
        <v/>
      </c>
      <c r="K182" t="str">
        <f t="shared" si="22"/>
        <v/>
      </c>
      <c r="L182" t="str">
        <f t="shared" si="23"/>
        <v/>
      </c>
      <c r="M182" t="str">
        <f t="shared" si="24"/>
        <v/>
      </c>
      <c r="N182" t="str">
        <f t="shared" si="25"/>
        <v/>
      </c>
      <c r="O182" t="str">
        <f t="shared" si="25"/>
        <v/>
      </c>
      <c r="P182" t="str">
        <f t="shared" si="19"/>
        <v>3113</v>
      </c>
    </row>
    <row r="183" spans="1:16" ht="31.5" x14ac:dyDescent="0.2">
      <c r="A183" s="39" t="s">
        <v>3857</v>
      </c>
      <c r="B183" s="39" t="s">
        <v>3858</v>
      </c>
      <c r="C183" s="39" t="s">
        <v>2789</v>
      </c>
      <c r="D183" s="39" t="s">
        <v>4103</v>
      </c>
      <c r="E183" s="39"/>
      <c r="F183" s="39"/>
      <c r="G183" s="39"/>
      <c r="H183" s="39" t="s">
        <v>2791</v>
      </c>
      <c r="I183" t="str">
        <f t="shared" si="20"/>
        <v>3353</v>
      </c>
      <c r="J183" t="str">
        <f t="shared" si="21"/>
        <v>3354</v>
      </c>
      <c r="K183" t="str">
        <f t="shared" si="22"/>
        <v>3359</v>
      </c>
      <c r="L183" t="str">
        <f t="shared" si="23"/>
        <v>4412</v>
      </c>
      <c r="M183" t="str">
        <f t="shared" si="24"/>
        <v/>
      </c>
      <c r="N183" t="str">
        <f t="shared" si="25"/>
        <v/>
      </c>
      <c r="O183" t="str">
        <f t="shared" si="25"/>
        <v/>
      </c>
      <c r="P183" t="str">
        <f t="shared" si="19"/>
        <v>3114</v>
      </c>
    </row>
    <row r="184" spans="1:16" x14ac:dyDescent="0.2">
      <c r="A184" s="39" t="s">
        <v>3859</v>
      </c>
      <c r="B184" s="39"/>
      <c r="C184" s="39"/>
      <c r="D184" s="39"/>
      <c r="E184" s="39"/>
      <c r="F184" s="39"/>
      <c r="G184" s="39"/>
      <c r="H184" s="39" t="s">
        <v>2796</v>
      </c>
      <c r="I184" t="str">
        <f t="shared" si="20"/>
        <v>4419</v>
      </c>
      <c r="J184" t="str">
        <f t="shared" si="21"/>
        <v/>
      </c>
      <c r="K184" t="str">
        <f t="shared" si="22"/>
        <v/>
      </c>
      <c r="L184" t="str">
        <f t="shared" si="23"/>
        <v/>
      </c>
      <c r="M184" t="str">
        <f t="shared" si="24"/>
        <v/>
      </c>
      <c r="N184" t="str">
        <f t="shared" si="25"/>
        <v/>
      </c>
      <c r="O184" t="str">
        <f t="shared" si="25"/>
        <v/>
      </c>
      <c r="P184" t="str">
        <f t="shared" si="19"/>
        <v>3121</v>
      </c>
    </row>
    <row r="185" spans="1:16" x14ac:dyDescent="0.2">
      <c r="A185" s="39" t="s">
        <v>3860</v>
      </c>
      <c r="B185" s="39"/>
      <c r="C185" s="39"/>
      <c r="D185" s="39"/>
      <c r="E185" s="39"/>
      <c r="F185" s="39"/>
      <c r="G185" s="39"/>
      <c r="H185" s="39" t="s">
        <v>2800</v>
      </c>
      <c r="I185" t="str">
        <f t="shared" si="20"/>
        <v>4416</v>
      </c>
      <c r="J185" t="str">
        <f t="shared" si="21"/>
        <v/>
      </c>
      <c r="K185" t="str">
        <f t="shared" si="22"/>
        <v/>
      </c>
      <c r="L185" t="str">
        <f t="shared" si="23"/>
        <v/>
      </c>
      <c r="M185" t="str">
        <f t="shared" si="24"/>
        <v/>
      </c>
      <c r="N185" t="str">
        <f t="shared" si="25"/>
        <v/>
      </c>
      <c r="O185" t="str">
        <f t="shared" si="25"/>
        <v/>
      </c>
      <c r="P185" t="str">
        <f t="shared" si="19"/>
        <v>3122</v>
      </c>
    </row>
    <row r="186" spans="1:16" x14ac:dyDescent="0.2">
      <c r="A186" s="39" t="s">
        <v>3861</v>
      </c>
      <c r="B186" s="39"/>
      <c r="C186" s="39"/>
      <c r="D186" s="39"/>
      <c r="E186" s="39"/>
      <c r="F186" s="39"/>
      <c r="G186" s="39"/>
      <c r="H186" s="39" t="s">
        <v>2803</v>
      </c>
      <c r="I186" t="str">
        <f t="shared" si="20"/>
        <v>4321</v>
      </c>
      <c r="J186" t="str">
        <f t="shared" si="21"/>
        <v/>
      </c>
      <c r="K186" t="str">
        <f t="shared" si="22"/>
        <v/>
      </c>
      <c r="L186" t="str">
        <f t="shared" si="23"/>
        <v/>
      </c>
      <c r="M186" t="str">
        <f t="shared" si="24"/>
        <v/>
      </c>
      <c r="N186" t="str">
        <f t="shared" si="25"/>
        <v/>
      </c>
      <c r="O186" t="str">
        <f t="shared" si="25"/>
        <v/>
      </c>
      <c r="P186" t="str">
        <f t="shared" si="19"/>
        <v>3123</v>
      </c>
    </row>
    <row r="187" spans="1:16" x14ac:dyDescent="0.2">
      <c r="A187" s="39" t="s">
        <v>3862</v>
      </c>
      <c r="B187" s="39"/>
      <c r="C187" s="39"/>
      <c r="D187" s="39"/>
      <c r="E187" s="39"/>
      <c r="F187" s="39"/>
      <c r="G187" s="39"/>
      <c r="H187" s="39" t="s">
        <v>2806</v>
      </c>
      <c r="I187" t="str">
        <f t="shared" si="20"/>
        <v>4322</v>
      </c>
      <c r="J187" t="str">
        <f t="shared" si="21"/>
        <v/>
      </c>
      <c r="K187" t="str">
        <f t="shared" si="22"/>
        <v/>
      </c>
      <c r="L187" t="str">
        <f t="shared" si="23"/>
        <v/>
      </c>
      <c r="M187" t="str">
        <f t="shared" si="24"/>
        <v/>
      </c>
      <c r="N187" t="str">
        <f t="shared" si="25"/>
        <v/>
      </c>
      <c r="O187" t="str">
        <f t="shared" si="25"/>
        <v/>
      </c>
      <c r="P187" t="str">
        <f t="shared" si="19"/>
        <v>3124</v>
      </c>
    </row>
    <row r="188" spans="1:16" x14ac:dyDescent="0.2">
      <c r="A188" s="39" t="s">
        <v>3832</v>
      </c>
      <c r="B188" s="39"/>
      <c r="C188" s="39"/>
      <c r="D188" s="39"/>
      <c r="E188" s="39"/>
      <c r="F188" s="39"/>
      <c r="G188" s="39"/>
      <c r="H188" s="39" t="s">
        <v>2809</v>
      </c>
      <c r="I188" t="str">
        <f t="shared" si="20"/>
        <v>3331</v>
      </c>
      <c r="J188" t="str">
        <f t="shared" si="21"/>
        <v/>
      </c>
      <c r="K188" t="str">
        <f t="shared" si="22"/>
        <v/>
      </c>
      <c r="L188" t="str">
        <f t="shared" si="23"/>
        <v/>
      </c>
      <c r="M188" t="str">
        <f t="shared" si="24"/>
        <v/>
      </c>
      <c r="N188" t="str">
        <f t="shared" si="25"/>
        <v/>
      </c>
      <c r="O188" t="str">
        <f t="shared" si="25"/>
        <v/>
      </c>
      <c r="P188" t="str">
        <f t="shared" si="19"/>
        <v>3125</v>
      </c>
    </row>
    <row r="189" spans="1:16" x14ac:dyDescent="0.2">
      <c r="A189" s="39" t="s">
        <v>3863</v>
      </c>
      <c r="B189" s="39"/>
      <c r="C189" s="39"/>
      <c r="D189" s="39"/>
      <c r="E189" s="39"/>
      <c r="F189" s="39"/>
      <c r="G189" s="39"/>
      <c r="H189" s="39" t="s">
        <v>2811</v>
      </c>
      <c r="I189" t="str">
        <f t="shared" si="20"/>
        <v>4323</v>
      </c>
      <c r="J189" t="str">
        <f t="shared" si="21"/>
        <v/>
      </c>
      <c r="K189" t="str">
        <f t="shared" si="22"/>
        <v/>
      </c>
      <c r="L189" t="str">
        <f t="shared" si="23"/>
        <v/>
      </c>
      <c r="M189" t="str">
        <f t="shared" si="24"/>
        <v/>
      </c>
      <c r="N189" t="str">
        <f t="shared" si="25"/>
        <v/>
      </c>
      <c r="O189" t="str">
        <f t="shared" si="25"/>
        <v/>
      </c>
      <c r="P189" t="str">
        <f t="shared" si="19"/>
        <v>3126</v>
      </c>
    </row>
    <row r="190" spans="1:16" ht="31.5" x14ac:dyDescent="0.2">
      <c r="A190" s="40" t="s">
        <v>4030</v>
      </c>
      <c r="B190" s="39" t="s">
        <v>3864</v>
      </c>
      <c r="C190" s="39" t="s">
        <v>3865</v>
      </c>
      <c r="D190" s="39" t="s">
        <v>3866</v>
      </c>
      <c r="E190" s="39"/>
      <c r="F190" s="39"/>
      <c r="G190" s="39"/>
      <c r="H190" s="39" t="s">
        <v>2814</v>
      </c>
      <c r="I190" t="str">
        <f t="shared" si="20"/>
        <v>3341</v>
      </c>
      <c r="J190" t="str">
        <f t="shared" si="21"/>
        <v>4110</v>
      </c>
      <c r="K190" t="str">
        <f t="shared" si="22"/>
        <v>4131</v>
      </c>
      <c r="L190" t="str">
        <f t="shared" si="23"/>
        <v>4313</v>
      </c>
      <c r="M190" t="str">
        <f t="shared" si="24"/>
        <v/>
      </c>
      <c r="N190" t="str">
        <f t="shared" si="25"/>
        <v/>
      </c>
      <c r="O190" t="str">
        <f t="shared" si="25"/>
        <v/>
      </c>
      <c r="P190" t="str">
        <f t="shared" si="19"/>
        <v>3127</v>
      </c>
    </row>
    <row r="191" spans="1:16" ht="31.5" x14ac:dyDescent="0.2">
      <c r="A191" s="39" t="s">
        <v>4031</v>
      </c>
      <c r="B191" s="39" t="s">
        <v>4104</v>
      </c>
      <c r="C191" s="39"/>
      <c r="D191" s="39"/>
      <c r="E191" s="39"/>
      <c r="F191" s="39"/>
      <c r="G191" s="39"/>
      <c r="H191" s="39" t="s">
        <v>2818</v>
      </c>
      <c r="I191" t="str">
        <f t="shared" si="20"/>
        <v>3312</v>
      </c>
      <c r="J191" t="str">
        <f t="shared" si="21"/>
        <v>4311</v>
      </c>
      <c r="K191" t="str">
        <f t="shared" si="22"/>
        <v/>
      </c>
      <c r="L191" t="str">
        <f t="shared" si="23"/>
        <v/>
      </c>
      <c r="M191" t="str">
        <f t="shared" si="24"/>
        <v/>
      </c>
      <c r="N191" t="str">
        <f t="shared" si="25"/>
        <v/>
      </c>
      <c r="O191" t="str">
        <f t="shared" si="25"/>
        <v/>
      </c>
      <c r="P191" t="str">
        <f t="shared" si="19"/>
        <v>3131</v>
      </c>
    </row>
    <row r="192" spans="1:16" x14ac:dyDescent="0.2">
      <c r="A192" s="40" t="s">
        <v>4104</v>
      </c>
      <c r="B192" s="39"/>
      <c r="C192" s="39"/>
      <c r="D192" s="39"/>
      <c r="E192" s="39"/>
      <c r="F192" s="39"/>
      <c r="G192" s="39"/>
      <c r="H192" s="39" t="s">
        <v>2821</v>
      </c>
      <c r="I192" t="str">
        <f t="shared" si="20"/>
        <v>4311</v>
      </c>
      <c r="J192" t="str">
        <f t="shared" si="21"/>
        <v/>
      </c>
      <c r="K192" t="str">
        <f t="shared" si="22"/>
        <v/>
      </c>
      <c r="L192" t="str">
        <f t="shared" si="23"/>
        <v/>
      </c>
      <c r="M192" t="str">
        <f t="shared" si="24"/>
        <v/>
      </c>
      <c r="N192" t="str">
        <f t="shared" si="25"/>
        <v/>
      </c>
      <c r="O192" t="str">
        <f t="shared" si="25"/>
        <v/>
      </c>
      <c r="P192" t="str">
        <f t="shared" si="19"/>
        <v>3132</v>
      </c>
    </row>
    <row r="193" spans="1:16" ht="31.5" x14ac:dyDescent="0.2">
      <c r="A193" s="40" t="s">
        <v>4032</v>
      </c>
      <c r="B193" s="39" t="s">
        <v>4033</v>
      </c>
      <c r="C193" s="39" t="s">
        <v>4034</v>
      </c>
      <c r="D193" s="39" t="s">
        <v>3867</v>
      </c>
      <c r="E193" s="39"/>
      <c r="F193" s="39"/>
      <c r="G193" s="39"/>
      <c r="H193" s="39" t="s">
        <v>2825</v>
      </c>
      <c r="I193" t="str">
        <f t="shared" si="20"/>
        <v>3342</v>
      </c>
      <c r="J193" t="str">
        <f t="shared" si="21"/>
        <v>3343</v>
      </c>
      <c r="K193" t="str">
        <f t="shared" si="22"/>
        <v>3344</v>
      </c>
      <c r="L193" t="str">
        <f t="shared" si="23"/>
        <v>4120</v>
      </c>
      <c r="M193" t="str">
        <f t="shared" si="24"/>
        <v/>
      </c>
      <c r="N193" t="str">
        <f t="shared" si="25"/>
        <v/>
      </c>
      <c r="O193" t="str">
        <f t="shared" si="25"/>
        <v/>
      </c>
      <c r="P193" t="str">
        <f t="shared" si="19"/>
        <v>3141</v>
      </c>
    </row>
    <row r="194" spans="1:16" ht="21" x14ac:dyDescent="0.2">
      <c r="A194" s="39" t="s">
        <v>3868</v>
      </c>
      <c r="B194" s="39" t="s">
        <v>3869</v>
      </c>
      <c r="C194" s="39"/>
      <c r="D194" s="39"/>
      <c r="E194" s="39"/>
      <c r="F194" s="39"/>
      <c r="G194" s="39"/>
      <c r="H194" s="39" t="s">
        <v>2829</v>
      </c>
      <c r="I194" t="str">
        <f t="shared" si="20"/>
        <v>4132</v>
      </c>
      <c r="J194" t="str">
        <f t="shared" si="21"/>
        <v>4411</v>
      </c>
      <c r="K194" t="str">
        <f t="shared" si="22"/>
        <v/>
      </c>
      <c r="L194" t="str">
        <f t="shared" si="23"/>
        <v/>
      </c>
      <c r="M194" t="str">
        <f t="shared" si="24"/>
        <v/>
      </c>
      <c r="N194" t="str">
        <f t="shared" si="25"/>
        <v/>
      </c>
      <c r="O194" t="str">
        <f t="shared" si="25"/>
        <v/>
      </c>
      <c r="P194" t="str">
        <f t="shared" si="19"/>
        <v>3142</v>
      </c>
    </row>
    <row r="195" spans="1:16" x14ac:dyDescent="0.2">
      <c r="A195" s="39" t="s">
        <v>3870</v>
      </c>
      <c r="B195" s="39"/>
      <c r="C195" s="39"/>
      <c r="D195" s="39"/>
      <c r="E195" s="39"/>
      <c r="F195" s="39"/>
      <c r="G195" s="39"/>
      <c r="H195" s="39" t="s">
        <v>2834</v>
      </c>
      <c r="I195" t="str">
        <f t="shared" si="20"/>
        <v>4211</v>
      </c>
      <c r="J195" t="str">
        <f t="shared" si="21"/>
        <v/>
      </c>
      <c r="K195" t="str">
        <f t="shared" si="22"/>
        <v/>
      </c>
      <c r="L195" t="str">
        <f t="shared" si="23"/>
        <v/>
      </c>
      <c r="M195" t="str">
        <f t="shared" si="24"/>
        <v/>
      </c>
      <c r="N195" t="str">
        <f t="shared" si="25"/>
        <v/>
      </c>
      <c r="O195" t="str">
        <f t="shared" si="25"/>
        <v/>
      </c>
      <c r="P195" t="str">
        <f t="shared" ref="P195:P258" si="26">LEFT(H195,4)</f>
        <v>3201</v>
      </c>
    </row>
    <row r="196" spans="1:16" x14ac:dyDescent="0.2">
      <c r="A196" s="40" t="s">
        <v>4105</v>
      </c>
      <c r="B196" s="39"/>
      <c r="C196" s="39"/>
      <c r="D196" s="39"/>
      <c r="E196" s="39"/>
      <c r="F196" s="39"/>
      <c r="G196" s="39"/>
      <c r="H196" s="39" t="s">
        <v>2837</v>
      </c>
      <c r="I196" t="str">
        <f t="shared" ref="I196:I259" si="27">LEFT(TRIM(A196),4)</f>
        <v>4229</v>
      </c>
      <c r="J196" t="str">
        <f t="shared" ref="J196:J259" si="28">LEFT(TRIM(B196),4)</f>
        <v/>
      </c>
      <c r="K196" t="str">
        <f t="shared" ref="K196:K259" si="29">LEFT(TRIM(C196),4)</f>
        <v/>
      </c>
      <c r="L196" t="str">
        <f t="shared" ref="L196:L259" si="30">LEFT(TRIM(D196),4)</f>
        <v/>
      </c>
      <c r="M196" t="str">
        <f t="shared" ref="M196:M259" si="31">LEFT(TRIM(E196),4)</f>
        <v/>
      </c>
      <c r="N196" t="str">
        <f t="shared" ref="N196:O259" si="32">LEFT(TRIM(F196),4)</f>
        <v/>
      </c>
      <c r="O196" t="str">
        <f t="shared" si="32"/>
        <v/>
      </c>
      <c r="P196" t="str">
        <f t="shared" si="26"/>
        <v>3202</v>
      </c>
    </row>
    <row r="197" spans="1:16" ht="31.5" x14ac:dyDescent="0.2">
      <c r="A197" s="39" t="s">
        <v>4035</v>
      </c>
      <c r="B197" s="39" t="s">
        <v>4106</v>
      </c>
      <c r="C197" s="39"/>
      <c r="D197" s="39"/>
      <c r="E197" s="39"/>
      <c r="F197" s="39"/>
      <c r="G197" s="39"/>
      <c r="H197" s="39" t="s">
        <v>2841</v>
      </c>
      <c r="I197" t="str">
        <f t="shared" si="27"/>
        <v>3312</v>
      </c>
      <c r="J197" t="str">
        <f t="shared" si="28"/>
        <v>4312</v>
      </c>
      <c r="K197" t="str">
        <f t="shared" si="29"/>
        <v/>
      </c>
      <c r="L197" t="str">
        <f t="shared" si="30"/>
        <v/>
      </c>
      <c r="M197" t="str">
        <f t="shared" si="31"/>
        <v/>
      </c>
      <c r="N197" t="str">
        <f t="shared" si="32"/>
        <v/>
      </c>
      <c r="O197" t="str">
        <f t="shared" si="32"/>
        <v/>
      </c>
      <c r="P197" t="str">
        <f t="shared" si="26"/>
        <v>3203</v>
      </c>
    </row>
    <row r="198" spans="1:16" x14ac:dyDescent="0.2">
      <c r="A198" s="40" t="s">
        <v>4107</v>
      </c>
      <c r="B198" s="39"/>
      <c r="C198" s="39"/>
      <c r="D198" s="39"/>
      <c r="E198" s="39"/>
      <c r="F198" s="39"/>
      <c r="G198" s="39"/>
      <c r="H198" s="39" t="s">
        <v>2845</v>
      </c>
      <c r="I198" t="str">
        <f t="shared" si="27"/>
        <v>4214</v>
      </c>
      <c r="J198" t="str">
        <f t="shared" si="28"/>
        <v/>
      </c>
      <c r="K198" t="str">
        <f t="shared" si="29"/>
        <v/>
      </c>
      <c r="L198" t="str">
        <f t="shared" si="30"/>
        <v/>
      </c>
      <c r="M198" t="str">
        <f t="shared" si="31"/>
        <v/>
      </c>
      <c r="N198" t="str">
        <f t="shared" si="32"/>
        <v/>
      </c>
      <c r="O198" t="str">
        <f t="shared" si="32"/>
        <v/>
      </c>
      <c r="P198" t="str">
        <f t="shared" si="26"/>
        <v>3204</v>
      </c>
    </row>
    <row r="199" spans="1:16" x14ac:dyDescent="0.2">
      <c r="A199" s="45" t="s">
        <v>4086</v>
      </c>
      <c r="B199" s="39"/>
      <c r="C199" s="39"/>
      <c r="D199" s="39"/>
      <c r="E199" s="39"/>
      <c r="F199" s="39"/>
      <c r="G199" s="39"/>
      <c r="H199" s="44" t="s">
        <v>2850</v>
      </c>
      <c r="I199" t="str">
        <f t="shared" si="27"/>
        <v>3411</v>
      </c>
      <c r="J199" t="str">
        <f t="shared" si="28"/>
        <v/>
      </c>
      <c r="K199" t="str">
        <f t="shared" si="29"/>
        <v/>
      </c>
      <c r="L199" t="str">
        <f t="shared" si="30"/>
        <v/>
      </c>
      <c r="M199" t="str">
        <f t="shared" si="31"/>
        <v/>
      </c>
      <c r="N199" t="str">
        <f t="shared" si="32"/>
        <v/>
      </c>
      <c r="O199" t="str">
        <f t="shared" si="32"/>
        <v/>
      </c>
      <c r="P199" t="str">
        <f t="shared" si="26"/>
        <v>3301</v>
      </c>
    </row>
    <row r="200" spans="1:16" x14ac:dyDescent="0.2">
      <c r="A200" s="40" t="s">
        <v>4108</v>
      </c>
      <c r="B200" s="39"/>
      <c r="C200" s="39"/>
      <c r="D200" s="39"/>
      <c r="E200" s="39"/>
      <c r="F200" s="39"/>
      <c r="G200" s="39"/>
      <c r="H200" s="39" t="s">
        <v>2853</v>
      </c>
      <c r="I200" t="str">
        <f t="shared" si="27"/>
        <v>3359</v>
      </c>
      <c r="J200" t="str">
        <f t="shared" si="28"/>
        <v/>
      </c>
      <c r="K200" t="str">
        <f t="shared" si="29"/>
        <v/>
      </c>
      <c r="L200" t="str">
        <f t="shared" si="30"/>
        <v/>
      </c>
      <c r="M200" t="str">
        <f t="shared" si="31"/>
        <v/>
      </c>
      <c r="N200" t="str">
        <f t="shared" si="32"/>
        <v/>
      </c>
      <c r="O200" t="str">
        <f t="shared" si="32"/>
        <v/>
      </c>
      <c r="P200" t="str">
        <f t="shared" si="26"/>
        <v>3302</v>
      </c>
    </row>
    <row r="201" spans="1:16" ht="31.5" x14ac:dyDescent="0.2">
      <c r="A201" s="44" t="s">
        <v>3871</v>
      </c>
      <c r="B201" s="39" t="s">
        <v>4109</v>
      </c>
      <c r="C201" s="39" t="s">
        <v>4106</v>
      </c>
      <c r="D201" s="39" t="s">
        <v>3872</v>
      </c>
      <c r="E201" s="39"/>
      <c r="F201" s="39"/>
      <c r="G201" s="39"/>
      <c r="H201" s="44" t="s">
        <v>2858</v>
      </c>
      <c r="I201" t="str">
        <f t="shared" si="27"/>
        <v>3314</v>
      </c>
      <c r="J201" t="str">
        <f t="shared" si="28"/>
        <v>4227</v>
      </c>
      <c r="K201" t="str">
        <f t="shared" si="29"/>
        <v>4312</v>
      </c>
      <c r="L201" t="str">
        <f t="shared" si="30"/>
        <v>4413</v>
      </c>
      <c r="M201" t="str">
        <f t="shared" si="31"/>
        <v/>
      </c>
      <c r="N201" t="str">
        <f t="shared" si="32"/>
        <v/>
      </c>
      <c r="O201" t="str">
        <f t="shared" si="32"/>
        <v/>
      </c>
      <c r="P201" t="str">
        <f t="shared" si="26"/>
        <v>3910</v>
      </c>
    </row>
    <row r="202" spans="1:16" x14ac:dyDescent="0.2">
      <c r="A202" s="44" t="s">
        <v>3873</v>
      </c>
      <c r="B202" s="39"/>
      <c r="C202" s="39"/>
      <c r="D202" s="39"/>
      <c r="E202" s="39"/>
      <c r="F202" s="39"/>
      <c r="G202" s="39"/>
      <c r="H202" s="44" t="s">
        <v>2863</v>
      </c>
      <c r="I202" t="str">
        <f t="shared" si="27"/>
        <v>4221</v>
      </c>
      <c r="J202" t="str">
        <f t="shared" si="28"/>
        <v/>
      </c>
      <c r="K202" t="str">
        <f t="shared" si="29"/>
        <v/>
      </c>
      <c r="L202" t="str">
        <f t="shared" si="30"/>
        <v/>
      </c>
      <c r="M202" t="str">
        <f t="shared" si="31"/>
        <v/>
      </c>
      <c r="N202" t="str">
        <f t="shared" si="32"/>
        <v/>
      </c>
      <c r="O202" t="str">
        <f t="shared" si="32"/>
        <v/>
      </c>
      <c r="P202" t="str">
        <f t="shared" si="26"/>
        <v>3921</v>
      </c>
    </row>
    <row r="203" spans="1:16" ht="21.75" x14ac:dyDescent="0.2">
      <c r="A203" s="39" t="s">
        <v>3874</v>
      </c>
      <c r="B203" s="39" t="s">
        <v>3875</v>
      </c>
      <c r="C203" s="39" t="s">
        <v>3876</v>
      </c>
      <c r="D203" s="39" t="s">
        <v>3877</v>
      </c>
      <c r="E203" s="39"/>
      <c r="F203" s="39"/>
      <c r="G203" s="39"/>
      <c r="H203" s="39" t="s">
        <v>2866</v>
      </c>
      <c r="I203" t="str">
        <f t="shared" si="27"/>
        <v>4222</v>
      </c>
      <c r="J203" t="str">
        <f t="shared" si="28"/>
        <v>4223</v>
      </c>
      <c r="K203" t="str">
        <f t="shared" si="29"/>
        <v>4224</v>
      </c>
      <c r="L203" t="str">
        <f t="shared" si="30"/>
        <v>4226</v>
      </c>
      <c r="M203" t="str">
        <f t="shared" si="31"/>
        <v/>
      </c>
      <c r="N203" t="str">
        <f t="shared" si="32"/>
        <v/>
      </c>
      <c r="O203" t="str">
        <f t="shared" si="32"/>
        <v/>
      </c>
      <c r="P203" t="str">
        <f t="shared" si="26"/>
        <v>3922</v>
      </c>
    </row>
    <row r="204" spans="1:16" x14ac:dyDescent="0.2">
      <c r="A204" s="39" t="s">
        <v>3878</v>
      </c>
      <c r="B204" s="39"/>
      <c r="C204" s="39"/>
      <c r="D204" s="39"/>
      <c r="E204" s="39"/>
      <c r="F204" s="39"/>
      <c r="G204" s="39"/>
      <c r="H204" s="39" t="s">
        <v>2870</v>
      </c>
      <c r="I204" t="str">
        <f t="shared" si="27"/>
        <v>4225</v>
      </c>
      <c r="J204" t="str">
        <f t="shared" si="28"/>
        <v/>
      </c>
      <c r="K204" t="str">
        <f t="shared" si="29"/>
        <v/>
      </c>
      <c r="L204" t="str">
        <f t="shared" si="30"/>
        <v/>
      </c>
      <c r="M204" t="str">
        <f t="shared" si="31"/>
        <v/>
      </c>
      <c r="N204" t="str">
        <f t="shared" si="32"/>
        <v/>
      </c>
      <c r="O204" t="str">
        <f t="shared" si="32"/>
        <v/>
      </c>
      <c r="P204" t="str">
        <f t="shared" si="26"/>
        <v>3991</v>
      </c>
    </row>
    <row r="205" spans="1:16" ht="31.5" x14ac:dyDescent="0.2">
      <c r="A205" s="39" t="s">
        <v>3879</v>
      </c>
      <c r="B205" s="39" t="s">
        <v>3880</v>
      </c>
      <c r="C205" s="39" t="s">
        <v>3881</v>
      </c>
      <c r="D205" s="39" t="s">
        <v>3882</v>
      </c>
      <c r="E205" s="39"/>
      <c r="F205" s="39"/>
      <c r="G205" s="39"/>
      <c r="H205" s="39" t="s">
        <v>2873</v>
      </c>
      <c r="I205" t="str">
        <f t="shared" si="27"/>
        <v>4229</v>
      </c>
      <c r="J205" t="str">
        <f t="shared" si="28"/>
        <v>4213</v>
      </c>
      <c r="K205" t="str">
        <f t="shared" si="29"/>
        <v>4414</v>
      </c>
      <c r="L205" t="str">
        <f t="shared" si="30"/>
        <v>4415</v>
      </c>
      <c r="M205" t="str">
        <f t="shared" si="31"/>
        <v/>
      </c>
      <c r="N205" t="str">
        <f t="shared" si="32"/>
        <v/>
      </c>
      <c r="O205" t="str">
        <f t="shared" si="32"/>
        <v/>
      </c>
      <c r="P205" t="str">
        <f t="shared" si="26"/>
        <v>3999</v>
      </c>
    </row>
    <row r="206" spans="1:16" ht="21" x14ac:dyDescent="0.2">
      <c r="A206" s="44" t="s">
        <v>3883</v>
      </c>
      <c r="B206" s="39" t="s">
        <v>3884</v>
      </c>
      <c r="C206" s="39"/>
      <c r="D206" s="39"/>
      <c r="E206" s="39"/>
      <c r="F206" s="39"/>
      <c r="G206" s="39"/>
      <c r="H206" s="44" t="s">
        <v>2879</v>
      </c>
      <c r="I206" t="str">
        <f t="shared" si="27"/>
        <v>3355</v>
      </c>
      <c r="J206" t="str">
        <f t="shared" si="28"/>
        <v>5412</v>
      </c>
      <c r="K206" t="str">
        <f t="shared" si="29"/>
        <v/>
      </c>
      <c r="L206" t="str">
        <f t="shared" si="30"/>
        <v/>
      </c>
      <c r="M206" t="str">
        <f t="shared" si="31"/>
        <v/>
      </c>
      <c r="N206" t="str">
        <f t="shared" si="32"/>
        <v/>
      </c>
      <c r="O206" t="str">
        <f t="shared" si="32"/>
        <v/>
      </c>
      <c r="P206" t="str">
        <f t="shared" si="26"/>
        <v>4111</v>
      </c>
    </row>
    <row r="207" spans="1:16" x14ac:dyDescent="0.2">
      <c r="A207" s="44" t="s">
        <v>3885</v>
      </c>
      <c r="B207" s="39"/>
      <c r="C207" s="39"/>
      <c r="D207" s="39"/>
      <c r="E207" s="39"/>
      <c r="F207" s="39"/>
      <c r="G207" s="39"/>
      <c r="H207" s="44" t="s">
        <v>2882</v>
      </c>
      <c r="I207" t="str">
        <f t="shared" si="27"/>
        <v>5411</v>
      </c>
      <c r="J207" t="str">
        <f t="shared" si="28"/>
        <v/>
      </c>
      <c r="K207" t="str">
        <f t="shared" si="29"/>
        <v/>
      </c>
      <c r="L207" t="str">
        <f t="shared" si="30"/>
        <v/>
      </c>
      <c r="M207" t="str">
        <f t="shared" si="31"/>
        <v/>
      </c>
      <c r="N207" t="str">
        <f t="shared" si="32"/>
        <v/>
      </c>
      <c r="O207" t="str">
        <f t="shared" si="32"/>
        <v/>
      </c>
      <c r="P207" t="str">
        <f t="shared" si="26"/>
        <v>4112</v>
      </c>
    </row>
    <row r="208" spans="1:16" x14ac:dyDescent="0.2">
      <c r="A208" s="44" t="s">
        <v>3886</v>
      </c>
      <c r="B208" s="39"/>
      <c r="C208" s="39"/>
      <c r="D208" s="39"/>
      <c r="E208" s="39"/>
      <c r="F208" s="39"/>
      <c r="G208" s="39"/>
      <c r="H208" s="48" t="s">
        <v>2885</v>
      </c>
      <c r="I208" t="str">
        <f t="shared" si="27"/>
        <v>5413</v>
      </c>
      <c r="J208" t="str">
        <f t="shared" si="28"/>
        <v/>
      </c>
      <c r="K208" t="str">
        <f t="shared" si="29"/>
        <v/>
      </c>
      <c r="L208" t="str">
        <f t="shared" si="30"/>
        <v/>
      </c>
      <c r="M208" t="str">
        <f t="shared" si="31"/>
        <v/>
      </c>
      <c r="N208" t="str">
        <f t="shared" si="32"/>
        <v/>
      </c>
      <c r="O208" t="str">
        <f t="shared" si="32"/>
        <v/>
      </c>
      <c r="P208" t="str">
        <f t="shared" si="26"/>
        <v>4113</v>
      </c>
    </row>
    <row r="209" spans="1:16" x14ac:dyDescent="0.2">
      <c r="A209" s="45" t="s">
        <v>4110</v>
      </c>
      <c r="B209" s="39"/>
      <c r="C209" s="39"/>
      <c r="D209" s="39"/>
      <c r="E209" s="39"/>
      <c r="F209" s="39"/>
      <c r="G209" s="39"/>
      <c r="H209" s="44" t="s">
        <v>2889</v>
      </c>
      <c r="I209" t="str">
        <f t="shared" si="27"/>
        <v>5414</v>
      </c>
      <c r="J209" t="str">
        <f t="shared" si="28"/>
        <v/>
      </c>
      <c r="K209" t="str">
        <f t="shared" si="29"/>
        <v/>
      </c>
      <c r="L209" t="str">
        <f t="shared" si="30"/>
        <v/>
      </c>
      <c r="M209" t="str">
        <f t="shared" si="31"/>
        <v/>
      </c>
      <c r="N209" t="str">
        <f t="shared" si="32"/>
        <v/>
      </c>
      <c r="O209" t="str">
        <f t="shared" si="32"/>
        <v/>
      </c>
      <c r="P209" t="str">
        <f t="shared" si="26"/>
        <v>4121</v>
      </c>
    </row>
    <row r="210" spans="1:16" x14ac:dyDescent="0.2">
      <c r="A210" s="45" t="s">
        <v>4110</v>
      </c>
      <c r="B210" s="39"/>
      <c r="C210" s="39"/>
      <c r="D210" s="39"/>
      <c r="E210" s="39"/>
      <c r="F210" s="39"/>
      <c r="G210" s="39"/>
      <c r="H210" s="44" t="s">
        <v>2893</v>
      </c>
      <c r="I210" t="str">
        <f t="shared" si="27"/>
        <v>5414</v>
      </c>
      <c r="J210" t="str">
        <f t="shared" si="28"/>
        <v/>
      </c>
      <c r="K210" t="str">
        <f t="shared" si="29"/>
        <v/>
      </c>
      <c r="L210" t="str">
        <f t="shared" si="30"/>
        <v/>
      </c>
      <c r="M210" t="str">
        <f t="shared" si="31"/>
        <v/>
      </c>
      <c r="N210" t="str">
        <f t="shared" si="32"/>
        <v/>
      </c>
      <c r="O210" t="str">
        <f t="shared" si="32"/>
        <v/>
      </c>
      <c r="P210" t="str">
        <f t="shared" si="26"/>
        <v>4122</v>
      </c>
    </row>
    <row r="211" spans="1:16" x14ac:dyDescent="0.2">
      <c r="A211" s="45" t="s">
        <v>4110</v>
      </c>
      <c r="B211" s="39"/>
      <c r="C211" s="39"/>
      <c r="D211" s="39"/>
      <c r="E211" s="39"/>
      <c r="F211" s="39"/>
      <c r="G211" s="39"/>
      <c r="H211" s="44" t="s">
        <v>2895</v>
      </c>
      <c r="I211" t="str">
        <f t="shared" si="27"/>
        <v>5414</v>
      </c>
      <c r="J211" t="str">
        <f t="shared" si="28"/>
        <v/>
      </c>
      <c r="K211" t="str">
        <f t="shared" si="29"/>
        <v/>
      </c>
      <c r="L211" t="str">
        <f t="shared" si="30"/>
        <v/>
      </c>
      <c r="M211" t="str">
        <f t="shared" si="31"/>
        <v/>
      </c>
      <c r="N211" t="str">
        <f t="shared" si="32"/>
        <v/>
      </c>
      <c r="O211" t="str">
        <f t="shared" si="32"/>
        <v/>
      </c>
      <c r="P211" t="str">
        <f t="shared" si="26"/>
        <v>4123</v>
      </c>
    </row>
    <row r="212" spans="1:16" ht="31.5" x14ac:dyDescent="0.2">
      <c r="A212" s="45" t="s">
        <v>4110</v>
      </c>
      <c r="B212" s="39" t="s">
        <v>3887</v>
      </c>
      <c r="C212" s="39"/>
      <c r="D212" s="39"/>
      <c r="E212" s="39"/>
      <c r="F212" s="39"/>
      <c r="G212" s="39"/>
      <c r="H212" s="44" t="s">
        <v>2897</v>
      </c>
      <c r="I212" t="str">
        <f t="shared" si="27"/>
        <v>5414</v>
      </c>
      <c r="J212" t="str">
        <f t="shared" si="28"/>
        <v>5419</v>
      </c>
      <c r="K212" t="str">
        <f t="shared" si="29"/>
        <v/>
      </c>
      <c r="L212" t="str">
        <f t="shared" si="30"/>
        <v/>
      </c>
      <c r="M212" t="str">
        <f t="shared" si="31"/>
        <v/>
      </c>
      <c r="N212" t="str">
        <f t="shared" si="32"/>
        <v/>
      </c>
      <c r="O212" t="str">
        <f t="shared" si="32"/>
        <v/>
      </c>
      <c r="P212" t="str">
        <f t="shared" si="26"/>
        <v>4129</v>
      </c>
    </row>
    <row r="213" spans="1:16" ht="31.5" x14ac:dyDescent="0.2">
      <c r="A213" s="45" t="s">
        <v>4111</v>
      </c>
      <c r="B213" s="39" t="s">
        <v>4112</v>
      </c>
      <c r="C213" s="39"/>
      <c r="D213" s="39"/>
      <c r="E213" s="39"/>
      <c r="F213" s="39"/>
      <c r="G213" s="39"/>
      <c r="H213" s="44" t="s">
        <v>2902</v>
      </c>
      <c r="I213" t="str">
        <f t="shared" si="27"/>
        <v>5321</v>
      </c>
      <c r="J213" t="str">
        <f t="shared" si="28"/>
        <v>5322</v>
      </c>
      <c r="K213" t="str">
        <f t="shared" si="29"/>
        <v/>
      </c>
      <c r="L213" t="str">
        <f t="shared" si="30"/>
        <v/>
      </c>
      <c r="M213" t="str">
        <f t="shared" si="31"/>
        <v/>
      </c>
      <c r="N213" t="str">
        <f t="shared" si="32"/>
        <v/>
      </c>
      <c r="O213" t="str">
        <f t="shared" si="32"/>
        <v/>
      </c>
      <c r="P213" t="str">
        <f t="shared" si="26"/>
        <v>4211</v>
      </c>
    </row>
    <row r="214" spans="1:16" ht="42" x14ac:dyDescent="0.2">
      <c r="A214" s="45" t="s">
        <v>4113</v>
      </c>
      <c r="B214" s="39" t="s">
        <v>4036</v>
      </c>
      <c r="C214" s="39" t="s">
        <v>4111</v>
      </c>
      <c r="D214" s="39" t="s">
        <v>4112</v>
      </c>
      <c r="E214" s="39" t="s">
        <v>3888</v>
      </c>
      <c r="F214" s="39"/>
      <c r="G214" s="39"/>
      <c r="H214" s="44" t="s">
        <v>2905</v>
      </c>
      <c r="I214" t="str">
        <f t="shared" si="27"/>
        <v>5164</v>
      </c>
      <c r="J214" t="str">
        <f t="shared" si="28"/>
        <v>3240</v>
      </c>
      <c r="K214" t="str">
        <f t="shared" si="29"/>
        <v>5321</v>
      </c>
      <c r="L214" t="str">
        <f t="shared" si="30"/>
        <v>5322</v>
      </c>
      <c r="M214" t="str">
        <f t="shared" si="31"/>
        <v>5329</v>
      </c>
      <c r="N214" t="str">
        <f t="shared" si="32"/>
        <v/>
      </c>
      <c r="O214" t="str">
        <f t="shared" si="32"/>
        <v/>
      </c>
      <c r="P214" t="str">
        <f t="shared" si="26"/>
        <v>4219</v>
      </c>
    </row>
    <row r="215" spans="1:16" x14ac:dyDescent="0.2">
      <c r="A215" s="44" t="s">
        <v>3889</v>
      </c>
      <c r="B215" s="39"/>
      <c r="C215" s="39"/>
      <c r="D215" s="39"/>
      <c r="E215" s="39"/>
      <c r="F215" s="39"/>
      <c r="G215" s="39"/>
      <c r="H215" s="44" t="s">
        <v>2910</v>
      </c>
      <c r="I215" t="str">
        <f t="shared" si="27"/>
        <v>5141</v>
      </c>
      <c r="J215" t="str">
        <f t="shared" si="28"/>
        <v/>
      </c>
      <c r="K215" t="str">
        <f t="shared" si="29"/>
        <v/>
      </c>
      <c r="L215" t="str">
        <f t="shared" si="30"/>
        <v/>
      </c>
      <c r="M215" t="str">
        <f t="shared" si="31"/>
        <v/>
      </c>
      <c r="N215" t="str">
        <f t="shared" si="32"/>
        <v/>
      </c>
      <c r="O215" t="str">
        <f t="shared" si="32"/>
        <v/>
      </c>
      <c r="P215" t="str">
        <f t="shared" si="26"/>
        <v>4221</v>
      </c>
    </row>
    <row r="216" spans="1:16" x14ac:dyDescent="0.2">
      <c r="A216" s="45" t="s">
        <v>4114</v>
      </c>
      <c r="B216" s="39"/>
      <c r="C216" s="39"/>
      <c r="D216" s="39"/>
      <c r="E216" s="39"/>
      <c r="F216" s="39"/>
      <c r="G216" s="39"/>
      <c r="H216" s="48" t="s">
        <v>2913</v>
      </c>
      <c r="I216" t="str">
        <f t="shared" si="27"/>
        <v>5142</v>
      </c>
      <c r="J216" t="str">
        <f t="shared" si="28"/>
        <v/>
      </c>
      <c r="K216" t="str">
        <f t="shared" si="29"/>
        <v/>
      </c>
      <c r="L216" t="str">
        <f t="shared" si="30"/>
        <v/>
      </c>
      <c r="M216" t="str">
        <f t="shared" si="31"/>
        <v/>
      </c>
      <c r="N216" t="str">
        <f t="shared" si="32"/>
        <v/>
      </c>
      <c r="O216" t="str">
        <f t="shared" si="32"/>
        <v/>
      </c>
      <c r="P216" t="str">
        <f t="shared" si="26"/>
        <v>4222</v>
      </c>
    </row>
    <row r="217" spans="1:16" x14ac:dyDescent="0.2">
      <c r="A217" s="45" t="s">
        <v>4114</v>
      </c>
      <c r="B217" s="39"/>
      <c r="C217" s="39"/>
      <c r="D217" s="39"/>
      <c r="E217" s="39"/>
      <c r="F217" s="39"/>
      <c r="G217" s="39"/>
      <c r="H217" s="44" t="s">
        <v>2917</v>
      </c>
      <c r="I217" t="str">
        <f t="shared" si="27"/>
        <v>5142</v>
      </c>
      <c r="J217" t="str">
        <f t="shared" si="28"/>
        <v/>
      </c>
      <c r="K217" t="str">
        <f t="shared" si="29"/>
        <v/>
      </c>
      <c r="L217" t="str">
        <f t="shared" si="30"/>
        <v/>
      </c>
      <c r="M217" t="str">
        <f t="shared" si="31"/>
        <v/>
      </c>
      <c r="N217" t="str">
        <f t="shared" si="32"/>
        <v/>
      </c>
      <c r="O217" t="str">
        <f t="shared" si="32"/>
        <v/>
      </c>
      <c r="P217" t="str">
        <f t="shared" si="26"/>
        <v>4223</v>
      </c>
    </row>
    <row r="218" spans="1:16" ht="21" x14ac:dyDescent="0.2">
      <c r="A218" s="45" t="s">
        <v>4114</v>
      </c>
      <c r="B218" s="39"/>
      <c r="C218" s="39"/>
      <c r="D218" s="39"/>
      <c r="E218" s="39"/>
      <c r="F218" s="39"/>
      <c r="G218" s="39"/>
      <c r="H218" s="44" t="s">
        <v>2920</v>
      </c>
      <c r="I218" t="str">
        <f t="shared" si="27"/>
        <v>5142</v>
      </c>
      <c r="J218" t="str">
        <f t="shared" si="28"/>
        <v/>
      </c>
      <c r="K218" t="str">
        <f t="shared" si="29"/>
        <v/>
      </c>
      <c r="L218" t="str">
        <f t="shared" si="30"/>
        <v/>
      </c>
      <c r="M218" t="str">
        <f t="shared" si="31"/>
        <v/>
      </c>
      <c r="N218" t="str">
        <f t="shared" si="32"/>
        <v/>
      </c>
      <c r="O218" t="str">
        <f t="shared" si="32"/>
        <v/>
      </c>
      <c r="P218" t="str">
        <f t="shared" si="26"/>
        <v>4224</v>
      </c>
    </row>
    <row r="219" spans="1:16" ht="21" x14ac:dyDescent="0.2">
      <c r="A219" s="45" t="s">
        <v>4113</v>
      </c>
      <c r="B219" s="39"/>
      <c r="C219" s="39"/>
      <c r="D219" s="39"/>
      <c r="E219" s="39"/>
      <c r="F219" s="39"/>
      <c r="G219" s="39"/>
      <c r="H219" s="44" t="s">
        <v>2923</v>
      </c>
      <c r="I219" t="str">
        <f t="shared" si="27"/>
        <v>5164</v>
      </c>
      <c r="J219" t="str">
        <f t="shared" si="28"/>
        <v/>
      </c>
      <c r="K219" t="str">
        <f t="shared" si="29"/>
        <v/>
      </c>
      <c r="L219" t="str">
        <f t="shared" si="30"/>
        <v/>
      </c>
      <c r="M219" t="str">
        <f t="shared" si="31"/>
        <v/>
      </c>
      <c r="N219" t="str">
        <f t="shared" si="32"/>
        <v/>
      </c>
      <c r="O219" t="str">
        <f t="shared" si="32"/>
        <v/>
      </c>
      <c r="P219" t="str">
        <f t="shared" si="26"/>
        <v>4225</v>
      </c>
    </row>
    <row r="220" spans="1:16" ht="21" x14ac:dyDescent="0.2">
      <c r="A220" s="45" t="s">
        <v>4114</v>
      </c>
      <c r="B220" s="39"/>
      <c r="C220" s="39"/>
      <c r="D220" s="39"/>
      <c r="E220" s="39"/>
      <c r="F220" s="39"/>
      <c r="G220" s="39"/>
      <c r="H220" s="44" t="s">
        <v>2926</v>
      </c>
      <c r="I220" t="str">
        <f t="shared" si="27"/>
        <v>5142</v>
      </c>
      <c r="J220" t="str">
        <f t="shared" si="28"/>
        <v/>
      </c>
      <c r="K220" t="str">
        <f t="shared" si="29"/>
        <v/>
      </c>
      <c r="L220" t="str">
        <f t="shared" si="30"/>
        <v/>
      </c>
      <c r="M220" t="str">
        <f t="shared" si="31"/>
        <v/>
      </c>
      <c r="N220" t="str">
        <f t="shared" si="32"/>
        <v/>
      </c>
      <c r="O220" t="str">
        <f t="shared" si="32"/>
        <v/>
      </c>
      <c r="P220" t="str">
        <f t="shared" si="26"/>
        <v>4229</v>
      </c>
    </row>
    <row r="221" spans="1:16" ht="21" x14ac:dyDescent="0.2">
      <c r="A221" s="45" t="s">
        <v>4081</v>
      </c>
      <c r="B221" s="39"/>
      <c r="C221" s="39"/>
      <c r="D221" s="39"/>
      <c r="E221" s="39"/>
      <c r="F221" s="39"/>
      <c r="G221" s="39"/>
      <c r="H221" s="44" t="s">
        <v>2929</v>
      </c>
      <c r="I221" t="str">
        <f t="shared" si="27"/>
        <v>2635</v>
      </c>
      <c r="J221" t="str">
        <f t="shared" si="28"/>
        <v/>
      </c>
      <c r="K221" t="str">
        <f t="shared" si="29"/>
        <v/>
      </c>
      <c r="L221" t="str">
        <f t="shared" si="30"/>
        <v/>
      </c>
      <c r="M221" t="str">
        <f t="shared" si="31"/>
        <v/>
      </c>
      <c r="N221" t="str">
        <f t="shared" si="32"/>
        <v/>
      </c>
      <c r="O221" t="str">
        <f t="shared" si="32"/>
        <v/>
      </c>
      <c r="P221" t="str">
        <f t="shared" si="26"/>
        <v>4231</v>
      </c>
    </row>
    <row r="222" spans="1:16" x14ac:dyDescent="0.2">
      <c r="A222" s="45" t="s">
        <v>4115</v>
      </c>
      <c r="B222" s="39"/>
      <c r="C222" s="39"/>
      <c r="D222" s="39"/>
      <c r="E222" s="39"/>
      <c r="F222" s="39"/>
      <c r="G222" s="39"/>
      <c r="H222" s="48" t="s">
        <v>2931</v>
      </c>
      <c r="I222" t="str">
        <f t="shared" si="27"/>
        <v>5169</v>
      </c>
      <c r="J222" t="str">
        <f t="shared" si="28"/>
        <v/>
      </c>
      <c r="K222" t="str">
        <f t="shared" si="29"/>
        <v/>
      </c>
      <c r="L222" t="str">
        <f t="shared" si="30"/>
        <v/>
      </c>
      <c r="M222" t="str">
        <f t="shared" si="31"/>
        <v/>
      </c>
      <c r="N222" t="str">
        <f t="shared" si="32"/>
        <v/>
      </c>
      <c r="O222" t="str">
        <f t="shared" si="32"/>
        <v/>
      </c>
      <c r="P222" t="str">
        <f t="shared" si="26"/>
        <v>4232</v>
      </c>
    </row>
    <row r="223" spans="1:16" ht="21" x14ac:dyDescent="0.2">
      <c r="A223" s="44" t="s">
        <v>3890</v>
      </c>
      <c r="B223" s="39"/>
      <c r="C223" s="39"/>
      <c r="D223" s="39"/>
      <c r="E223" s="39"/>
      <c r="F223" s="39"/>
      <c r="G223" s="39"/>
      <c r="H223" s="44" t="s">
        <v>2934</v>
      </c>
      <c r="I223" t="str">
        <f t="shared" si="27"/>
        <v>5163</v>
      </c>
      <c r="J223" t="str">
        <f t="shared" si="28"/>
        <v/>
      </c>
      <c r="K223" t="str">
        <f t="shared" si="29"/>
        <v/>
      </c>
      <c r="L223" t="str">
        <f t="shared" si="30"/>
        <v/>
      </c>
      <c r="M223" t="str">
        <f t="shared" si="31"/>
        <v/>
      </c>
      <c r="N223" t="str">
        <f t="shared" si="32"/>
        <v/>
      </c>
      <c r="O223" t="str">
        <f t="shared" si="32"/>
        <v/>
      </c>
      <c r="P223" t="str">
        <f t="shared" si="26"/>
        <v>4233</v>
      </c>
    </row>
    <row r="224" spans="1:16" ht="21" x14ac:dyDescent="0.2">
      <c r="A224" s="39" t="s">
        <v>3891</v>
      </c>
      <c r="B224" s="39" t="s">
        <v>3892</v>
      </c>
      <c r="C224" s="39"/>
      <c r="D224" s="39"/>
      <c r="E224" s="39"/>
      <c r="F224" s="39"/>
      <c r="G224" s="39"/>
      <c r="H224" s="39" t="s">
        <v>2938</v>
      </c>
      <c r="I224" t="str">
        <f t="shared" si="27"/>
        <v>5161</v>
      </c>
      <c r="J224" t="str">
        <f t="shared" si="28"/>
        <v>5162</v>
      </c>
      <c r="K224" t="str">
        <f t="shared" si="29"/>
        <v/>
      </c>
      <c r="L224" t="str">
        <f t="shared" si="30"/>
        <v/>
      </c>
      <c r="M224" t="str">
        <f t="shared" si="31"/>
        <v/>
      </c>
      <c r="N224" t="str">
        <f t="shared" si="32"/>
        <v/>
      </c>
      <c r="O224" t="str">
        <f t="shared" si="32"/>
        <v/>
      </c>
      <c r="P224" t="str">
        <f t="shared" si="26"/>
        <v>4290</v>
      </c>
    </row>
    <row r="225" spans="1:16" x14ac:dyDescent="0.2">
      <c r="A225" s="45" t="s">
        <v>4116</v>
      </c>
      <c r="B225" s="39"/>
      <c r="C225" s="39"/>
      <c r="D225" s="39"/>
      <c r="E225" s="39"/>
      <c r="F225" s="39"/>
      <c r="G225" s="39"/>
      <c r="H225" s="44" t="s">
        <v>2943</v>
      </c>
      <c r="I225" t="str">
        <f t="shared" si="27"/>
        <v>5111</v>
      </c>
      <c r="J225" t="str">
        <f t="shared" si="28"/>
        <v/>
      </c>
      <c r="K225" t="str">
        <f t="shared" si="29"/>
        <v/>
      </c>
      <c r="L225" t="str">
        <f t="shared" si="30"/>
        <v/>
      </c>
      <c r="M225" t="str">
        <f t="shared" si="31"/>
        <v/>
      </c>
      <c r="N225" t="str">
        <f t="shared" si="32"/>
        <v/>
      </c>
      <c r="O225" t="str">
        <f t="shared" si="32"/>
        <v/>
      </c>
      <c r="P225" t="str">
        <f t="shared" si="26"/>
        <v>4311</v>
      </c>
    </row>
    <row r="226" spans="1:16" ht="21" x14ac:dyDescent="0.2">
      <c r="A226" s="45" t="s">
        <v>4116</v>
      </c>
      <c r="B226" s="39" t="s">
        <v>4117</v>
      </c>
      <c r="C226" s="39"/>
      <c r="D226" s="39"/>
      <c r="E226" s="39"/>
      <c r="F226" s="39"/>
      <c r="G226" s="39"/>
      <c r="H226" s="44" t="s">
        <v>2947</v>
      </c>
      <c r="I226" t="str">
        <f t="shared" si="27"/>
        <v>5111</v>
      </c>
      <c r="J226" t="str">
        <f t="shared" si="28"/>
        <v>5112</v>
      </c>
      <c r="K226" t="str">
        <f t="shared" si="29"/>
        <v/>
      </c>
      <c r="L226" t="str">
        <f t="shared" si="30"/>
        <v/>
      </c>
      <c r="M226" t="str">
        <f t="shared" si="31"/>
        <v/>
      </c>
      <c r="N226" t="str">
        <f t="shared" si="32"/>
        <v/>
      </c>
      <c r="O226" t="str">
        <f t="shared" si="32"/>
        <v/>
      </c>
      <c r="P226" t="str">
        <f t="shared" si="26"/>
        <v>4312</v>
      </c>
    </row>
    <row r="227" spans="1:16" x14ac:dyDescent="0.2">
      <c r="A227" s="44" t="s">
        <v>3893</v>
      </c>
      <c r="B227" s="39"/>
      <c r="C227" s="39"/>
      <c r="D227" s="39"/>
      <c r="E227" s="39"/>
      <c r="F227" s="39"/>
      <c r="G227" s="39"/>
      <c r="H227" s="44" t="s">
        <v>2952</v>
      </c>
      <c r="I227" t="str">
        <f t="shared" si="27"/>
        <v>5113</v>
      </c>
      <c r="J227" t="str">
        <f t="shared" si="28"/>
        <v/>
      </c>
      <c r="K227" t="str">
        <f t="shared" si="29"/>
        <v/>
      </c>
      <c r="L227" t="str">
        <f t="shared" si="30"/>
        <v/>
      </c>
      <c r="M227" t="str">
        <f t="shared" si="31"/>
        <v/>
      </c>
      <c r="N227" t="str">
        <f t="shared" si="32"/>
        <v/>
      </c>
      <c r="O227" t="str">
        <f t="shared" si="32"/>
        <v/>
      </c>
      <c r="P227" t="str">
        <f t="shared" si="26"/>
        <v>4321</v>
      </c>
    </row>
    <row r="228" spans="1:16" ht="21" x14ac:dyDescent="0.2">
      <c r="A228" s="45" t="s">
        <v>4118</v>
      </c>
      <c r="B228" s="39"/>
      <c r="C228" s="39"/>
      <c r="D228" s="39"/>
      <c r="E228" s="39"/>
      <c r="F228" s="39"/>
      <c r="G228" s="39"/>
      <c r="H228" s="44" t="s">
        <v>2955</v>
      </c>
      <c r="I228" t="str">
        <f t="shared" si="27"/>
        <v>5151</v>
      </c>
      <c r="J228" t="str">
        <f t="shared" si="28"/>
        <v/>
      </c>
      <c r="K228" t="str">
        <f t="shared" si="29"/>
        <v/>
      </c>
      <c r="L228" t="str">
        <f t="shared" si="30"/>
        <v/>
      </c>
      <c r="M228" t="str">
        <f t="shared" si="31"/>
        <v/>
      </c>
      <c r="N228" t="str">
        <f t="shared" si="32"/>
        <v/>
      </c>
      <c r="O228" t="str">
        <f t="shared" si="32"/>
        <v/>
      </c>
      <c r="P228" t="str">
        <f t="shared" si="26"/>
        <v>4322</v>
      </c>
    </row>
    <row r="229" spans="1:16" x14ac:dyDescent="0.2">
      <c r="A229" s="45" t="s">
        <v>4115</v>
      </c>
      <c r="B229" s="39"/>
      <c r="C229" s="39"/>
      <c r="D229" s="39"/>
      <c r="E229" s="39"/>
      <c r="F229" s="39"/>
      <c r="G229" s="39"/>
      <c r="H229" s="44" t="s">
        <v>2958</v>
      </c>
      <c r="I229" t="str">
        <f t="shared" si="27"/>
        <v>5169</v>
      </c>
      <c r="J229" t="str">
        <f t="shared" si="28"/>
        <v/>
      </c>
      <c r="K229" t="str">
        <f t="shared" si="29"/>
        <v/>
      </c>
      <c r="L229" t="str">
        <f t="shared" si="30"/>
        <v/>
      </c>
      <c r="M229" t="str">
        <f t="shared" si="31"/>
        <v/>
      </c>
      <c r="N229" t="str">
        <f t="shared" si="32"/>
        <v/>
      </c>
      <c r="O229" t="str">
        <f t="shared" si="32"/>
        <v/>
      </c>
      <c r="P229" t="str">
        <f t="shared" si="26"/>
        <v>4323</v>
      </c>
    </row>
    <row r="230" spans="1:16" ht="21" x14ac:dyDescent="0.2">
      <c r="A230" s="44" t="s">
        <v>4037</v>
      </c>
      <c r="B230" s="39"/>
      <c r="C230" s="39"/>
      <c r="D230" s="39"/>
      <c r="E230" s="39"/>
      <c r="F230" s="39"/>
      <c r="G230" s="39"/>
      <c r="H230" s="44" t="s">
        <v>2960</v>
      </c>
      <c r="I230" t="str">
        <f t="shared" si="27"/>
        <v>4212</v>
      </c>
      <c r="J230" t="str">
        <f t="shared" si="28"/>
        <v/>
      </c>
      <c r="K230" t="str">
        <f t="shared" si="29"/>
        <v/>
      </c>
      <c r="L230" t="str">
        <f t="shared" si="30"/>
        <v/>
      </c>
      <c r="M230" t="str">
        <f t="shared" si="31"/>
        <v/>
      </c>
      <c r="N230" t="str">
        <f t="shared" si="32"/>
        <v/>
      </c>
      <c r="O230" t="str">
        <f t="shared" si="32"/>
        <v/>
      </c>
      <c r="P230" t="str">
        <f t="shared" si="26"/>
        <v>4329</v>
      </c>
    </row>
    <row r="231" spans="1:16" ht="21" x14ac:dyDescent="0.2">
      <c r="A231" s="45" t="s">
        <v>4119</v>
      </c>
      <c r="B231" s="39" t="s">
        <v>4166</v>
      </c>
      <c r="C231" s="39"/>
      <c r="D231" s="39"/>
      <c r="E231" s="39"/>
      <c r="F231" s="39"/>
      <c r="G231" s="39"/>
      <c r="H231" s="44" t="s">
        <v>2965</v>
      </c>
      <c r="I231" t="str">
        <f t="shared" si="27"/>
        <v>5120</v>
      </c>
      <c r="J231" t="str">
        <f t="shared" si="28"/>
        <v>3434</v>
      </c>
      <c r="K231" t="str">
        <f t="shared" si="29"/>
        <v/>
      </c>
      <c r="L231" t="str">
        <f t="shared" si="30"/>
        <v/>
      </c>
      <c r="M231" t="str">
        <f t="shared" si="31"/>
        <v/>
      </c>
      <c r="N231" t="str">
        <f t="shared" si="32"/>
        <v/>
      </c>
      <c r="O231" t="str">
        <f t="shared" si="32"/>
        <v/>
      </c>
      <c r="P231" t="str">
        <f t="shared" si="26"/>
        <v>4411</v>
      </c>
    </row>
    <row r="232" spans="1:16" ht="21" x14ac:dyDescent="0.2">
      <c r="A232" s="45" t="s">
        <v>4119</v>
      </c>
      <c r="B232" s="39" t="s">
        <v>4166</v>
      </c>
      <c r="C232" s="39"/>
      <c r="D232" s="39"/>
      <c r="E232" s="39"/>
      <c r="F232" s="39"/>
      <c r="G232" s="39"/>
      <c r="H232" s="44" t="s">
        <v>2968</v>
      </c>
      <c r="I232" t="str">
        <f t="shared" si="27"/>
        <v>5120</v>
      </c>
      <c r="J232" t="str">
        <f t="shared" si="28"/>
        <v>3434</v>
      </c>
      <c r="K232" t="str">
        <f t="shared" si="29"/>
        <v/>
      </c>
      <c r="L232" t="str">
        <f t="shared" si="30"/>
        <v/>
      </c>
      <c r="M232" t="str">
        <f t="shared" si="31"/>
        <v/>
      </c>
      <c r="N232" t="str">
        <f t="shared" si="32"/>
        <v/>
      </c>
      <c r="O232" t="str">
        <f t="shared" si="32"/>
        <v/>
      </c>
      <c r="P232" t="str">
        <f t="shared" si="26"/>
        <v>4412</v>
      </c>
    </row>
    <row r="233" spans="1:16" ht="21" x14ac:dyDescent="0.2">
      <c r="A233" s="45" t="s">
        <v>4119</v>
      </c>
      <c r="B233" s="39" t="s">
        <v>4166</v>
      </c>
      <c r="C233" s="39"/>
      <c r="D233" s="39"/>
      <c r="E233" s="39"/>
      <c r="F233" s="39"/>
      <c r="G233" s="39"/>
      <c r="H233" s="44" t="s">
        <v>2970</v>
      </c>
      <c r="I233" t="str">
        <f t="shared" si="27"/>
        <v>5120</v>
      </c>
      <c r="J233" t="str">
        <f t="shared" si="28"/>
        <v>3434</v>
      </c>
      <c r="K233" t="str">
        <f t="shared" si="29"/>
        <v/>
      </c>
      <c r="L233" t="str">
        <f t="shared" si="30"/>
        <v/>
      </c>
      <c r="M233" t="str">
        <f t="shared" si="31"/>
        <v/>
      </c>
      <c r="N233" t="str">
        <f t="shared" si="32"/>
        <v/>
      </c>
      <c r="O233" t="str">
        <f t="shared" si="32"/>
        <v/>
      </c>
      <c r="P233" t="str">
        <f t="shared" si="26"/>
        <v>4413</v>
      </c>
    </row>
    <row r="234" spans="1:16" ht="21" x14ac:dyDescent="0.2">
      <c r="A234" s="45" t="s">
        <v>4119</v>
      </c>
      <c r="B234" s="39" t="s">
        <v>4166</v>
      </c>
      <c r="C234" s="39"/>
      <c r="D234" s="39"/>
      <c r="E234" s="39"/>
      <c r="F234" s="39"/>
      <c r="G234" s="39"/>
      <c r="H234" s="44" t="s">
        <v>2972</v>
      </c>
      <c r="I234" t="str">
        <f t="shared" si="27"/>
        <v>5120</v>
      </c>
      <c r="J234" t="str">
        <f t="shared" si="28"/>
        <v>3434</v>
      </c>
      <c r="K234" t="str">
        <f t="shared" si="29"/>
        <v/>
      </c>
      <c r="L234" t="str">
        <f t="shared" si="30"/>
        <v/>
      </c>
      <c r="M234" t="str">
        <f t="shared" si="31"/>
        <v/>
      </c>
      <c r="N234" t="str">
        <f t="shared" si="32"/>
        <v/>
      </c>
      <c r="O234" t="str">
        <f t="shared" si="32"/>
        <v/>
      </c>
      <c r="P234" t="str">
        <f t="shared" si="26"/>
        <v>4414</v>
      </c>
    </row>
    <row r="235" spans="1:16" ht="21" x14ac:dyDescent="0.2">
      <c r="A235" s="45" t="s">
        <v>4119</v>
      </c>
      <c r="B235" s="39" t="s">
        <v>4166</v>
      </c>
      <c r="C235" s="39"/>
      <c r="D235" s="39"/>
      <c r="E235" s="39"/>
      <c r="F235" s="39"/>
      <c r="G235" s="39"/>
      <c r="H235" s="44" t="s">
        <v>2974</v>
      </c>
      <c r="I235" t="str">
        <f t="shared" si="27"/>
        <v>5120</v>
      </c>
      <c r="J235" t="str">
        <f t="shared" si="28"/>
        <v>3434</v>
      </c>
      <c r="K235" t="str">
        <f t="shared" si="29"/>
        <v/>
      </c>
      <c r="L235" t="str">
        <f t="shared" si="30"/>
        <v/>
      </c>
      <c r="M235" t="str">
        <f t="shared" si="31"/>
        <v/>
      </c>
      <c r="N235" t="str">
        <f t="shared" si="32"/>
        <v/>
      </c>
      <c r="O235" t="str">
        <f t="shared" si="32"/>
        <v/>
      </c>
      <c r="P235" t="str">
        <f t="shared" si="26"/>
        <v>4419</v>
      </c>
    </row>
    <row r="236" spans="1:16" x14ac:dyDescent="0.2">
      <c r="A236" s="44" t="s">
        <v>3894</v>
      </c>
      <c r="B236" s="39"/>
      <c r="C236" s="39"/>
      <c r="D236" s="39"/>
      <c r="E236" s="39"/>
      <c r="F236" s="39"/>
      <c r="G236" s="39"/>
      <c r="H236" s="44" t="s">
        <v>2977</v>
      </c>
      <c r="I236" t="str">
        <f t="shared" si="27"/>
        <v>5132</v>
      </c>
      <c r="J236" t="str">
        <f t="shared" si="28"/>
        <v/>
      </c>
      <c r="K236" t="str">
        <f t="shared" si="29"/>
        <v/>
      </c>
      <c r="L236" t="str">
        <f t="shared" si="30"/>
        <v/>
      </c>
      <c r="M236" t="str">
        <f t="shared" si="31"/>
        <v/>
      </c>
      <c r="N236" t="str">
        <f t="shared" si="32"/>
        <v/>
      </c>
      <c r="O236" t="str">
        <f t="shared" si="32"/>
        <v/>
      </c>
      <c r="P236" t="str">
        <f t="shared" si="26"/>
        <v>4421</v>
      </c>
    </row>
    <row r="237" spans="1:16" x14ac:dyDescent="0.2">
      <c r="A237" s="45" t="s">
        <v>4120</v>
      </c>
      <c r="B237" s="39"/>
      <c r="C237" s="39"/>
      <c r="D237" s="39"/>
      <c r="E237" s="39"/>
      <c r="F237" s="39"/>
      <c r="G237" s="39"/>
      <c r="H237" s="44" t="s">
        <v>2980</v>
      </c>
      <c r="I237" t="str">
        <f t="shared" si="27"/>
        <v>5131</v>
      </c>
      <c r="J237" t="str">
        <f t="shared" si="28"/>
        <v/>
      </c>
      <c r="K237" t="str">
        <f t="shared" si="29"/>
        <v/>
      </c>
      <c r="L237" t="str">
        <f t="shared" si="30"/>
        <v/>
      </c>
      <c r="M237" t="str">
        <f t="shared" si="31"/>
        <v/>
      </c>
      <c r="N237" t="str">
        <f t="shared" si="32"/>
        <v/>
      </c>
      <c r="O237" t="str">
        <f t="shared" si="32"/>
        <v/>
      </c>
      <c r="P237" t="str">
        <f t="shared" si="26"/>
        <v>4422</v>
      </c>
    </row>
    <row r="238" spans="1:16" x14ac:dyDescent="0.2">
      <c r="A238" s="45" t="s">
        <v>4120</v>
      </c>
      <c r="B238" s="39"/>
      <c r="C238" s="39"/>
      <c r="D238" s="39"/>
      <c r="E238" s="39"/>
      <c r="F238" s="39"/>
      <c r="G238" s="39"/>
      <c r="H238" s="44" t="s">
        <v>2983</v>
      </c>
      <c r="I238" t="str">
        <f t="shared" si="27"/>
        <v>5131</v>
      </c>
      <c r="J238" t="str">
        <f t="shared" si="28"/>
        <v/>
      </c>
      <c r="K238" t="str">
        <f t="shared" si="29"/>
        <v/>
      </c>
      <c r="L238" t="str">
        <f t="shared" si="30"/>
        <v/>
      </c>
      <c r="M238" t="str">
        <f t="shared" si="31"/>
        <v/>
      </c>
      <c r="N238" t="str">
        <f t="shared" si="32"/>
        <v/>
      </c>
      <c r="O238" t="str">
        <f t="shared" si="32"/>
        <v/>
      </c>
      <c r="P238" t="str">
        <f t="shared" si="26"/>
        <v>4429</v>
      </c>
    </row>
    <row r="239" spans="1:16" x14ac:dyDescent="0.2">
      <c r="A239" s="45" t="s">
        <v>4121</v>
      </c>
      <c r="B239" s="39"/>
      <c r="C239" s="39"/>
      <c r="D239" s="39"/>
      <c r="E239" s="39"/>
      <c r="F239" s="39"/>
      <c r="G239" s="39"/>
      <c r="H239" s="44" t="s">
        <v>2988</v>
      </c>
      <c r="I239" t="str">
        <f t="shared" si="27"/>
        <v>3322</v>
      </c>
      <c r="J239" t="str">
        <f t="shared" si="28"/>
        <v/>
      </c>
      <c r="K239" t="str">
        <f t="shared" si="29"/>
        <v/>
      </c>
      <c r="L239" t="str">
        <f t="shared" si="30"/>
        <v/>
      </c>
      <c r="M239" t="str">
        <f t="shared" si="31"/>
        <v/>
      </c>
      <c r="N239" t="str">
        <f t="shared" si="32"/>
        <v/>
      </c>
      <c r="O239" t="str">
        <f t="shared" si="32"/>
        <v/>
      </c>
      <c r="P239" t="str">
        <f t="shared" si="26"/>
        <v>5101</v>
      </c>
    </row>
    <row r="240" spans="1:16" ht="31.5" x14ac:dyDescent="0.2">
      <c r="A240" s="45" t="s">
        <v>4122</v>
      </c>
      <c r="B240" s="39" t="s">
        <v>4123</v>
      </c>
      <c r="C240" s="39"/>
      <c r="D240" s="39"/>
      <c r="E240" s="39"/>
      <c r="F240" s="39"/>
      <c r="G240" s="39"/>
      <c r="H240" s="44" t="s">
        <v>2991</v>
      </c>
      <c r="I240" t="str">
        <f t="shared" si="27"/>
        <v>5242</v>
      </c>
      <c r="J240" t="str">
        <f t="shared" si="28"/>
        <v>5241</v>
      </c>
      <c r="K240" t="str">
        <f t="shared" si="29"/>
        <v/>
      </c>
      <c r="L240" t="str">
        <f t="shared" si="30"/>
        <v/>
      </c>
      <c r="M240" t="str">
        <f t="shared" si="31"/>
        <v/>
      </c>
      <c r="N240" t="str">
        <f t="shared" si="32"/>
        <v/>
      </c>
      <c r="O240" t="str">
        <f t="shared" si="32"/>
        <v/>
      </c>
      <c r="P240" t="str">
        <f t="shared" si="26"/>
        <v>5102</v>
      </c>
    </row>
    <row r="241" spans="1:16" ht="21" x14ac:dyDescent="0.2">
      <c r="A241" s="45" t="s">
        <v>4038</v>
      </c>
      <c r="B241" s="39"/>
      <c r="C241" s="39"/>
      <c r="D241" s="39"/>
      <c r="E241" s="39"/>
      <c r="F241" s="39"/>
      <c r="G241" s="39"/>
      <c r="H241" s="44" t="s">
        <v>2995</v>
      </c>
      <c r="I241" t="str">
        <f t="shared" si="27"/>
        <v>3321</v>
      </c>
      <c r="J241" t="str">
        <f t="shared" si="28"/>
        <v/>
      </c>
      <c r="K241" t="str">
        <f t="shared" si="29"/>
        <v/>
      </c>
      <c r="L241" t="str">
        <f t="shared" si="30"/>
        <v/>
      </c>
      <c r="M241" t="str">
        <f t="shared" si="31"/>
        <v/>
      </c>
      <c r="N241" t="str">
        <f t="shared" si="32"/>
        <v/>
      </c>
      <c r="O241" t="str">
        <f t="shared" si="32"/>
        <v/>
      </c>
      <c r="P241" t="str">
        <f t="shared" si="26"/>
        <v>5103</v>
      </c>
    </row>
    <row r="242" spans="1:16" ht="21" x14ac:dyDescent="0.2">
      <c r="A242" s="44" t="s">
        <v>3895</v>
      </c>
      <c r="B242" s="39" t="s">
        <v>3896</v>
      </c>
      <c r="C242" s="39" t="s">
        <v>3897</v>
      </c>
      <c r="D242" s="39" t="s">
        <v>3898</v>
      </c>
      <c r="E242" s="39"/>
      <c r="F242" s="39"/>
      <c r="G242" s="39"/>
      <c r="H242" s="44" t="s">
        <v>3000</v>
      </c>
      <c r="I242" t="str">
        <f t="shared" si="27"/>
        <v>5211</v>
      </c>
      <c r="J242" t="str">
        <f t="shared" si="28"/>
        <v>5221</v>
      </c>
      <c r="K242" t="str">
        <f t="shared" si="29"/>
        <v>5222</v>
      </c>
      <c r="L242" t="str">
        <f t="shared" si="30"/>
        <v>5223</v>
      </c>
      <c r="M242" t="str">
        <f t="shared" si="31"/>
        <v/>
      </c>
      <c r="N242" t="str">
        <f t="shared" si="32"/>
        <v/>
      </c>
      <c r="O242" t="str">
        <f t="shared" si="32"/>
        <v/>
      </c>
      <c r="P242" t="str">
        <f t="shared" si="26"/>
        <v>5211</v>
      </c>
    </row>
    <row r="243" spans="1:16" x14ac:dyDescent="0.2">
      <c r="A243" s="40" t="s">
        <v>4124</v>
      </c>
      <c r="B243" s="39"/>
      <c r="C243" s="39"/>
      <c r="D243" s="39"/>
      <c r="E243" s="39"/>
      <c r="F243" s="39"/>
      <c r="G243" s="39"/>
      <c r="H243" s="39" t="s">
        <v>3004</v>
      </c>
      <c r="I243" t="str">
        <f t="shared" si="27"/>
        <v>5230</v>
      </c>
      <c r="J243" t="str">
        <f t="shared" si="28"/>
        <v/>
      </c>
      <c r="K243" t="str">
        <f t="shared" si="29"/>
        <v/>
      </c>
      <c r="L243" t="str">
        <f t="shared" si="30"/>
        <v/>
      </c>
      <c r="M243" t="str">
        <f t="shared" si="31"/>
        <v/>
      </c>
      <c r="N243" t="str">
        <f t="shared" si="32"/>
        <v/>
      </c>
      <c r="O243" t="str">
        <f t="shared" si="32"/>
        <v/>
      </c>
      <c r="P243" t="str">
        <f t="shared" si="26"/>
        <v>5212</v>
      </c>
    </row>
    <row r="244" spans="1:16" ht="31.5" x14ac:dyDescent="0.2">
      <c r="A244" s="44" t="s">
        <v>4125</v>
      </c>
      <c r="B244" s="39" t="s">
        <v>4124</v>
      </c>
      <c r="C244" s="39"/>
      <c r="D244" s="39"/>
      <c r="E244" s="39"/>
      <c r="F244" s="39"/>
      <c r="G244" s="39"/>
      <c r="H244" s="44" t="s">
        <v>3008</v>
      </c>
      <c r="I244" t="str">
        <f t="shared" si="27"/>
        <v>5246</v>
      </c>
      <c r="J244" t="str">
        <f t="shared" si="28"/>
        <v>5230</v>
      </c>
      <c r="K244" t="str">
        <f t="shared" si="29"/>
        <v/>
      </c>
      <c r="L244" t="str">
        <f t="shared" si="30"/>
        <v/>
      </c>
      <c r="M244" t="str">
        <f t="shared" si="31"/>
        <v/>
      </c>
      <c r="N244" t="str">
        <f t="shared" si="32"/>
        <v/>
      </c>
      <c r="O244" t="str">
        <f t="shared" si="32"/>
        <v/>
      </c>
      <c r="P244" t="str">
        <f t="shared" si="26"/>
        <v>5213</v>
      </c>
    </row>
    <row r="245" spans="1:16" x14ac:dyDescent="0.2">
      <c r="A245" s="44" t="s">
        <v>3899</v>
      </c>
      <c r="B245" s="39"/>
      <c r="C245" s="39"/>
      <c r="D245" s="39"/>
      <c r="E245" s="39"/>
      <c r="F245" s="39"/>
      <c r="G245" s="39"/>
      <c r="H245" s="44" t="s">
        <v>3013</v>
      </c>
      <c r="I245" t="str">
        <f t="shared" si="27"/>
        <v>5249</v>
      </c>
      <c r="J245" t="str">
        <f t="shared" si="28"/>
        <v/>
      </c>
      <c r="K245" t="str">
        <f t="shared" si="29"/>
        <v/>
      </c>
      <c r="L245" t="str">
        <f t="shared" si="30"/>
        <v/>
      </c>
      <c r="M245" t="str">
        <f t="shared" si="31"/>
        <v/>
      </c>
      <c r="N245" t="str">
        <f t="shared" si="32"/>
        <v/>
      </c>
      <c r="O245" t="str">
        <f t="shared" si="32"/>
        <v/>
      </c>
      <c r="P245" t="str">
        <f t="shared" si="26"/>
        <v>5220</v>
      </c>
    </row>
    <row r="246" spans="1:16" x14ac:dyDescent="0.2">
      <c r="A246" s="44" t="s">
        <v>3900</v>
      </c>
      <c r="B246" s="39"/>
      <c r="C246" s="39"/>
      <c r="D246" s="39"/>
      <c r="E246" s="39"/>
      <c r="F246" s="39"/>
      <c r="G246" s="39"/>
      <c r="H246" s="44" t="s">
        <v>3019</v>
      </c>
      <c r="I246" t="str">
        <f t="shared" si="27"/>
        <v>5343</v>
      </c>
      <c r="J246" t="str">
        <f t="shared" si="28"/>
        <v/>
      </c>
      <c r="K246" t="str">
        <f t="shared" si="29"/>
        <v/>
      </c>
      <c r="L246" t="str">
        <f t="shared" si="30"/>
        <v/>
      </c>
      <c r="M246" t="str">
        <f t="shared" si="31"/>
        <v/>
      </c>
      <c r="N246" t="str">
        <f t="shared" si="32"/>
        <v/>
      </c>
      <c r="O246" t="str">
        <f t="shared" si="32"/>
        <v/>
      </c>
      <c r="P246" t="str">
        <f t="shared" si="26"/>
        <v>5301</v>
      </c>
    </row>
    <row r="247" spans="1:16" x14ac:dyDescent="0.2">
      <c r="A247" s="45" t="s">
        <v>4126</v>
      </c>
      <c r="B247" s="39"/>
      <c r="C247" s="39"/>
      <c r="D247" s="39"/>
      <c r="E247" s="39"/>
      <c r="F247" s="39"/>
      <c r="G247" s="39"/>
      <c r="H247" s="44" t="s">
        <v>3022</v>
      </c>
      <c r="I247" t="str">
        <f t="shared" si="27"/>
        <v>5244</v>
      </c>
      <c r="J247" t="str">
        <f t="shared" si="28"/>
        <v/>
      </c>
      <c r="K247" t="str">
        <f t="shared" si="29"/>
        <v/>
      </c>
      <c r="L247" t="str">
        <f t="shared" si="30"/>
        <v/>
      </c>
      <c r="M247" t="str">
        <f t="shared" si="31"/>
        <v/>
      </c>
      <c r="N247" t="str">
        <f t="shared" si="32"/>
        <v/>
      </c>
      <c r="O247" t="str">
        <f t="shared" si="32"/>
        <v/>
      </c>
      <c r="P247" t="str">
        <f t="shared" si="26"/>
        <v>5302</v>
      </c>
    </row>
    <row r="248" spans="1:16" x14ac:dyDescent="0.2">
      <c r="A248" s="45" t="s">
        <v>4126</v>
      </c>
      <c r="B248" s="39"/>
      <c r="C248" s="39"/>
      <c r="D248" s="39"/>
      <c r="E248" s="39"/>
      <c r="F248" s="39"/>
      <c r="G248" s="39"/>
      <c r="H248" s="44" t="s">
        <v>3025</v>
      </c>
      <c r="I248" t="str">
        <f t="shared" si="27"/>
        <v>5244</v>
      </c>
      <c r="J248" t="str">
        <f t="shared" si="28"/>
        <v/>
      </c>
      <c r="K248" t="str">
        <f t="shared" si="29"/>
        <v/>
      </c>
      <c r="L248" t="str">
        <f t="shared" si="30"/>
        <v/>
      </c>
      <c r="M248" t="str">
        <f t="shared" si="31"/>
        <v/>
      </c>
      <c r="N248" t="str">
        <f t="shared" si="32"/>
        <v/>
      </c>
      <c r="O248" t="str">
        <f t="shared" si="32"/>
        <v/>
      </c>
      <c r="P248" t="str">
        <f t="shared" si="26"/>
        <v>5303</v>
      </c>
    </row>
    <row r="249" spans="1:16" x14ac:dyDescent="0.2">
      <c r="A249" s="45" t="s">
        <v>4126</v>
      </c>
      <c r="B249" s="39"/>
      <c r="C249" s="39"/>
      <c r="D249" s="39"/>
      <c r="E249" s="39"/>
      <c r="F249" s="39"/>
      <c r="G249" s="39"/>
      <c r="H249" s="44" t="s">
        <v>3027</v>
      </c>
      <c r="I249" t="str">
        <f t="shared" si="27"/>
        <v>5244</v>
      </c>
      <c r="J249" t="str">
        <f t="shared" si="28"/>
        <v/>
      </c>
      <c r="K249" t="str">
        <f t="shared" si="29"/>
        <v/>
      </c>
      <c r="L249" t="str">
        <f t="shared" si="30"/>
        <v/>
      </c>
      <c r="M249" t="str">
        <f t="shared" si="31"/>
        <v/>
      </c>
      <c r="N249" t="str">
        <f t="shared" si="32"/>
        <v/>
      </c>
      <c r="O249" t="str">
        <f t="shared" si="32"/>
        <v/>
      </c>
      <c r="P249" t="str">
        <f t="shared" si="26"/>
        <v>5304</v>
      </c>
    </row>
    <row r="250" spans="1:16" x14ac:dyDescent="0.2">
      <c r="A250" s="44" t="s">
        <v>3901</v>
      </c>
      <c r="B250" s="39" t="s">
        <v>4039</v>
      </c>
      <c r="C250" s="39"/>
      <c r="D250" s="39"/>
      <c r="E250" s="39"/>
      <c r="F250" s="39"/>
      <c r="G250" s="39"/>
      <c r="H250" s="44" t="s">
        <v>3029</v>
      </c>
      <c r="I250" t="str">
        <f t="shared" si="27"/>
        <v>5212</v>
      </c>
      <c r="J250" t="str">
        <f t="shared" si="28"/>
        <v>9520</v>
      </c>
      <c r="K250" t="str">
        <f t="shared" si="29"/>
        <v/>
      </c>
      <c r="L250" t="str">
        <f t="shared" si="30"/>
        <v/>
      </c>
      <c r="M250" t="str">
        <f t="shared" si="31"/>
        <v/>
      </c>
      <c r="N250" t="str">
        <f t="shared" si="32"/>
        <v/>
      </c>
      <c r="O250" t="str">
        <f t="shared" si="32"/>
        <v/>
      </c>
      <c r="P250" t="str">
        <f t="shared" si="26"/>
        <v>5305</v>
      </c>
    </row>
    <row r="251" spans="1:16" x14ac:dyDescent="0.2">
      <c r="A251" s="45" t="s">
        <v>4122</v>
      </c>
      <c r="B251" s="39"/>
      <c r="C251" s="39"/>
      <c r="D251" s="39"/>
      <c r="E251" s="39"/>
      <c r="F251" s="39"/>
      <c r="G251" s="39"/>
      <c r="H251" s="44" t="s">
        <v>3033</v>
      </c>
      <c r="I251" t="str">
        <f t="shared" si="27"/>
        <v>5242</v>
      </c>
      <c r="J251" t="str">
        <f t="shared" si="28"/>
        <v/>
      </c>
      <c r="K251" t="str">
        <f t="shared" si="29"/>
        <v/>
      </c>
      <c r="L251" t="str">
        <f t="shared" si="30"/>
        <v/>
      </c>
      <c r="M251" t="str">
        <f t="shared" si="31"/>
        <v/>
      </c>
      <c r="N251" t="str">
        <f t="shared" si="32"/>
        <v/>
      </c>
      <c r="O251" t="str">
        <f t="shared" si="32"/>
        <v/>
      </c>
      <c r="P251" t="str">
        <f t="shared" si="26"/>
        <v>5306</v>
      </c>
    </row>
    <row r="252" spans="1:16" ht="42" x14ac:dyDescent="0.2">
      <c r="A252" s="40" t="s">
        <v>4127</v>
      </c>
      <c r="B252" s="39" t="s">
        <v>4128</v>
      </c>
      <c r="C252" s="39" t="s">
        <v>4129</v>
      </c>
      <c r="D252" s="39"/>
      <c r="E252" s="39"/>
      <c r="F252" s="39"/>
      <c r="G252" s="39"/>
      <c r="H252" s="39" t="s">
        <v>3040</v>
      </c>
      <c r="I252" t="str">
        <f t="shared" si="27"/>
        <v>6111</v>
      </c>
      <c r="J252" t="str">
        <f t="shared" si="28"/>
        <v>6114</v>
      </c>
      <c r="K252" t="str">
        <f t="shared" si="29"/>
        <v>6130</v>
      </c>
      <c r="L252" t="str">
        <f t="shared" si="30"/>
        <v/>
      </c>
      <c r="M252" t="str">
        <f t="shared" si="31"/>
        <v/>
      </c>
      <c r="N252" t="str">
        <f t="shared" si="32"/>
        <v/>
      </c>
      <c r="O252" t="str">
        <f t="shared" si="32"/>
        <v/>
      </c>
      <c r="P252" t="str">
        <f t="shared" si="26"/>
        <v>6111</v>
      </c>
    </row>
    <row r="253" spans="1:16" ht="42" x14ac:dyDescent="0.2">
      <c r="A253" s="40" t="s">
        <v>4127</v>
      </c>
      <c r="B253" s="39" t="s">
        <v>4128</v>
      </c>
      <c r="C253" s="39" t="s">
        <v>4129</v>
      </c>
      <c r="D253" s="39"/>
      <c r="E253" s="39"/>
      <c r="F253" s="39"/>
      <c r="G253" s="39"/>
      <c r="H253" s="39" t="s">
        <v>3043</v>
      </c>
      <c r="I253" t="str">
        <f t="shared" si="27"/>
        <v>6111</v>
      </c>
      <c r="J253" t="str">
        <f t="shared" si="28"/>
        <v>6114</v>
      </c>
      <c r="K253" t="str">
        <f t="shared" si="29"/>
        <v>6130</v>
      </c>
      <c r="L253" t="str">
        <f t="shared" si="30"/>
        <v/>
      </c>
      <c r="M253" t="str">
        <f t="shared" si="31"/>
        <v/>
      </c>
      <c r="N253" t="str">
        <f t="shared" si="32"/>
        <v/>
      </c>
      <c r="O253" t="str">
        <f t="shared" si="32"/>
        <v/>
      </c>
      <c r="P253" t="str">
        <f t="shared" si="26"/>
        <v>6112</v>
      </c>
    </row>
    <row r="254" spans="1:16" x14ac:dyDescent="0.2">
      <c r="A254" s="39" t="s">
        <v>3902</v>
      </c>
      <c r="B254" s="39"/>
      <c r="C254" s="39"/>
      <c r="D254" s="39"/>
      <c r="E254" s="39"/>
      <c r="F254" s="39"/>
      <c r="G254" s="39"/>
      <c r="H254" s="39" t="s">
        <v>3045</v>
      </c>
      <c r="I254" t="str">
        <f t="shared" si="27"/>
        <v>6112</v>
      </c>
      <c r="J254" t="str">
        <f t="shared" si="28"/>
        <v/>
      </c>
      <c r="K254" t="str">
        <f t="shared" si="29"/>
        <v/>
      </c>
      <c r="L254" t="str">
        <f t="shared" si="30"/>
        <v/>
      </c>
      <c r="M254" t="str">
        <f t="shared" si="31"/>
        <v/>
      </c>
      <c r="N254" t="str">
        <f t="shared" si="32"/>
        <v/>
      </c>
      <c r="O254" t="str">
        <f t="shared" si="32"/>
        <v/>
      </c>
      <c r="P254" t="str">
        <f t="shared" si="26"/>
        <v>6113</v>
      </c>
    </row>
    <row r="255" spans="1:16" x14ac:dyDescent="0.2">
      <c r="A255" s="45" t="s">
        <v>4130</v>
      </c>
      <c r="B255" s="39"/>
      <c r="C255" s="39"/>
      <c r="D255" s="39"/>
      <c r="E255" s="39"/>
      <c r="F255" s="39"/>
      <c r="G255" s="39"/>
      <c r="H255" s="44" t="s">
        <v>3049</v>
      </c>
      <c r="I255" t="str">
        <f t="shared" si="27"/>
        <v>6113</v>
      </c>
      <c r="J255" t="str">
        <f t="shared" si="28"/>
        <v/>
      </c>
      <c r="K255" t="str">
        <f t="shared" si="29"/>
        <v/>
      </c>
      <c r="L255" t="str">
        <f t="shared" si="30"/>
        <v/>
      </c>
      <c r="M255" t="str">
        <f t="shared" si="31"/>
        <v/>
      </c>
      <c r="N255" t="str">
        <f t="shared" si="32"/>
        <v/>
      </c>
      <c r="O255" t="str">
        <f t="shared" si="32"/>
        <v/>
      </c>
      <c r="P255" t="str">
        <f t="shared" si="26"/>
        <v>6121</v>
      </c>
    </row>
    <row r="256" spans="1:16" x14ac:dyDescent="0.2">
      <c r="A256" s="45" t="s">
        <v>4130</v>
      </c>
      <c r="B256" s="39"/>
      <c r="C256" s="39"/>
      <c r="D256" s="39"/>
      <c r="E256" s="39"/>
      <c r="F256" s="39"/>
      <c r="G256" s="39"/>
      <c r="H256" s="44" t="s">
        <v>3052</v>
      </c>
      <c r="I256" t="str">
        <f t="shared" si="27"/>
        <v>6113</v>
      </c>
      <c r="J256" t="str">
        <f t="shared" si="28"/>
        <v/>
      </c>
      <c r="K256" t="str">
        <f t="shared" si="29"/>
        <v/>
      </c>
      <c r="L256" t="str">
        <f t="shared" si="30"/>
        <v/>
      </c>
      <c r="M256" t="str">
        <f t="shared" si="31"/>
        <v/>
      </c>
      <c r="N256" t="str">
        <f t="shared" si="32"/>
        <v/>
      </c>
      <c r="O256" t="str">
        <f t="shared" si="32"/>
        <v/>
      </c>
      <c r="P256" t="str">
        <f t="shared" si="26"/>
        <v>6122</v>
      </c>
    </row>
    <row r="257" spans="1:16" ht="42" x14ac:dyDescent="0.2">
      <c r="A257" s="40" t="s">
        <v>4131</v>
      </c>
      <c r="B257" s="39" t="s">
        <v>4129</v>
      </c>
      <c r="C257" s="39"/>
      <c r="D257" s="39"/>
      <c r="E257" s="39"/>
      <c r="F257" s="39"/>
      <c r="G257" s="39"/>
      <c r="H257" s="39" t="s">
        <v>3055</v>
      </c>
      <c r="I257" t="str">
        <f t="shared" si="27"/>
        <v>6121</v>
      </c>
      <c r="J257" t="str">
        <f t="shared" si="28"/>
        <v>6130</v>
      </c>
      <c r="K257" t="str">
        <f t="shared" si="29"/>
        <v/>
      </c>
      <c r="L257" t="str">
        <f t="shared" si="30"/>
        <v/>
      </c>
      <c r="M257" t="str">
        <f t="shared" si="31"/>
        <v/>
      </c>
      <c r="N257" t="str">
        <f t="shared" si="32"/>
        <v/>
      </c>
      <c r="O257" t="str">
        <f t="shared" si="32"/>
        <v/>
      </c>
      <c r="P257" t="str">
        <f t="shared" si="26"/>
        <v>6131</v>
      </c>
    </row>
    <row r="258" spans="1:16" ht="42" x14ac:dyDescent="0.2">
      <c r="A258" s="40" t="s">
        <v>4131</v>
      </c>
      <c r="B258" s="39" t="s">
        <v>3903</v>
      </c>
      <c r="C258" s="39" t="s">
        <v>4129</v>
      </c>
      <c r="D258" s="39"/>
      <c r="E258" s="39"/>
      <c r="F258" s="39"/>
      <c r="G258" s="39"/>
      <c r="H258" s="39" t="s">
        <v>3058</v>
      </c>
      <c r="I258" t="str">
        <f t="shared" si="27"/>
        <v>6121</v>
      </c>
      <c r="J258" t="str">
        <f t="shared" si="28"/>
        <v>6122</v>
      </c>
      <c r="K258" t="str">
        <f t="shared" si="29"/>
        <v>6130</v>
      </c>
      <c r="L258" t="str">
        <f t="shared" si="30"/>
        <v/>
      </c>
      <c r="M258" t="str">
        <f t="shared" si="31"/>
        <v/>
      </c>
      <c r="N258" t="str">
        <f t="shared" si="32"/>
        <v/>
      </c>
      <c r="O258" t="str">
        <f t="shared" si="32"/>
        <v/>
      </c>
      <c r="P258" t="str">
        <f t="shared" si="26"/>
        <v>6132</v>
      </c>
    </row>
    <row r="259" spans="1:16" ht="31.5" x14ac:dyDescent="0.2">
      <c r="A259" s="39" t="s">
        <v>3904</v>
      </c>
      <c r="B259" s="39" t="s">
        <v>3905</v>
      </c>
      <c r="C259" s="39" t="s">
        <v>3906</v>
      </c>
      <c r="D259" s="39"/>
      <c r="E259" s="39"/>
      <c r="F259" s="39"/>
      <c r="G259" s="39"/>
      <c r="H259" s="39" t="s">
        <v>3061</v>
      </c>
      <c r="I259" t="str">
        <f t="shared" si="27"/>
        <v>6123</v>
      </c>
      <c r="J259" t="str">
        <f t="shared" si="28"/>
        <v>6129</v>
      </c>
      <c r="K259" t="str">
        <f t="shared" si="29"/>
        <v>6224</v>
      </c>
      <c r="L259" t="str">
        <f t="shared" si="30"/>
        <v/>
      </c>
      <c r="M259" t="str">
        <f t="shared" si="31"/>
        <v/>
      </c>
      <c r="N259" t="str">
        <f t="shared" si="32"/>
        <v/>
      </c>
      <c r="O259" t="str">
        <f t="shared" si="32"/>
        <v/>
      </c>
      <c r="P259" t="str">
        <f t="shared" ref="P259:P322" si="33">LEFT(H259,4)</f>
        <v>6139</v>
      </c>
    </row>
    <row r="260" spans="1:16" x14ac:dyDescent="0.2">
      <c r="A260" s="40" t="s">
        <v>4132</v>
      </c>
      <c r="B260" s="39"/>
      <c r="C260" s="39"/>
      <c r="D260" s="39"/>
      <c r="E260" s="39"/>
      <c r="F260" s="39"/>
      <c r="G260" s="39"/>
      <c r="H260" s="39" t="s">
        <v>3066</v>
      </c>
      <c r="I260" t="str">
        <f t="shared" ref="I260:I323" si="34">LEFT(TRIM(A260),4)</f>
        <v>6210</v>
      </c>
      <c r="J260" t="str">
        <f t="shared" ref="J260:J323" si="35">LEFT(TRIM(B260),4)</f>
        <v/>
      </c>
      <c r="K260" t="str">
        <f t="shared" ref="K260:K323" si="36">LEFT(TRIM(C260),4)</f>
        <v/>
      </c>
      <c r="L260" t="str">
        <f t="shared" ref="L260:L323" si="37">LEFT(TRIM(D260),4)</f>
        <v/>
      </c>
      <c r="M260" t="str">
        <f t="shared" ref="M260:M323" si="38">LEFT(TRIM(E260),4)</f>
        <v/>
      </c>
      <c r="N260" t="str">
        <f t="shared" ref="N260:O323" si="39">LEFT(TRIM(F260),4)</f>
        <v/>
      </c>
      <c r="O260" t="str">
        <f t="shared" si="39"/>
        <v/>
      </c>
      <c r="P260" t="str">
        <f t="shared" si="33"/>
        <v>6201</v>
      </c>
    </row>
    <row r="261" spans="1:16" ht="21" x14ac:dyDescent="0.2">
      <c r="A261" s="40" t="s">
        <v>4132</v>
      </c>
      <c r="B261" s="39"/>
      <c r="C261" s="39"/>
      <c r="D261" s="39"/>
      <c r="E261" s="39"/>
      <c r="F261" s="39"/>
      <c r="G261" s="39"/>
      <c r="H261" s="39" t="s">
        <v>3069</v>
      </c>
      <c r="I261" t="str">
        <f t="shared" si="34"/>
        <v>6210</v>
      </c>
      <c r="J261" t="str">
        <f t="shared" si="35"/>
        <v/>
      </c>
      <c r="K261" t="str">
        <f t="shared" si="36"/>
        <v/>
      </c>
      <c r="L261" t="str">
        <f t="shared" si="37"/>
        <v/>
      </c>
      <c r="M261" t="str">
        <f t="shared" si="38"/>
        <v/>
      </c>
      <c r="N261" t="str">
        <f t="shared" si="39"/>
        <v/>
      </c>
      <c r="O261" t="str">
        <f t="shared" si="39"/>
        <v/>
      </c>
      <c r="P261" t="str">
        <f t="shared" si="33"/>
        <v>6209</v>
      </c>
    </row>
    <row r="262" spans="1:16" x14ac:dyDescent="0.2">
      <c r="A262" s="39" t="s">
        <v>3907</v>
      </c>
      <c r="B262" s="39"/>
      <c r="C262" s="39"/>
      <c r="D262" s="39"/>
      <c r="E262" s="39"/>
      <c r="F262" s="39"/>
      <c r="G262" s="39"/>
      <c r="H262" s="39" t="s">
        <v>3073</v>
      </c>
      <c r="I262" t="str">
        <f t="shared" si="34"/>
        <v>6221</v>
      </c>
      <c r="J262" t="str">
        <f t="shared" si="35"/>
        <v/>
      </c>
      <c r="K262" t="str">
        <f t="shared" si="36"/>
        <v/>
      </c>
      <c r="L262" t="str">
        <f t="shared" si="37"/>
        <v/>
      </c>
      <c r="M262" t="str">
        <f t="shared" si="38"/>
        <v/>
      </c>
      <c r="N262" t="str">
        <f t="shared" si="39"/>
        <v/>
      </c>
      <c r="O262" t="str">
        <f t="shared" si="39"/>
        <v/>
      </c>
      <c r="P262" t="str">
        <f t="shared" si="33"/>
        <v>6301</v>
      </c>
    </row>
    <row r="263" spans="1:16" ht="21" x14ac:dyDescent="0.2">
      <c r="A263" s="39" t="s">
        <v>3908</v>
      </c>
      <c r="B263" s="39" t="s">
        <v>3909</v>
      </c>
      <c r="C263" s="39"/>
      <c r="D263" s="39"/>
      <c r="E263" s="39"/>
      <c r="F263" s="39"/>
      <c r="G263" s="39"/>
      <c r="H263" s="39" t="s">
        <v>3076</v>
      </c>
      <c r="I263" t="str">
        <f t="shared" si="34"/>
        <v>6222</v>
      </c>
      <c r="J263" t="str">
        <f t="shared" si="35"/>
        <v>6223</v>
      </c>
      <c r="K263" t="str">
        <f t="shared" si="36"/>
        <v/>
      </c>
      <c r="L263" t="str">
        <f t="shared" si="37"/>
        <v/>
      </c>
      <c r="M263" t="str">
        <f t="shared" si="38"/>
        <v/>
      </c>
      <c r="N263" t="str">
        <f t="shared" si="39"/>
        <v/>
      </c>
      <c r="O263" t="str">
        <f t="shared" si="39"/>
        <v/>
      </c>
      <c r="P263" t="str">
        <f t="shared" si="33"/>
        <v>6302</v>
      </c>
    </row>
    <row r="264" spans="1:16" x14ac:dyDescent="0.2">
      <c r="A264" s="40" t="s">
        <v>4133</v>
      </c>
      <c r="B264" s="39"/>
      <c r="C264" s="39"/>
      <c r="D264" s="39"/>
      <c r="E264" s="39"/>
      <c r="F264" s="39"/>
      <c r="G264" s="39"/>
      <c r="H264" s="39" t="s">
        <v>3082</v>
      </c>
      <c r="I264" t="str">
        <f t="shared" si="34"/>
        <v>7512</v>
      </c>
      <c r="J264" t="str">
        <f t="shared" si="35"/>
        <v/>
      </c>
      <c r="K264" t="str">
        <f t="shared" si="36"/>
        <v/>
      </c>
      <c r="L264" t="str">
        <f t="shared" si="37"/>
        <v/>
      </c>
      <c r="M264" t="str">
        <f t="shared" si="38"/>
        <v/>
      </c>
      <c r="N264" t="str">
        <f t="shared" si="39"/>
        <v/>
      </c>
      <c r="O264" t="str">
        <f t="shared" si="39"/>
        <v/>
      </c>
      <c r="P264" t="str">
        <f t="shared" si="33"/>
        <v>7101</v>
      </c>
    </row>
    <row r="265" spans="1:16" x14ac:dyDescent="0.2">
      <c r="A265" s="40" t="s">
        <v>4133</v>
      </c>
      <c r="B265" s="39"/>
      <c r="C265" s="39"/>
      <c r="D265" s="39"/>
      <c r="E265" s="39"/>
      <c r="F265" s="39"/>
      <c r="G265" s="39"/>
      <c r="H265" s="39" t="s">
        <v>3085</v>
      </c>
      <c r="I265" t="str">
        <f t="shared" si="34"/>
        <v>7512</v>
      </c>
      <c r="J265" t="str">
        <f t="shared" si="35"/>
        <v/>
      </c>
      <c r="K265" t="str">
        <f t="shared" si="36"/>
        <v/>
      </c>
      <c r="L265" t="str">
        <f t="shared" si="37"/>
        <v/>
      </c>
      <c r="M265" t="str">
        <f t="shared" si="38"/>
        <v/>
      </c>
      <c r="N265" t="str">
        <f t="shared" si="39"/>
        <v/>
      </c>
      <c r="O265" t="str">
        <f t="shared" si="39"/>
        <v/>
      </c>
      <c r="P265" t="str">
        <f t="shared" si="33"/>
        <v>7102</v>
      </c>
    </row>
    <row r="266" spans="1:16" ht="21" x14ac:dyDescent="0.2">
      <c r="A266" s="40" t="s">
        <v>4134</v>
      </c>
      <c r="B266" s="39"/>
      <c r="C266" s="39"/>
      <c r="D266" s="39"/>
      <c r="E266" s="39"/>
      <c r="F266" s="39"/>
      <c r="G266" s="39"/>
      <c r="H266" s="39" t="s">
        <v>3087</v>
      </c>
      <c r="I266" t="str">
        <f t="shared" si="34"/>
        <v>7511</v>
      </c>
      <c r="J266" t="str">
        <f t="shared" si="35"/>
        <v/>
      </c>
      <c r="K266" t="str">
        <f t="shared" si="36"/>
        <v/>
      </c>
      <c r="L266" t="str">
        <f t="shared" si="37"/>
        <v/>
      </c>
      <c r="M266" t="str">
        <f t="shared" si="38"/>
        <v/>
      </c>
      <c r="N266" t="str">
        <f t="shared" si="39"/>
        <v/>
      </c>
      <c r="O266" t="str">
        <f t="shared" si="39"/>
        <v/>
      </c>
      <c r="P266" t="str">
        <f t="shared" si="33"/>
        <v>7103</v>
      </c>
    </row>
    <row r="267" spans="1:16" ht="42" x14ac:dyDescent="0.2">
      <c r="A267" s="39" t="s">
        <v>3910</v>
      </c>
      <c r="B267" s="39" t="s">
        <v>3911</v>
      </c>
      <c r="C267" s="39"/>
      <c r="D267" s="39"/>
      <c r="E267" s="39"/>
      <c r="F267" s="39"/>
      <c r="G267" s="39"/>
      <c r="H267" s="39" t="s">
        <v>3090</v>
      </c>
      <c r="I267" t="str">
        <f t="shared" si="34"/>
        <v>7515</v>
      </c>
      <c r="J267" t="str">
        <f t="shared" si="35"/>
        <v>7516</v>
      </c>
      <c r="K267" t="str">
        <f t="shared" si="36"/>
        <v/>
      </c>
      <c r="L267" t="str">
        <f t="shared" si="37"/>
        <v/>
      </c>
      <c r="M267" t="str">
        <f t="shared" si="38"/>
        <v/>
      </c>
      <c r="N267" t="str">
        <f t="shared" si="39"/>
        <v/>
      </c>
      <c r="O267" t="str">
        <f t="shared" si="39"/>
        <v/>
      </c>
      <c r="P267" t="str">
        <f t="shared" si="33"/>
        <v>7104</v>
      </c>
    </row>
    <row r="268" spans="1:16" ht="21" x14ac:dyDescent="0.2">
      <c r="A268" s="39" t="s">
        <v>3912</v>
      </c>
      <c r="B268" s="39"/>
      <c r="C268" s="39"/>
      <c r="D268" s="39"/>
      <c r="E268" s="39"/>
      <c r="F268" s="39"/>
      <c r="G268" s="39"/>
      <c r="H268" s="39" t="s">
        <v>3094</v>
      </c>
      <c r="I268" t="str">
        <f t="shared" si="34"/>
        <v>7514</v>
      </c>
      <c r="J268" t="str">
        <f t="shared" si="35"/>
        <v/>
      </c>
      <c r="K268" t="str">
        <f t="shared" si="36"/>
        <v/>
      </c>
      <c r="L268" t="str">
        <f t="shared" si="37"/>
        <v/>
      </c>
      <c r="M268" t="str">
        <f t="shared" si="38"/>
        <v/>
      </c>
      <c r="N268" t="str">
        <f t="shared" si="39"/>
        <v/>
      </c>
      <c r="O268" t="str">
        <f t="shared" si="39"/>
        <v/>
      </c>
      <c r="P268" t="str">
        <f t="shared" si="33"/>
        <v>7105</v>
      </c>
    </row>
    <row r="269" spans="1:16" ht="52.5" x14ac:dyDescent="0.2">
      <c r="A269" s="40" t="s">
        <v>4167</v>
      </c>
      <c r="B269" s="39" t="s">
        <v>4134</v>
      </c>
      <c r="C269" s="39" t="s">
        <v>3913</v>
      </c>
      <c r="D269" s="39"/>
      <c r="E269" s="39"/>
      <c r="F269" s="39"/>
      <c r="G269" s="39"/>
      <c r="H269" s="39" t="s">
        <v>3097</v>
      </c>
      <c r="I269" t="str">
        <f t="shared" si="34"/>
        <v>3122</v>
      </c>
      <c r="J269" t="str">
        <f t="shared" si="35"/>
        <v>7511</v>
      </c>
      <c r="K269" t="str">
        <f t="shared" si="36"/>
        <v>7513</v>
      </c>
      <c r="L269" t="str">
        <f t="shared" si="37"/>
        <v/>
      </c>
      <c r="M269" t="str">
        <f t="shared" si="38"/>
        <v/>
      </c>
      <c r="N269" t="str">
        <f t="shared" si="39"/>
        <v/>
      </c>
      <c r="O269" t="str">
        <f t="shared" si="39"/>
        <v/>
      </c>
      <c r="P269" t="str">
        <f t="shared" si="33"/>
        <v>7109</v>
      </c>
    </row>
    <row r="270" spans="1:16" x14ac:dyDescent="0.2">
      <c r="A270" s="40" t="s">
        <v>4135</v>
      </c>
      <c r="B270" s="39"/>
      <c r="C270" s="39"/>
      <c r="D270" s="39"/>
      <c r="E270" s="39"/>
      <c r="F270" s="39"/>
      <c r="G270" s="39"/>
      <c r="H270" s="39" t="s">
        <v>3103</v>
      </c>
      <c r="I270" t="str">
        <f t="shared" si="34"/>
        <v>7532</v>
      </c>
      <c r="J270" t="str">
        <f t="shared" si="35"/>
        <v/>
      </c>
      <c r="K270" t="str">
        <f t="shared" si="36"/>
        <v/>
      </c>
      <c r="L270" t="str">
        <f t="shared" si="37"/>
        <v/>
      </c>
      <c r="M270" t="str">
        <f t="shared" si="38"/>
        <v/>
      </c>
      <c r="N270" t="str">
        <f t="shared" si="39"/>
        <v/>
      </c>
      <c r="O270" t="str">
        <f t="shared" si="39"/>
        <v/>
      </c>
      <c r="P270" t="str">
        <f t="shared" si="33"/>
        <v>7211</v>
      </c>
    </row>
    <row r="271" spans="1:16" x14ac:dyDescent="0.2">
      <c r="A271" s="40" t="s">
        <v>4135</v>
      </c>
      <c r="B271" s="39"/>
      <c r="C271" s="39"/>
      <c r="D271" s="39"/>
      <c r="E271" s="39"/>
      <c r="F271" s="39"/>
      <c r="G271" s="39"/>
      <c r="H271" s="39" t="s">
        <v>3106</v>
      </c>
      <c r="I271" t="str">
        <f t="shared" si="34"/>
        <v>7532</v>
      </c>
      <c r="J271" t="str">
        <f t="shared" si="35"/>
        <v/>
      </c>
      <c r="K271" t="str">
        <f t="shared" si="36"/>
        <v/>
      </c>
      <c r="L271" t="str">
        <f t="shared" si="37"/>
        <v/>
      </c>
      <c r="M271" t="str">
        <f t="shared" si="38"/>
        <v/>
      </c>
      <c r="N271" t="str">
        <f t="shared" si="39"/>
        <v/>
      </c>
      <c r="O271" t="str">
        <f t="shared" si="39"/>
        <v/>
      </c>
      <c r="P271" t="str">
        <f t="shared" si="33"/>
        <v>7212</v>
      </c>
    </row>
    <row r="272" spans="1:16" x14ac:dyDescent="0.2">
      <c r="A272" s="39" t="s">
        <v>3914</v>
      </c>
      <c r="B272" s="39"/>
      <c r="C272" s="39"/>
      <c r="D272" s="39"/>
      <c r="E272" s="39"/>
      <c r="F272" s="39"/>
      <c r="G272" s="39"/>
      <c r="H272" s="39" t="s">
        <v>3108</v>
      </c>
      <c r="I272" t="str">
        <f t="shared" si="34"/>
        <v>7533</v>
      </c>
      <c r="J272" t="str">
        <f t="shared" si="35"/>
        <v/>
      </c>
      <c r="K272" t="str">
        <f t="shared" si="36"/>
        <v/>
      </c>
      <c r="L272" t="str">
        <f t="shared" si="37"/>
        <v/>
      </c>
      <c r="M272" t="str">
        <f t="shared" si="38"/>
        <v/>
      </c>
      <c r="N272" t="str">
        <f t="shared" si="39"/>
        <v/>
      </c>
      <c r="O272" t="str">
        <f t="shared" si="39"/>
        <v/>
      </c>
      <c r="P272" t="str">
        <f t="shared" si="33"/>
        <v>7213</v>
      </c>
    </row>
    <row r="273" spans="1:16" x14ac:dyDescent="0.2">
      <c r="A273" s="39" t="s">
        <v>3915</v>
      </c>
      <c r="B273" s="39"/>
      <c r="C273" s="39"/>
      <c r="D273" s="39"/>
      <c r="E273" s="39"/>
      <c r="F273" s="39"/>
      <c r="G273" s="39"/>
      <c r="H273" s="39" t="s">
        <v>3111</v>
      </c>
      <c r="I273" t="str">
        <f t="shared" si="34"/>
        <v>7536</v>
      </c>
      <c r="J273" t="str">
        <f t="shared" si="35"/>
        <v/>
      </c>
      <c r="K273" t="str">
        <f t="shared" si="36"/>
        <v/>
      </c>
      <c r="L273" t="str">
        <f t="shared" si="37"/>
        <v/>
      </c>
      <c r="M273" t="str">
        <f t="shared" si="38"/>
        <v/>
      </c>
      <c r="N273" t="str">
        <f t="shared" si="39"/>
        <v/>
      </c>
      <c r="O273" t="str">
        <f t="shared" si="39"/>
        <v/>
      </c>
      <c r="P273" t="str">
        <f t="shared" si="33"/>
        <v>7214</v>
      </c>
    </row>
    <row r="274" spans="1:16" ht="42" x14ac:dyDescent="0.2">
      <c r="A274" s="40" t="s">
        <v>4167</v>
      </c>
      <c r="B274" s="39" t="s">
        <v>3916</v>
      </c>
      <c r="C274" s="39" t="s">
        <v>3917</v>
      </c>
      <c r="D274" s="39" t="s">
        <v>4136</v>
      </c>
      <c r="E274" s="39"/>
      <c r="F274" s="39"/>
      <c r="G274" s="39"/>
      <c r="H274" s="39" t="s">
        <v>3114</v>
      </c>
      <c r="I274" t="str">
        <f t="shared" si="34"/>
        <v>3122</v>
      </c>
      <c r="J274" t="str">
        <f t="shared" si="35"/>
        <v>7534</v>
      </c>
      <c r="K274" t="str">
        <f t="shared" si="36"/>
        <v>7535</v>
      </c>
      <c r="L274" t="str">
        <f t="shared" si="37"/>
        <v>7318</v>
      </c>
      <c r="M274" t="str">
        <f t="shared" si="38"/>
        <v/>
      </c>
      <c r="N274" t="str">
        <f t="shared" si="39"/>
        <v/>
      </c>
      <c r="O274" t="str">
        <f t="shared" si="39"/>
        <v/>
      </c>
      <c r="P274" t="str">
        <f t="shared" si="33"/>
        <v>7219</v>
      </c>
    </row>
    <row r="275" spans="1:16" ht="21" x14ac:dyDescent="0.2">
      <c r="A275" s="40" t="s">
        <v>4137</v>
      </c>
      <c r="B275" s="39"/>
      <c r="C275" s="39"/>
      <c r="D275" s="39"/>
      <c r="E275" s="39"/>
      <c r="F275" s="39"/>
      <c r="G275" s="39"/>
      <c r="H275" s="39" t="s">
        <v>3119</v>
      </c>
      <c r="I275" t="str">
        <f t="shared" si="34"/>
        <v>7531</v>
      </c>
      <c r="J275" t="str">
        <f t="shared" si="35"/>
        <v/>
      </c>
      <c r="K275" t="str">
        <f t="shared" si="36"/>
        <v/>
      </c>
      <c r="L275" t="str">
        <f t="shared" si="37"/>
        <v/>
      </c>
      <c r="M275" t="str">
        <f t="shared" si="38"/>
        <v/>
      </c>
      <c r="N275" t="str">
        <f t="shared" si="39"/>
        <v/>
      </c>
      <c r="O275" t="str">
        <f t="shared" si="39"/>
        <v/>
      </c>
      <c r="P275" t="str">
        <f t="shared" si="33"/>
        <v>7221</v>
      </c>
    </row>
    <row r="276" spans="1:16" ht="21" x14ac:dyDescent="0.2">
      <c r="A276" s="40" t="s">
        <v>4137</v>
      </c>
      <c r="B276" s="39"/>
      <c r="C276" s="39"/>
      <c r="D276" s="39"/>
      <c r="E276" s="39"/>
      <c r="F276" s="39"/>
      <c r="G276" s="39"/>
      <c r="H276" s="39" t="s">
        <v>3122</v>
      </c>
      <c r="I276" t="str">
        <f t="shared" si="34"/>
        <v>7531</v>
      </c>
      <c r="J276" t="str">
        <f t="shared" si="35"/>
        <v/>
      </c>
      <c r="K276" t="str">
        <f t="shared" si="36"/>
        <v/>
      </c>
      <c r="L276" t="str">
        <f t="shared" si="37"/>
        <v/>
      </c>
      <c r="M276" t="str">
        <f t="shared" si="38"/>
        <v/>
      </c>
      <c r="N276" t="str">
        <f t="shared" si="39"/>
        <v/>
      </c>
      <c r="O276" t="str">
        <f t="shared" si="39"/>
        <v/>
      </c>
      <c r="P276" t="str">
        <f t="shared" si="33"/>
        <v>7222</v>
      </c>
    </row>
    <row r="277" spans="1:16" x14ac:dyDescent="0.2">
      <c r="A277" s="40" t="s">
        <v>4137</v>
      </c>
      <c r="B277" s="39"/>
      <c r="C277" s="39"/>
      <c r="D277" s="39"/>
      <c r="E277" s="39"/>
      <c r="F277" s="39"/>
      <c r="G277" s="39"/>
      <c r="H277" s="39" t="s">
        <v>3124</v>
      </c>
      <c r="I277" t="str">
        <f t="shared" si="34"/>
        <v>7531</v>
      </c>
      <c r="J277" t="str">
        <f t="shared" si="35"/>
        <v/>
      </c>
      <c r="K277" t="str">
        <f t="shared" si="36"/>
        <v/>
      </c>
      <c r="L277" t="str">
        <f t="shared" si="37"/>
        <v/>
      </c>
      <c r="M277" t="str">
        <f t="shared" si="38"/>
        <v/>
      </c>
      <c r="N277" t="str">
        <f t="shared" si="39"/>
        <v/>
      </c>
      <c r="O277" t="str">
        <f t="shared" si="39"/>
        <v/>
      </c>
      <c r="P277" t="str">
        <f t="shared" si="33"/>
        <v>7223</v>
      </c>
    </row>
    <row r="278" spans="1:16" x14ac:dyDescent="0.2">
      <c r="A278" s="40" t="s">
        <v>4137</v>
      </c>
      <c r="B278" s="39"/>
      <c r="C278" s="39"/>
      <c r="D278" s="39"/>
      <c r="E278" s="39"/>
      <c r="F278" s="39"/>
      <c r="G278" s="39"/>
      <c r="H278" s="39" t="s">
        <v>3126</v>
      </c>
      <c r="I278" t="str">
        <f t="shared" si="34"/>
        <v>7531</v>
      </c>
      <c r="J278" t="str">
        <f t="shared" si="35"/>
        <v/>
      </c>
      <c r="K278" t="str">
        <f t="shared" si="36"/>
        <v/>
      </c>
      <c r="L278" t="str">
        <f t="shared" si="37"/>
        <v/>
      </c>
      <c r="M278" t="str">
        <f t="shared" si="38"/>
        <v/>
      </c>
      <c r="N278" t="str">
        <f t="shared" si="39"/>
        <v/>
      </c>
      <c r="O278" t="str">
        <f t="shared" si="39"/>
        <v/>
      </c>
      <c r="P278" t="str">
        <f t="shared" si="33"/>
        <v>7224</v>
      </c>
    </row>
    <row r="279" spans="1:16" ht="42" x14ac:dyDescent="0.2">
      <c r="A279" s="40" t="s">
        <v>4167</v>
      </c>
      <c r="B279" s="39" t="s">
        <v>4137</v>
      </c>
      <c r="C279" s="39"/>
      <c r="D279" s="39"/>
      <c r="E279" s="39"/>
      <c r="F279" s="39"/>
      <c r="G279" s="39"/>
      <c r="H279" s="39" t="s">
        <v>3129</v>
      </c>
      <c r="I279" t="str">
        <f t="shared" si="34"/>
        <v>3122</v>
      </c>
      <c r="J279" t="str">
        <f t="shared" si="35"/>
        <v>7531</v>
      </c>
      <c r="K279" t="str">
        <f t="shared" si="36"/>
        <v/>
      </c>
      <c r="L279" t="str">
        <f t="shared" si="37"/>
        <v/>
      </c>
      <c r="M279" t="str">
        <f t="shared" si="38"/>
        <v/>
      </c>
      <c r="N279" t="str">
        <f t="shared" si="39"/>
        <v/>
      </c>
      <c r="O279" t="str">
        <f t="shared" si="39"/>
        <v/>
      </c>
      <c r="P279" t="str">
        <f t="shared" si="33"/>
        <v>7229</v>
      </c>
    </row>
    <row r="280" spans="1:16" ht="31.5" x14ac:dyDescent="0.2">
      <c r="A280" s="39" t="s">
        <v>3918</v>
      </c>
      <c r="B280" s="39" t="s">
        <v>3919</v>
      </c>
      <c r="C280" s="39"/>
      <c r="D280" s="39"/>
      <c r="E280" s="39"/>
      <c r="F280" s="39"/>
      <c r="G280" s="39"/>
      <c r="H280" s="39" t="s">
        <v>3134</v>
      </c>
      <c r="I280" t="str">
        <f t="shared" si="34"/>
        <v>7521</v>
      </c>
      <c r="J280" t="str">
        <f t="shared" si="35"/>
        <v>7543</v>
      </c>
      <c r="K280" t="str">
        <f t="shared" si="36"/>
        <v/>
      </c>
      <c r="L280" t="str">
        <f t="shared" si="37"/>
        <v/>
      </c>
      <c r="M280" t="str">
        <f t="shared" si="38"/>
        <v/>
      </c>
      <c r="N280" t="str">
        <f t="shared" si="39"/>
        <v/>
      </c>
      <c r="O280" t="str">
        <f t="shared" si="39"/>
        <v/>
      </c>
      <c r="P280" t="str">
        <f t="shared" si="33"/>
        <v>7301</v>
      </c>
    </row>
    <row r="281" spans="1:16" x14ac:dyDescent="0.2">
      <c r="A281" s="39" t="s">
        <v>3920</v>
      </c>
      <c r="B281" s="39"/>
      <c r="C281" s="39"/>
      <c r="D281" s="39"/>
      <c r="E281" s="39"/>
      <c r="F281" s="39"/>
      <c r="G281" s="39"/>
      <c r="H281" s="39" t="s">
        <v>3137</v>
      </c>
      <c r="I281" t="str">
        <f t="shared" si="34"/>
        <v>7522</v>
      </c>
      <c r="J281" t="str">
        <f t="shared" si="35"/>
        <v/>
      </c>
      <c r="K281" t="str">
        <f t="shared" si="36"/>
        <v/>
      </c>
      <c r="L281" t="str">
        <f t="shared" si="37"/>
        <v/>
      </c>
      <c r="M281" t="str">
        <f t="shared" si="38"/>
        <v/>
      </c>
      <c r="N281" t="str">
        <f t="shared" si="39"/>
        <v/>
      </c>
      <c r="O281" t="str">
        <f t="shared" si="39"/>
        <v/>
      </c>
      <c r="P281" t="str">
        <f t="shared" si="33"/>
        <v>7302</v>
      </c>
    </row>
    <row r="282" spans="1:16" x14ac:dyDescent="0.2">
      <c r="A282" s="39" t="s">
        <v>3921</v>
      </c>
      <c r="B282" s="39"/>
      <c r="C282" s="39"/>
      <c r="D282" s="39"/>
      <c r="E282" s="39"/>
      <c r="F282" s="39"/>
      <c r="G282" s="39"/>
      <c r="H282" s="39" t="s">
        <v>3140</v>
      </c>
      <c r="I282" t="str">
        <f t="shared" si="34"/>
        <v>7312</v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/>
      </c>
      <c r="O282" t="str">
        <f t="shared" si="39"/>
        <v/>
      </c>
      <c r="P282" t="str">
        <f t="shared" si="33"/>
        <v>7303</v>
      </c>
    </row>
    <row r="283" spans="1:16" ht="21" x14ac:dyDescent="0.2">
      <c r="A283" s="39" t="s">
        <v>3922</v>
      </c>
      <c r="B283" s="39"/>
      <c r="C283" s="39"/>
      <c r="D283" s="39"/>
      <c r="E283" s="39"/>
      <c r="F283" s="39"/>
      <c r="G283" s="39"/>
      <c r="H283" s="39" t="s">
        <v>3143</v>
      </c>
      <c r="I283" t="str">
        <f t="shared" si="34"/>
        <v>7316</v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/>
      </c>
      <c r="O283" t="str">
        <f t="shared" si="39"/>
        <v/>
      </c>
      <c r="P283" t="str">
        <f t="shared" si="33"/>
        <v>7304</v>
      </c>
    </row>
    <row r="284" spans="1:16" x14ac:dyDescent="0.2">
      <c r="A284" s="39" t="s">
        <v>3923</v>
      </c>
      <c r="B284" s="39"/>
      <c r="C284" s="39"/>
      <c r="D284" s="39"/>
      <c r="E284" s="39"/>
      <c r="F284" s="39"/>
      <c r="G284" s="39"/>
      <c r="H284" s="39" t="s">
        <v>3148</v>
      </c>
      <c r="I284" t="str">
        <f t="shared" si="34"/>
        <v>7222</v>
      </c>
      <c r="J284" t="str">
        <f t="shared" si="35"/>
        <v/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/>
      </c>
      <c r="O284" t="str">
        <f t="shared" si="39"/>
        <v/>
      </c>
      <c r="P284" t="str">
        <f t="shared" si="33"/>
        <v>7411</v>
      </c>
    </row>
    <row r="285" spans="1:16" x14ac:dyDescent="0.2">
      <c r="A285" s="39" t="s">
        <v>3924</v>
      </c>
      <c r="B285" s="39"/>
      <c r="C285" s="39"/>
      <c r="D285" s="39"/>
      <c r="E285" s="39"/>
      <c r="F285" s="39"/>
      <c r="G285" s="39"/>
      <c r="H285" s="39" t="s">
        <v>3151</v>
      </c>
      <c r="I285" t="str">
        <f t="shared" si="34"/>
        <v>7211</v>
      </c>
      <c r="J285" t="str">
        <f t="shared" si="35"/>
        <v/>
      </c>
      <c r="K285" t="str">
        <f t="shared" si="36"/>
        <v/>
      </c>
      <c r="L285" t="str">
        <f t="shared" si="37"/>
        <v/>
      </c>
      <c r="M285" t="str">
        <f t="shared" si="38"/>
        <v/>
      </c>
      <c r="N285" t="str">
        <f t="shared" si="39"/>
        <v/>
      </c>
      <c r="O285" t="str">
        <f t="shared" si="39"/>
        <v/>
      </c>
      <c r="P285" t="str">
        <f t="shared" si="33"/>
        <v>7412</v>
      </c>
    </row>
    <row r="286" spans="1:16" x14ac:dyDescent="0.2">
      <c r="A286" s="39" t="s">
        <v>3925</v>
      </c>
      <c r="B286" s="39"/>
      <c r="C286" s="39"/>
      <c r="D286" s="39"/>
      <c r="E286" s="39"/>
      <c r="F286" s="39"/>
      <c r="G286" s="39"/>
      <c r="H286" s="39" t="s">
        <v>3154</v>
      </c>
      <c r="I286" t="str">
        <f t="shared" si="34"/>
        <v>7221</v>
      </c>
      <c r="J286" t="str">
        <f t="shared" si="35"/>
        <v/>
      </c>
      <c r="K286" t="str">
        <f t="shared" si="36"/>
        <v/>
      </c>
      <c r="L286" t="str">
        <f t="shared" si="37"/>
        <v/>
      </c>
      <c r="M286" t="str">
        <f t="shared" si="38"/>
        <v/>
      </c>
      <c r="N286" t="str">
        <f t="shared" si="39"/>
        <v/>
      </c>
      <c r="O286" t="str">
        <f t="shared" si="39"/>
        <v/>
      </c>
      <c r="P286" t="str">
        <f t="shared" si="33"/>
        <v>7413</v>
      </c>
    </row>
    <row r="287" spans="1:16" x14ac:dyDescent="0.2">
      <c r="A287" s="40" t="s">
        <v>4138</v>
      </c>
      <c r="B287" s="39"/>
      <c r="C287" s="39"/>
      <c r="D287" s="39"/>
      <c r="E287" s="39"/>
      <c r="F287" s="39"/>
      <c r="G287" s="39"/>
      <c r="H287" s="39" t="s">
        <v>3158</v>
      </c>
      <c r="I287" t="str">
        <f t="shared" si="34"/>
        <v>7212</v>
      </c>
      <c r="J287" t="str">
        <f t="shared" si="35"/>
        <v/>
      </c>
      <c r="K287" t="str">
        <f t="shared" si="36"/>
        <v/>
      </c>
      <c r="L287" t="str">
        <f t="shared" si="37"/>
        <v/>
      </c>
      <c r="M287" t="str">
        <f t="shared" si="38"/>
        <v/>
      </c>
      <c r="N287" t="str">
        <f t="shared" si="39"/>
        <v/>
      </c>
      <c r="O287" t="str">
        <f t="shared" si="39"/>
        <v/>
      </c>
      <c r="P287" t="str">
        <f t="shared" si="33"/>
        <v>7421</v>
      </c>
    </row>
    <row r="288" spans="1:16" x14ac:dyDescent="0.2">
      <c r="A288" s="39" t="s">
        <v>3926</v>
      </c>
      <c r="B288" s="39"/>
      <c r="C288" s="39"/>
      <c r="D288" s="39"/>
      <c r="E288" s="39"/>
      <c r="F288" s="39"/>
      <c r="G288" s="39"/>
      <c r="H288" s="39" t="s">
        <v>3161</v>
      </c>
      <c r="I288" t="str">
        <f t="shared" si="34"/>
        <v>7213</v>
      </c>
      <c r="J288" t="str">
        <f t="shared" si="35"/>
        <v/>
      </c>
      <c r="K288" t="str">
        <f t="shared" si="36"/>
        <v/>
      </c>
      <c r="L288" t="str">
        <f t="shared" si="37"/>
        <v/>
      </c>
      <c r="M288" t="str">
        <f t="shared" si="38"/>
        <v/>
      </c>
      <c r="N288" t="str">
        <f t="shared" si="39"/>
        <v/>
      </c>
      <c r="O288" t="str">
        <f t="shared" si="39"/>
        <v/>
      </c>
      <c r="P288" t="str">
        <f t="shared" si="33"/>
        <v>7422</v>
      </c>
    </row>
    <row r="289" spans="1:16" x14ac:dyDescent="0.2">
      <c r="A289" s="40" t="s">
        <v>4138</v>
      </c>
      <c r="B289" s="39"/>
      <c r="C289" s="39"/>
      <c r="D289" s="39"/>
      <c r="E289" s="39"/>
      <c r="F289" s="39"/>
      <c r="G289" s="39"/>
      <c r="H289" s="39" t="s">
        <v>3165</v>
      </c>
      <c r="I289" t="str">
        <f t="shared" si="34"/>
        <v>7212</v>
      </c>
      <c r="J289" t="str">
        <f t="shared" si="35"/>
        <v/>
      </c>
      <c r="K289" t="str">
        <f t="shared" si="36"/>
        <v/>
      </c>
      <c r="L289" t="str">
        <f t="shared" si="37"/>
        <v/>
      </c>
      <c r="M289" t="str">
        <f t="shared" si="38"/>
        <v/>
      </c>
      <c r="N289" t="str">
        <f t="shared" si="39"/>
        <v/>
      </c>
      <c r="O289" t="str">
        <f t="shared" si="39"/>
        <v/>
      </c>
      <c r="P289" t="str">
        <f t="shared" si="33"/>
        <v>7430</v>
      </c>
    </row>
    <row r="290" spans="1:16" x14ac:dyDescent="0.2">
      <c r="A290" s="39" t="s">
        <v>3927</v>
      </c>
      <c r="B290" s="39"/>
      <c r="C290" s="39"/>
      <c r="D290" s="39"/>
      <c r="E290" s="39"/>
      <c r="F290" s="39"/>
      <c r="G290" s="39"/>
      <c r="H290" s="39" t="s">
        <v>3169</v>
      </c>
      <c r="I290" t="str">
        <f t="shared" si="34"/>
        <v>7231</v>
      </c>
      <c r="J290" t="str">
        <f t="shared" si="35"/>
        <v/>
      </c>
      <c r="K290" t="str">
        <f t="shared" si="36"/>
        <v/>
      </c>
      <c r="L290" t="str">
        <f t="shared" si="37"/>
        <v/>
      </c>
      <c r="M290" t="str">
        <f t="shared" si="38"/>
        <v/>
      </c>
      <c r="N290" t="str">
        <f t="shared" si="39"/>
        <v/>
      </c>
      <c r="O290" t="str">
        <f t="shared" si="39"/>
        <v/>
      </c>
      <c r="P290" t="str">
        <f t="shared" si="33"/>
        <v>7510</v>
      </c>
    </row>
    <row r="291" spans="1:16" x14ac:dyDescent="0.2">
      <c r="A291" s="39" t="s">
        <v>3928</v>
      </c>
      <c r="B291" s="39"/>
      <c r="C291" s="39"/>
      <c r="D291" s="39"/>
      <c r="E291" s="39"/>
      <c r="F291" s="39"/>
      <c r="G291" s="39"/>
      <c r="H291" s="39" t="s">
        <v>3173</v>
      </c>
      <c r="I291" t="str">
        <f t="shared" si="34"/>
        <v>7232</v>
      </c>
      <c r="J291" t="str">
        <f t="shared" si="35"/>
        <v/>
      </c>
      <c r="K291" t="str">
        <f t="shared" si="36"/>
        <v/>
      </c>
      <c r="L291" t="str">
        <f t="shared" si="37"/>
        <v/>
      </c>
      <c r="M291" t="str">
        <f t="shared" si="38"/>
        <v/>
      </c>
      <c r="N291" t="str">
        <f t="shared" si="39"/>
        <v/>
      </c>
      <c r="O291" t="str">
        <f t="shared" si="39"/>
        <v/>
      </c>
      <c r="P291" t="str">
        <f t="shared" si="33"/>
        <v>7521</v>
      </c>
    </row>
    <row r="292" spans="1:16" x14ac:dyDescent="0.2">
      <c r="A292" s="40" t="s">
        <v>4139</v>
      </c>
      <c r="B292" s="39"/>
      <c r="C292" s="39"/>
      <c r="D292" s="39"/>
      <c r="E292" s="39"/>
      <c r="F292" s="39"/>
      <c r="G292" s="39"/>
      <c r="H292" s="39" t="s">
        <v>3176</v>
      </c>
      <c r="I292" t="str">
        <f t="shared" si="34"/>
        <v>7233</v>
      </c>
      <c r="J292" t="str">
        <f t="shared" si="35"/>
        <v/>
      </c>
      <c r="K292" t="str">
        <f t="shared" si="36"/>
        <v/>
      </c>
      <c r="L292" t="str">
        <f t="shared" si="37"/>
        <v/>
      </c>
      <c r="M292" t="str">
        <f t="shared" si="38"/>
        <v/>
      </c>
      <c r="N292" t="str">
        <f t="shared" si="39"/>
        <v/>
      </c>
      <c r="O292" t="str">
        <f t="shared" si="39"/>
        <v/>
      </c>
      <c r="P292" t="str">
        <f t="shared" si="33"/>
        <v>7522</v>
      </c>
    </row>
    <row r="293" spans="1:16" ht="21" x14ac:dyDescent="0.2">
      <c r="A293" s="40" t="s">
        <v>4139</v>
      </c>
      <c r="B293" s="39"/>
      <c r="C293" s="39"/>
      <c r="D293" s="39"/>
      <c r="E293" s="39"/>
      <c r="F293" s="39"/>
      <c r="G293" s="39"/>
      <c r="H293" s="39" t="s">
        <v>3179</v>
      </c>
      <c r="I293" t="str">
        <f t="shared" si="34"/>
        <v>7233</v>
      </c>
      <c r="J293" t="str">
        <f t="shared" si="35"/>
        <v/>
      </c>
      <c r="K293" t="str">
        <f t="shared" si="36"/>
        <v/>
      </c>
      <c r="L293" t="str">
        <f t="shared" si="37"/>
        <v/>
      </c>
      <c r="M293" t="str">
        <f t="shared" si="38"/>
        <v/>
      </c>
      <c r="N293" t="str">
        <f t="shared" si="39"/>
        <v/>
      </c>
      <c r="O293" t="str">
        <f t="shared" si="39"/>
        <v/>
      </c>
      <c r="P293" t="str">
        <f t="shared" si="33"/>
        <v>7523</v>
      </c>
    </row>
    <row r="294" spans="1:16" x14ac:dyDescent="0.2">
      <c r="A294" s="39" t="s">
        <v>3929</v>
      </c>
      <c r="B294" s="39"/>
      <c r="C294" s="39"/>
      <c r="D294" s="39"/>
      <c r="E294" s="39"/>
      <c r="F294" s="39"/>
      <c r="G294" s="39"/>
      <c r="H294" s="39" t="s">
        <v>3181</v>
      </c>
      <c r="I294" t="str">
        <f t="shared" si="34"/>
        <v>7234</v>
      </c>
      <c r="J294" t="str">
        <f t="shared" si="35"/>
        <v/>
      </c>
      <c r="K294" t="str">
        <f t="shared" si="36"/>
        <v/>
      </c>
      <c r="L294" t="str">
        <f t="shared" si="37"/>
        <v/>
      </c>
      <c r="M294" t="str">
        <f t="shared" si="38"/>
        <v/>
      </c>
      <c r="N294" t="str">
        <f t="shared" si="39"/>
        <v/>
      </c>
      <c r="O294" t="str">
        <f t="shared" si="39"/>
        <v/>
      </c>
      <c r="P294" t="str">
        <f t="shared" si="33"/>
        <v>7529</v>
      </c>
    </row>
    <row r="295" spans="1:16" x14ac:dyDescent="0.2">
      <c r="A295" s="40" t="s">
        <v>4139</v>
      </c>
      <c r="B295" s="39"/>
      <c r="C295" s="39"/>
      <c r="D295" s="39"/>
      <c r="E295" s="39"/>
      <c r="F295" s="39"/>
      <c r="G295" s="39"/>
      <c r="H295" s="39" t="s">
        <v>3185</v>
      </c>
      <c r="I295" t="str">
        <f t="shared" si="34"/>
        <v>7233</v>
      </c>
      <c r="J295" t="str">
        <f t="shared" si="35"/>
        <v/>
      </c>
      <c r="K295" t="str">
        <f t="shared" si="36"/>
        <v/>
      </c>
      <c r="L295" t="str">
        <f t="shared" si="37"/>
        <v/>
      </c>
      <c r="M295" t="str">
        <f t="shared" si="38"/>
        <v/>
      </c>
      <c r="N295" t="str">
        <f t="shared" si="39"/>
        <v/>
      </c>
      <c r="O295" t="str">
        <f t="shared" si="39"/>
        <v/>
      </c>
      <c r="P295" t="str">
        <f t="shared" si="33"/>
        <v>7531</v>
      </c>
    </row>
    <row r="296" spans="1:16" ht="21" x14ac:dyDescent="0.2">
      <c r="A296" s="40" t="s">
        <v>4140</v>
      </c>
      <c r="B296" s="39"/>
      <c r="C296" s="39"/>
      <c r="D296" s="39"/>
      <c r="E296" s="39"/>
      <c r="F296" s="39"/>
      <c r="G296" s="39"/>
      <c r="H296" s="39" t="s">
        <v>3187</v>
      </c>
      <c r="I296" t="str">
        <f t="shared" si="34"/>
        <v>7412</v>
      </c>
      <c r="J296" t="str">
        <f t="shared" si="35"/>
        <v/>
      </c>
      <c r="K296" t="str">
        <f t="shared" si="36"/>
        <v/>
      </c>
      <c r="L296" t="str">
        <f t="shared" si="37"/>
        <v/>
      </c>
      <c r="M296" t="str">
        <f t="shared" si="38"/>
        <v/>
      </c>
      <c r="N296" t="str">
        <f t="shared" si="39"/>
        <v/>
      </c>
      <c r="O296" t="str">
        <f t="shared" si="39"/>
        <v/>
      </c>
      <c r="P296" t="str">
        <f t="shared" si="33"/>
        <v>7532</v>
      </c>
    </row>
    <row r="297" spans="1:16" ht="21" x14ac:dyDescent="0.2">
      <c r="A297" s="40" t="s">
        <v>4139</v>
      </c>
      <c r="B297" s="39"/>
      <c r="C297" s="39"/>
      <c r="D297" s="39"/>
      <c r="E297" s="39"/>
      <c r="F297" s="39"/>
      <c r="G297" s="39"/>
      <c r="H297" s="39" t="s">
        <v>3191</v>
      </c>
      <c r="I297" t="str">
        <f t="shared" si="34"/>
        <v>7233</v>
      </c>
      <c r="J297" t="str">
        <f t="shared" si="35"/>
        <v/>
      </c>
      <c r="K297" t="str">
        <f t="shared" si="36"/>
        <v/>
      </c>
      <c r="L297" t="str">
        <f t="shared" si="37"/>
        <v/>
      </c>
      <c r="M297" t="str">
        <f t="shared" si="38"/>
        <v/>
      </c>
      <c r="N297" t="str">
        <f t="shared" si="39"/>
        <v/>
      </c>
      <c r="O297" t="str">
        <f t="shared" si="39"/>
        <v/>
      </c>
      <c r="P297" t="str">
        <f t="shared" si="33"/>
        <v>7533</v>
      </c>
    </row>
    <row r="298" spans="1:16" ht="21.75" x14ac:dyDescent="0.2">
      <c r="A298" s="39" t="s">
        <v>3930</v>
      </c>
      <c r="B298" s="39"/>
      <c r="C298" s="39"/>
      <c r="D298" s="39"/>
      <c r="E298" s="39"/>
      <c r="F298" s="39"/>
      <c r="G298" s="39"/>
      <c r="H298" s="39" t="s">
        <v>3193</v>
      </c>
      <c r="I298" t="str">
        <f t="shared" si="34"/>
        <v>7127</v>
      </c>
      <c r="J298" t="str">
        <f t="shared" si="35"/>
        <v/>
      </c>
      <c r="K298" t="str">
        <f t="shared" si="36"/>
        <v/>
      </c>
      <c r="L298" t="str">
        <f t="shared" si="37"/>
        <v/>
      </c>
      <c r="M298" t="str">
        <f t="shared" si="38"/>
        <v/>
      </c>
      <c r="N298" t="str">
        <f t="shared" si="39"/>
        <v/>
      </c>
      <c r="O298" t="str">
        <f t="shared" si="39"/>
        <v/>
      </c>
      <c r="P298" t="str">
        <f t="shared" si="33"/>
        <v>7534</v>
      </c>
    </row>
    <row r="299" spans="1:16" x14ac:dyDescent="0.2">
      <c r="A299" s="40" t="s">
        <v>4139</v>
      </c>
      <c r="B299" s="39"/>
      <c r="C299" s="39"/>
      <c r="D299" s="39"/>
      <c r="E299" s="39"/>
      <c r="F299" s="39"/>
      <c r="G299" s="39"/>
      <c r="H299" s="39" t="s">
        <v>3196</v>
      </c>
      <c r="I299" t="str">
        <f t="shared" si="34"/>
        <v>7233</v>
      </c>
      <c r="J299" t="str">
        <f t="shared" si="35"/>
        <v/>
      </c>
      <c r="K299" t="str">
        <f t="shared" si="36"/>
        <v/>
      </c>
      <c r="L299" t="str">
        <f t="shared" si="37"/>
        <v/>
      </c>
      <c r="M299" t="str">
        <f t="shared" si="38"/>
        <v/>
      </c>
      <c r="N299" t="str">
        <f t="shared" si="39"/>
        <v/>
      </c>
      <c r="O299" t="str">
        <f t="shared" si="39"/>
        <v/>
      </c>
      <c r="P299" t="str">
        <f t="shared" si="33"/>
        <v>7535</v>
      </c>
    </row>
    <row r="300" spans="1:16" ht="21" x14ac:dyDescent="0.2">
      <c r="A300" s="40" t="s">
        <v>4139</v>
      </c>
      <c r="B300" s="39"/>
      <c r="C300" s="39"/>
      <c r="D300" s="39"/>
      <c r="E300" s="39"/>
      <c r="F300" s="39"/>
      <c r="G300" s="39"/>
      <c r="H300" s="39" t="s">
        <v>3198</v>
      </c>
      <c r="I300" t="str">
        <f t="shared" si="34"/>
        <v>7233</v>
      </c>
      <c r="J300" t="str">
        <f t="shared" si="35"/>
        <v/>
      </c>
      <c r="K300" t="str">
        <f t="shared" si="36"/>
        <v/>
      </c>
      <c r="L300" t="str">
        <f t="shared" si="37"/>
        <v/>
      </c>
      <c r="M300" t="str">
        <f t="shared" si="38"/>
        <v/>
      </c>
      <c r="N300" t="str">
        <f t="shared" si="39"/>
        <v/>
      </c>
      <c r="O300" t="str">
        <f t="shared" si="39"/>
        <v/>
      </c>
      <c r="P300" t="str">
        <f t="shared" si="33"/>
        <v>7536</v>
      </c>
    </row>
    <row r="301" spans="1:16" ht="42" x14ac:dyDescent="0.2">
      <c r="A301" s="39" t="s">
        <v>3931</v>
      </c>
      <c r="B301" s="39" t="s">
        <v>4139</v>
      </c>
      <c r="C301" s="39"/>
      <c r="D301" s="39"/>
      <c r="E301" s="39"/>
      <c r="F301" s="39"/>
      <c r="G301" s="39"/>
      <c r="H301" s="39" t="s">
        <v>3200</v>
      </c>
      <c r="I301" t="str">
        <f t="shared" si="34"/>
        <v>7215</v>
      </c>
      <c r="J301" t="str">
        <f t="shared" si="35"/>
        <v>7233</v>
      </c>
      <c r="K301" t="str">
        <f t="shared" si="36"/>
        <v/>
      </c>
      <c r="L301" t="str">
        <f t="shared" si="37"/>
        <v/>
      </c>
      <c r="M301" t="str">
        <f t="shared" si="38"/>
        <v/>
      </c>
      <c r="N301" t="str">
        <f t="shared" si="39"/>
        <v/>
      </c>
      <c r="O301" t="str">
        <f t="shared" si="39"/>
        <v/>
      </c>
      <c r="P301" t="str">
        <f t="shared" si="33"/>
        <v>7539</v>
      </c>
    </row>
    <row r="302" spans="1:16" ht="21" x14ac:dyDescent="0.2">
      <c r="A302" s="39" t="s">
        <v>3932</v>
      </c>
      <c r="B302" s="39"/>
      <c r="C302" s="39"/>
      <c r="D302" s="39"/>
      <c r="E302" s="39"/>
      <c r="F302" s="39"/>
      <c r="G302" s="39"/>
      <c r="H302" s="39" t="s">
        <v>3205</v>
      </c>
      <c r="I302" t="str">
        <f t="shared" si="34"/>
        <v>7422</v>
      </c>
      <c r="J302" t="str">
        <f t="shared" si="35"/>
        <v/>
      </c>
      <c r="K302" t="str">
        <f t="shared" si="36"/>
        <v/>
      </c>
      <c r="L302" t="str">
        <f t="shared" si="37"/>
        <v/>
      </c>
      <c r="M302" t="str">
        <f t="shared" si="38"/>
        <v/>
      </c>
      <c r="N302" t="str">
        <f t="shared" si="39"/>
        <v/>
      </c>
      <c r="O302" t="str">
        <f t="shared" si="39"/>
        <v/>
      </c>
      <c r="P302" t="str">
        <f t="shared" si="33"/>
        <v>7611</v>
      </c>
    </row>
    <row r="303" spans="1:16" x14ac:dyDescent="0.2">
      <c r="A303" s="40" t="s">
        <v>4141</v>
      </c>
      <c r="B303" s="39"/>
      <c r="C303" s="39"/>
      <c r="D303" s="39"/>
      <c r="E303" s="39"/>
      <c r="F303" s="39"/>
      <c r="G303" s="39"/>
      <c r="H303" s="39" t="s">
        <v>3208</v>
      </c>
      <c r="I303" t="str">
        <f t="shared" si="34"/>
        <v>7421</v>
      </c>
      <c r="J303" t="str">
        <f t="shared" si="35"/>
        <v/>
      </c>
      <c r="K303" t="str">
        <f t="shared" si="36"/>
        <v/>
      </c>
      <c r="L303" t="str">
        <f t="shared" si="37"/>
        <v/>
      </c>
      <c r="M303" t="str">
        <f t="shared" si="38"/>
        <v/>
      </c>
      <c r="N303" t="str">
        <f t="shared" si="39"/>
        <v/>
      </c>
      <c r="O303" t="str">
        <f t="shared" si="39"/>
        <v/>
      </c>
      <c r="P303" t="str">
        <f t="shared" si="33"/>
        <v>7612</v>
      </c>
    </row>
    <row r="304" spans="1:16" ht="31.5" x14ac:dyDescent="0.2">
      <c r="A304" s="39" t="s">
        <v>3933</v>
      </c>
      <c r="B304" s="39" t="s">
        <v>4141</v>
      </c>
      <c r="C304" s="39" t="s">
        <v>3934</v>
      </c>
      <c r="D304" s="39"/>
      <c r="E304" s="39"/>
      <c r="F304" s="39"/>
      <c r="G304" s="39"/>
      <c r="H304" s="39" t="s">
        <v>3211</v>
      </c>
      <c r="I304" t="str">
        <f t="shared" si="34"/>
        <v>7311</v>
      </c>
      <c r="J304" t="str">
        <f t="shared" si="35"/>
        <v>7421</v>
      </c>
      <c r="K304" t="str">
        <f t="shared" si="36"/>
        <v>7549</v>
      </c>
      <c r="L304" t="str">
        <f t="shared" si="37"/>
        <v/>
      </c>
      <c r="M304" t="str">
        <f t="shared" si="38"/>
        <v/>
      </c>
      <c r="N304" t="str">
        <f t="shared" si="39"/>
        <v/>
      </c>
      <c r="O304" t="str">
        <f t="shared" si="39"/>
        <v/>
      </c>
      <c r="P304" t="str">
        <f t="shared" si="33"/>
        <v>7619</v>
      </c>
    </row>
    <row r="305" spans="1:16" x14ac:dyDescent="0.2">
      <c r="A305" s="40" t="s">
        <v>4142</v>
      </c>
      <c r="B305" s="39"/>
      <c r="C305" s="39"/>
      <c r="D305" s="39"/>
      <c r="E305" s="39"/>
      <c r="F305" s="39"/>
      <c r="G305" s="39"/>
      <c r="H305" s="39" t="s">
        <v>3215</v>
      </c>
      <c r="I305" t="str">
        <f t="shared" si="34"/>
        <v>7411</v>
      </c>
      <c r="J305" t="str">
        <f t="shared" si="35"/>
        <v/>
      </c>
      <c r="K305" t="str">
        <f t="shared" si="36"/>
        <v/>
      </c>
      <c r="L305" t="str">
        <f t="shared" si="37"/>
        <v/>
      </c>
      <c r="M305" t="str">
        <f t="shared" si="38"/>
        <v/>
      </c>
      <c r="N305" t="str">
        <f t="shared" si="39"/>
        <v/>
      </c>
      <c r="O305" t="str">
        <f t="shared" si="39"/>
        <v/>
      </c>
      <c r="P305" t="str">
        <f t="shared" si="33"/>
        <v>7621</v>
      </c>
    </row>
    <row r="306" spans="1:16" x14ac:dyDescent="0.2">
      <c r="A306" s="40" t="s">
        <v>4142</v>
      </c>
      <c r="B306" s="39"/>
      <c r="C306" s="39"/>
      <c r="D306" s="39"/>
      <c r="E306" s="39"/>
      <c r="F306" s="39"/>
      <c r="G306" s="39"/>
      <c r="H306" s="39" t="s">
        <v>3218</v>
      </c>
      <c r="I306" t="str">
        <f t="shared" si="34"/>
        <v>7411</v>
      </c>
      <c r="J306" t="str">
        <f t="shared" si="35"/>
        <v/>
      </c>
      <c r="K306" t="str">
        <f t="shared" si="36"/>
        <v/>
      </c>
      <c r="L306" t="str">
        <f t="shared" si="37"/>
        <v/>
      </c>
      <c r="M306" t="str">
        <f t="shared" si="38"/>
        <v/>
      </c>
      <c r="N306" t="str">
        <f t="shared" si="39"/>
        <v/>
      </c>
      <c r="O306" t="str">
        <f t="shared" si="39"/>
        <v/>
      </c>
      <c r="P306" t="str">
        <f t="shared" si="33"/>
        <v>7622</v>
      </c>
    </row>
    <row r="307" spans="1:16" ht="31.5" x14ac:dyDescent="0.2">
      <c r="A307" s="40" t="s">
        <v>4140</v>
      </c>
      <c r="B307" s="39" t="s">
        <v>3935</v>
      </c>
      <c r="C307" s="39"/>
      <c r="D307" s="39"/>
      <c r="E307" s="39"/>
      <c r="F307" s="39"/>
      <c r="G307" s="39"/>
      <c r="H307" s="39" t="s">
        <v>3220</v>
      </c>
      <c r="I307" t="str">
        <f t="shared" si="34"/>
        <v>7412</v>
      </c>
      <c r="J307" t="str">
        <f t="shared" si="35"/>
        <v>7413</v>
      </c>
      <c r="K307" t="str">
        <f t="shared" si="36"/>
        <v/>
      </c>
      <c r="L307" t="str">
        <f t="shared" si="37"/>
        <v/>
      </c>
      <c r="M307" t="str">
        <f t="shared" si="38"/>
        <v/>
      </c>
      <c r="N307" t="str">
        <f t="shared" si="39"/>
        <v/>
      </c>
      <c r="O307" t="str">
        <f t="shared" si="39"/>
        <v/>
      </c>
      <c r="P307" t="str">
        <f t="shared" si="33"/>
        <v>7623</v>
      </c>
    </row>
    <row r="308" spans="1:16" ht="21" x14ac:dyDescent="0.2">
      <c r="A308" s="40" t="s">
        <v>4143</v>
      </c>
      <c r="B308" s="39"/>
      <c r="C308" s="39"/>
      <c r="D308" s="39"/>
      <c r="E308" s="39"/>
      <c r="F308" s="39"/>
      <c r="G308" s="39"/>
      <c r="H308" s="39" t="s">
        <v>3225</v>
      </c>
      <c r="I308" t="str">
        <f t="shared" si="34"/>
        <v>7214</v>
      </c>
      <c r="J308" t="str">
        <f t="shared" si="35"/>
        <v/>
      </c>
      <c r="K308" t="str">
        <f t="shared" si="36"/>
        <v/>
      </c>
      <c r="L308" t="str">
        <f t="shared" si="37"/>
        <v/>
      </c>
      <c r="M308" t="str">
        <f t="shared" si="38"/>
        <v/>
      </c>
      <c r="N308" t="str">
        <f t="shared" si="39"/>
        <v/>
      </c>
      <c r="O308" t="str">
        <f t="shared" si="39"/>
        <v/>
      </c>
      <c r="P308" t="str">
        <f t="shared" si="33"/>
        <v>7711</v>
      </c>
    </row>
    <row r="309" spans="1:16" x14ac:dyDescent="0.2">
      <c r="A309" s="40" t="s">
        <v>4143</v>
      </c>
      <c r="B309" s="39"/>
      <c r="C309" s="39"/>
      <c r="D309" s="39"/>
      <c r="E309" s="39"/>
      <c r="F309" s="39"/>
      <c r="G309" s="39"/>
      <c r="H309" s="39" t="s">
        <v>3228</v>
      </c>
      <c r="I309" t="str">
        <f t="shared" si="34"/>
        <v>7214</v>
      </c>
      <c r="J309" t="str">
        <f t="shared" si="35"/>
        <v/>
      </c>
      <c r="K309" t="str">
        <f t="shared" si="36"/>
        <v/>
      </c>
      <c r="L309" t="str">
        <f t="shared" si="37"/>
        <v/>
      </c>
      <c r="M309" t="str">
        <f t="shared" si="38"/>
        <v/>
      </c>
      <c r="N309" t="str">
        <f t="shared" si="39"/>
        <v/>
      </c>
      <c r="O309" t="str">
        <f t="shared" si="39"/>
        <v/>
      </c>
      <c r="P309" t="str">
        <f t="shared" si="33"/>
        <v>7712</v>
      </c>
    </row>
    <row r="310" spans="1:16" x14ac:dyDescent="0.2">
      <c r="A310" s="40" t="s">
        <v>4144</v>
      </c>
      <c r="B310" s="39"/>
      <c r="C310" s="39"/>
      <c r="D310" s="39"/>
      <c r="E310" s="39"/>
      <c r="F310" s="39"/>
      <c r="G310" s="39"/>
      <c r="H310" s="39" t="s">
        <v>3231</v>
      </c>
      <c r="I310" t="str">
        <f t="shared" si="34"/>
        <v>7119</v>
      </c>
      <c r="J310" t="str">
        <f t="shared" si="35"/>
        <v/>
      </c>
      <c r="K310" t="str">
        <f t="shared" si="36"/>
        <v/>
      </c>
      <c r="L310" t="str">
        <f t="shared" si="37"/>
        <v/>
      </c>
      <c r="M310" t="str">
        <f t="shared" si="38"/>
        <v/>
      </c>
      <c r="N310" t="str">
        <f t="shared" si="39"/>
        <v/>
      </c>
      <c r="O310" t="str">
        <f t="shared" si="39"/>
        <v/>
      </c>
      <c r="P310" t="str">
        <f t="shared" si="33"/>
        <v>7721</v>
      </c>
    </row>
    <row r="311" spans="1:16" x14ac:dyDescent="0.2">
      <c r="A311" s="39" t="s">
        <v>3936</v>
      </c>
      <c r="B311" s="39"/>
      <c r="C311" s="39"/>
      <c r="D311" s="39"/>
      <c r="E311" s="39"/>
      <c r="F311" s="39"/>
      <c r="G311" s="39"/>
      <c r="H311" s="39" t="s">
        <v>3234</v>
      </c>
      <c r="I311" t="str">
        <f t="shared" si="34"/>
        <v>7114</v>
      </c>
      <c r="J311" t="str">
        <f t="shared" si="35"/>
        <v/>
      </c>
      <c r="K311" t="str">
        <f t="shared" si="36"/>
        <v/>
      </c>
      <c r="L311" t="str">
        <f t="shared" si="37"/>
        <v/>
      </c>
      <c r="M311" t="str">
        <f t="shared" si="38"/>
        <v/>
      </c>
      <c r="N311" t="str">
        <f t="shared" si="39"/>
        <v/>
      </c>
      <c r="O311" t="str">
        <f t="shared" si="39"/>
        <v/>
      </c>
      <c r="P311" t="str">
        <f t="shared" si="33"/>
        <v>7722</v>
      </c>
    </row>
    <row r="312" spans="1:16" x14ac:dyDescent="0.2">
      <c r="A312" s="40" t="s">
        <v>4145</v>
      </c>
      <c r="B312" s="39"/>
      <c r="C312" s="39"/>
      <c r="D312" s="39"/>
      <c r="E312" s="39"/>
      <c r="F312" s="39"/>
      <c r="G312" s="39"/>
      <c r="H312" s="39" t="s">
        <v>3237</v>
      </c>
      <c r="I312" t="str">
        <f t="shared" si="34"/>
        <v>7113</v>
      </c>
      <c r="J312" t="str">
        <f t="shared" si="35"/>
        <v/>
      </c>
      <c r="K312" t="str">
        <f t="shared" si="36"/>
        <v/>
      </c>
      <c r="L312" t="str">
        <f t="shared" si="37"/>
        <v/>
      </c>
      <c r="M312" t="str">
        <f t="shared" si="38"/>
        <v/>
      </c>
      <c r="N312" t="str">
        <f t="shared" si="39"/>
        <v/>
      </c>
      <c r="O312" t="str">
        <f t="shared" si="39"/>
        <v/>
      </c>
      <c r="P312" t="str">
        <f t="shared" si="33"/>
        <v>7723</v>
      </c>
    </row>
    <row r="313" spans="1:16" x14ac:dyDescent="0.2">
      <c r="A313" s="39" t="s">
        <v>3937</v>
      </c>
      <c r="B313" s="39"/>
      <c r="C313" s="39"/>
      <c r="D313" s="39"/>
      <c r="E313" s="39"/>
      <c r="F313" s="39"/>
      <c r="G313" s="39"/>
      <c r="H313" s="39" t="s">
        <v>3240</v>
      </c>
      <c r="I313" t="str">
        <f t="shared" si="34"/>
        <v>7115</v>
      </c>
      <c r="J313" t="str">
        <f t="shared" si="35"/>
        <v/>
      </c>
      <c r="K313" t="str">
        <f t="shared" si="36"/>
        <v/>
      </c>
      <c r="L313" t="str">
        <f t="shared" si="37"/>
        <v/>
      </c>
      <c r="M313" t="str">
        <f t="shared" si="38"/>
        <v/>
      </c>
      <c r="N313" t="str">
        <f t="shared" si="39"/>
        <v/>
      </c>
      <c r="O313" t="str">
        <f t="shared" si="39"/>
        <v/>
      </c>
      <c r="P313" t="str">
        <f t="shared" si="33"/>
        <v>7724</v>
      </c>
    </row>
    <row r="314" spans="1:16" x14ac:dyDescent="0.2">
      <c r="A314" s="39" t="s">
        <v>3938</v>
      </c>
      <c r="B314" s="39"/>
      <c r="C314" s="39"/>
      <c r="D314" s="39"/>
      <c r="E314" s="39"/>
      <c r="F314" s="39"/>
      <c r="G314" s="39"/>
      <c r="H314" s="39" t="s">
        <v>3243</v>
      </c>
      <c r="I314" t="str">
        <f t="shared" si="34"/>
        <v>7112</v>
      </c>
      <c r="J314" t="str">
        <f t="shared" si="35"/>
        <v/>
      </c>
      <c r="K314" t="str">
        <f t="shared" si="36"/>
        <v/>
      </c>
      <c r="L314" t="str">
        <f t="shared" si="37"/>
        <v/>
      </c>
      <c r="M314" t="str">
        <f t="shared" si="38"/>
        <v/>
      </c>
      <c r="N314" t="str">
        <f t="shared" si="39"/>
        <v/>
      </c>
      <c r="O314" t="str">
        <f t="shared" si="39"/>
        <v/>
      </c>
      <c r="P314" t="str">
        <f t="shared" si="33"/>
        <v>7725</v>
      </c>
    </row>
    <row r="315" spans="1:16" ht="42" x14ac:dyDescent="0.2">
      <c r="A315" s="39" t="s">
        <v>4040</v>
      </c>
      <c r="B315" s="39" t="s">
        <v>3939</v>
      </c>
      <c r="C315" s="39" t="s">
        <v>4144</v>
      </c>
      <c r="D315" s="39"/>
      <c r="E315" s="39"/>
      <c r="F315" s="39"/>
      <c r="G315" s="39"/>
      <c r="H315" s="39" t="s">
        <v>3246</v>
      </c>
      <c r="I315" t="str">
        <f t="shared" si="34"/>
        <v>3123</v>
      </c>
      <c r="J315" t="str">
        <f t="shared" si="35"/>
        <v>7111</v>
      </c>
      <c r="K315" t="str">
        <f t="shared" si="36"/>
        <v>7119</v>
      </c>
      <c r="L315" t="str">
        <f t="shared" si="37"/>
        <v/>
      </c>
      <c r="M315" t="str">
        <f t="shared" si="38"/>
        <v/>
      </c>
      <c r="N315" t="str">
        <f t="shared" si="39"/>
        <v/>
      </c>
      <c r="O315" t="str">
        <f t="shared" si="39"/>
        <v/>
      </c>
      <c r="P315" t="str">
        <f t="shared" si="33"/>
        <v>7729</v>
      </c>
    </row>
    <row r="316" spans="1:16" x14ac:dyDescent="0.2">
      <c r="A316" s="39" t="s">
        <v>3940</v>
      </c>
      <c r="B316" s="39"/>
      <c r="C316" s="39"/>
      <c r="D316" s="39"/>
      <c r="E316" s="39"/>
      <c r="F316" s="39"/>
      <c r="G316" s="39"/>
      <c r="H316" s="39" t="s">
        <v>3250</v>
      </c>
      <c r="I316" t="str">
        <f t="shared" si="34"/>
        <v>7123</v>
      </c>
      <c r="J316" t="str">
        <f t="shared" si="35"/>
        <v/>
      </c>
      <c r="K316" t="str">
        <f t="shared" si="36"/>
        <v/>
      </c>
      <c r="L316" t="str">
        <f t="shared" si="37"/>
        <v/>
      </c>
      <c r="M316" t="str">
        <f t="shared" si="38"/>
        <v/>
      </c>
      <c r="N316" t="str">
        <f t="shared" si="39"/>
        <v/>
      </c>
      <c r="O316" t="str">
        <f t="shared" si="39"/>
        <v/>
      </c>
      <c r="P316" t="str">
        <f t="shared" si="33"/>
        <v>7731</v>
      </c>
    </row>
    <row r="317" spans="1:16" x14ac:dyDescent="0.2">
      <c r="A317" s="40" t="s">
        <v>4146</v>
      </c>
      <c r="B317" s="39"/>
      <c r="C317" s="39"/>
      <c r="D317" s="39"/>
      <c r="E317" s="39"/>
      <c r="F317" s="39"/>
      <c r="G317" s="39"/>
      <c r="H317" s="39" t="s">
        <v>3253</v>
      </c>
      <c r="I317" t="str">
        <f t="shared" si="34"/>
        <v>7121</v>
      </c>
      <c r="J317" t="str">
        <f t="shared" si="35"/>
        <v/>
      </c>
      <c r="K317" t="str">
        <f t="shared" si="36"/>
        <v/>
      </c>
      <c r="L317" t="str">
        <f t="shared" si="37"/>
        <v/>
      </c>
      <c r="M317" t="str">
        <f t="shared" si="38"/>
        <v/>
      </c>
      <c r="N317" t="str">
        <f t="shared" si="39"/>
        <v/>
      </c>
      <c r="O317" t="str">
        <f t="shared" si="39"/>
        <v/>
      </c>
      <c r="P317" t="str">
        <f t="shared" si="33"/>
        <v>7732</v>
      </c>
    </row>
    <row r="318" spans="1:16" x14ac:dyDescent="0.2">
      <c r="A318" s="39" t="s">
        <v>3941</v>
      </c>
      <c r="B318" s="39"/>
      <c r="C318" s="39"/>
      <c r="D318" s="39"/>
      <c r="E318" s="39"/>
      <c r="F318" s="39"/>
      <c r="G318" s="39"/>
      <c r="H318" s="39" t="s">
        <v>3257</v>
      </c>
      <c r="I318" t="str">
        <f t="shared" si="34"/>
        <v>7124</v>
      </c>
      <c r="J318" t="str">
        <f t="shared" si="35"/>
        <v/>
      </c>
      <c r="K318" t="str">
        <f t="shared" si="36"/>
        <v/>
      </c>
      <c r="L318" t="str">
        <f t="shared" si="37"/>
        <v/>
      </c>
      <c r="M318" t="str">
        <f t="shared" si="38"/>
        <v/>
      </c>
      <c r="N318" t="str">
        <f t="shared" si="39"/>
        <v/>
      </c>
      <c r="O318" t="str">
        <f t="shared" si="39"/>
        <v/>
      </c>
      <c r="P318" t="str">
        <f t="shared" si="33"/>
        <v>7733</v>
      </c>
    </row>
    <row r="319" spans="1:16" x14ac:dyDescent="0.2">
      <c r="A319" s="39" t="s">
        <v>3942</v>
      </c>
      <c r="B319" s="39"/>
      <c r="C319" s="39"/>
      <c r="D319" s="39"/>
      <c r="E319" s="39"/>
      <c r="F319" s="39"/>
      <c r="G319" s="39"/>
      <c r="H319" s="39" t="s">
        <v>3260</v>
      </c>
      <c r="I319" t="str">
        <f t="shared" si="34"/>
        <v>7122</v>
      </c>
      <c r="J319" t="str">
        <f t="shared" si="35"/>
        <v/>
      </c>
      <c r="K319" t="str">
        <f t="shared" si="36"/>
        <v/>
      </c>
      <c r="L319" t="str">
        <f t="shared" si="37"/>
        <v/>
      </c>
      <c r="M319" t="str">
        <f t="shared" si="38"/>
        <v/>
      </c>
      <c r="N319" t="str">
        <f t="shared" si="39"/>
        <v/>
      </c>
      <c r="O319" t="str">
        <f t="shared" si="39"/>
        <v/>
      </c>
      <c r="P319" t="str">
        <f t="shared" si="33"/>
        <v>7734</v>
      </c>
    </row>
    <row r="320" spans="1:16" x14ac:dyDescent="0.2">
      <c r="A320" s="40" t="s">
        <v>4147</v>
      </c>
      <c r="B320" s="39"/>
      <c r="C320" s="39"/>
      <c r="D320" s="39"/>
      <c r="E320" s="39"/>
      <c r="F320" s="39"/>
      <c r="G320" s="39"/>
      <c r="H320" s="39" t="s">
        <v>3263</v>
      </c>
      <c r="I320" t="str">
        <f t="shared" si="34"/>
        <v>7125</v>
      </c>
      <c r="J320" t="str">
        <f t="shared" si="35"/>
        <v/>
      </c>
      <c r="K320" t="str">
        <f t="shared" si="36"/>
        <v/>
      </c>
      <c r="L320" t="str">
        <f t="shared" si="37"/>
        <v/>
      </c>
      <c r="M320" t="str">
        <f t="shared" si="38"/>
        <v/>
      </c>
      <c r="N320" t="str">
        <f t="shared" si="39"/>
        <v/>
      </c>
      <c r="O320" t="str">
        <f t="shared" si="39"/>
        <v/>
      </c>
      <c r="P320" t="str">
        <f t="shared" si="33"/>
        <v>7735</v>
      </c>
    </row>
    <row r="321" spans="1:16" ht="31.5" x14ac:dyDescent="0.2">
      <c r="A321" s="39" t="s">
        <v>3943</v>
      </c>
      <c r="B321" s="39" t="s">
        <v>3944</v>
      </c>
      <c r="C321" s="39"/>
      <c r="D321" s="39"/>
      <c r="E321" s="39"/>
      <c r="F321" s="39"/>
      <c r="G321" s="39"/>
      <c r="H321" s="39" t="s">
        <v>3266</v>
      </c>
      <c r="I321" t="str">
        <f t="shared" si="34"/>
        <v>7131</v>
      </c>
      <c r="J321" t="str">
        <f t="shared" si="35"/>
        <v>7132</v>
      </c>
      <c r="K321" t="str">
        <f t="shared" si="36"/>
        <v/>
      </c>
      <c r="L321" t="str">
        <f t="shared" si="37"/>
        <v/>
      </c>
      <c r="M321" t="str">
        <f t="shared" si="38"/>
        <v/>
      </c>
      <c r="N321" t="str">
        <f t="shared" si="39"/>
        <v/>
      </c>
      <c r="O321" t="str">
        <f t="shared" si="39"/>
        <v/>
      </c>
      <c r="P321" t="str">
        <f t="shared" si="33"/>
        <v>7736</v>
      </c>
    </row>
    <row r="322" spans="1:16" x14ac:dyDescent="0.2">
      <c r="A322" s="40" t="s">
        <v>4147</v>
      </c>
      <c r="B322" s="39"/>
      <c r="C322" s="39"/>
      <c r="D322" s="39"/>
      <c r="E322" s="39"/>
      <c r="F322" s="39"/>
      <c r="G322" s="39"/>
      <c r="H322" s="39" t="s">
        <v>3269</v>
      </c>
      <c r="I322" t="str">
        <f t="shared" si="34"/>
        <v>7125</v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/>
      </c>
      <c r="O322" t="str">
        <f t="shared" si="39"/>
        <v/>
      </c>
      <c r="P322" t="str">
        <f t="shared" si="33"/>
        <v>7737</v>
      </c>
    </row>
    <row r="323" spans="1:16" ht="21" x14ac:dyDescent="0.2">
      <c r="A323" s="40" t="s">
        <v>4041</v>
      </c>
      <c r="B323" s="39" t="s">
        <v>4146</v>
      </c>
      <c r="C323" s="39"/>
      <c r="D323" s="39"/>
      <c r="E323" s="39"/>
      <c r="F323" s="39"/>
      <c r="G323" s="39"/>
      <c r="H323" s="39" t="s">
        <v>3271</v>
      </c>
      <c r="I323" t="str">
        <f t="shared" si="34"/>
        <v>3121</v>
      </c>
      <c r="J323" t="str">
        <f t="shared" si="35"/>
        <v>7121</v>
      </c>
      <c r="K323" t="str">
        <f t="shared" si="36"/>
        <v/>
      </c>
      <c r="L323" t="str">
        <f t="shared" si="37"/>
        <v/>
      </c>
      <c r="M323" t="str">
        <f t="shared" si="38"/>
        <v/>
      </c>
      <c r="N323" t="str">
        <f t="shared" si="39"/>
        <v/>
      </c>
      <c r="O323" t="str">
        <f t="shared" si="39"/>
        <v/>
      </c>
      <c r="P323" t="str">
        <f t="shared" ref="P323:P386" si="40">LEFT(H323,4)</f>
        <v>7739</v>
      </c>
    </row>
    <row r="324" spans="1:16" ht="21.75" x14ac:dyDescent="0.2">
      <c r="A324" s="40" t="s">
        <v>4145</v>
      </c>
      <c r="B324" s="39" t="s">
        <v>4042</v>
      </c>
      <c r="C324" s="39"/>
      <c r="D324" s="39"/>
      <c r="E324" s="39"/>
      <c r="F324" s="39"/>
      <c r="G324" s="39"/>
      <c r="H324" s="39" t="s">
        <v>3276</v>
      </c>
      <c r="I324" t="str">
        <f t="shared" ref="I324:I387" si="41">LEFT(TRIM(A324),4)</f>
        <v>7113</v>
      </c>
      <c r="J324" t="str">
        <f t="shared" ref="J324:J387" si="42">LEFT(TRIM(B324),4)</f>
        <v>8111</v>
      </c>
      <c r="K324" t="str">
        <f t="shared" ref="K324:K387" si="43">LEFT(TRIM(C324),4)</f>
        <v/>
      </c>
      <c r="L324" t="str">
        <f t="shared" ref="L324:L387" si="44">LEFT(TRIM(D324),4)</f>
        <v/>
      </c>
      <c r="M324" t="str">
        <f t="shared" ref="M324:M387" si="45">LEFT(TRIM(E324),4)</f>
        <v/>
      </c>
      <c r="N324" t="str">
        <f t="shared" ref="N324:O387" si="46">LEFT(TRIM(F324),4)</f>
        <v/>
      </c>
      <c r="O324" t="str">
        <f t="shared" si="46"/>
        <v/>
      </c>
      <c r="P324" t="str">
        <f t="shared" si="40"/>
        <v>7741</v>
      </c>
    </row>
    <row r="325" spans="1:16" x14ac:dyDescent="0.2">
      <c r="A325" s="40" t="s">
        <v>4168</v>
      </c>
      <c r="B325" s="39"/>
      <c r="C325" s="39"/>
      <c r="D325" s="39"/>
      <c r="E325" s="39"/>
      <c r="F325" s="39"/>
      <c r="G325" s="39"/>
      <c r="H325" s="39" t="s">
        <v>3279</v>
      </c>
      <c r="I325" t="str">
        <f t="shared" si="41"/>
        <v>9312</v>
      </c>
      <c r="J325" t="str">
        <f t="shared" si="42"/>
        <v/>
      </c>
      <c r="K325" t="str">
        <f t="shared" si="43"/>
        <v/>
      </c>
      <c r="L325" t="str">
        <f t="shared" si="44"/>
        <v/>
      </c>
      <c r="M325" t="str">
        <f t="shared" si="45"/>
        <v/>
      </c>
      <c r="N325" t="str">
        <f t="shared" si="46"/>
        <v/>
      </c>
      <c r="O325" t="str">
        <f t="shared" si="46"/>
        <v/>
      </c>
      <c r="P325" t="str">
        <f t="shared" si="40"/>
        <v>7742</v>
      </c>
    </row>
    <row r="326" spans="1:16" ht="31.5" x14ac:dyDescent="0.2">
      <c r="A326" s="39" t="s">
        <v>3945</v>
      </c>
      <c r="B326" s="39" t="s">
        <v>3946</v>
      </c>
      <c r="C326" s="39"/>
      <c r="D326" s="39"/>
      <c r="E326" s="39"/>
      <c r="F326" s="39"/>
      <c r="G326" s="39"/>
      <c r="H326" s="39" t="s">
        <v>3283</v>
      </c>
      <c r="I326" t="str">
        <f t="shared" si="41"/>
        <v>7541</v>
      </c>
      <c r="J326" t="str">
        <f t="shared" si="42"/>
        <v>7542</v>
      </c>
      <c r="K326" t="str">
        <f t="shared" si="43"/>
        <v/>
      </c>
      <c r="L326" t="str">
        <f t="shared" si="44"/>
        <v/>
      </c>
      <c r="M326" t="str">
        <f t="shared" si="45"/>
        <v/>
      </c>
      <c r="N326" t="str">
        <f t="shared" si="46"/>
        <v/>
      </c>
      <c r="O326" t="str">
        <f t="shared" si="46"/>
        <v/>
      </c>
      <c r="P326" t="str">
        <f t="shared" si="40"/>
        <v>7749</v>
      </c>
    </row>
    <row r="327" spans="1:16" ht="21" x14ac:dyDescent="0.2">
      <c r="A327" s="40" t="s">
        <v>4148</v>
      </c>
      <c r="B327" s="39"/>
      <c r="C327" s="39"/>
      <c r="D327" s="39"/>
      <c r="E327" s="39"/>
      <c r="F327" s="39"/>
      <c r="G327" s="39"/>
      <c r="H327" s="39" t="s">
        <v>3288</v>
      </c>
      <c r="I327" t="str">
        <f t="shared" si="41"/>
        <v>7422</v>
      </c>
      <c r="J327" t="str">
        <f t="shared" si="42"/>
        <v/>
      </c>
      <c r="K327" t="str">
        <f t="shared" si="43"/>
        <v/>
      </c>
      <c r="L327" t="str">
        <f t="shared" si="44"/>
        <v/>
      </c>
      <c r="M327" t="str">
        <f t="shared" si="45"/>
        <v/>
      </c>
      <c r="N327" t="str">
        <f t="shared" si="46"/>
        <v/>
      </c>
      <c r="O327" t="str">
        <f t="shared" si="46"/>
        <v/>
      </c>
      <c r="P327" t="str">
        <f t="shared" si="40"/>
        <v>7801</v>
      </c>
    </row>
    <row r="328" spans="1:16" ht="21" x14ac:dyDescent="0.2">
      <c r="A328" s="40" t="s">
        <v>4148</v>
      </c>
      <c r="B328" s="39"/>
      <c r="C328" s="39"/>
      <c r="D328" s="39"/>
      <c r="E328" s="39"/>
      <c r="F328" s="39"/>
      <c r="G328" s="39"/>
      <c r="H328" s="39" t="s">
        <v>3291</v>
      </c>
      <c r="I328" t="str">
        <f t="shared" si="41"/>
        <v>7422</v>
      </c>
      <c r="J328" t="str">
        <f t="shared" si="42"/>
        <v/>
      </c>
      <c r="K328" t="str">
        <f t="shared" si="43"/>
        <v/>
      </c>
      <c r="L328" t="str">
        <f t="shared" si="44"/>
        <v/>
      </c>
      <c r="M328" t="str">
        <f t="shared" si="45"/>
        <v/>
      </c>
      <c r="N328" t="str">
        <f t="shared" si="46"/>
        <v/>
      </c>
      <c r="O328" t="str">
        <f t="shared" si="46"/>
        <v/>
      </c>
      <c r="P328" t="str">
        <f t="shared" si="40"/>
        <v>7802</v>
      </c>
    </row>
    <row r="329" spans="1:16" ht="21" x14ac:dyDescent="0.2">
      <c r="A329" s="40" t="s">
        <v>4148</v>
      </c>
      <c r="B329" s="39"/>
      <c r="C329" s="39"/>
      <c r="D329" s="39"/>
      <c r="E329" s="39"/>
      <c r="F329" s="39"/>
      <c r="G329" s="39"/>
      <c r="H329" s="39" t="s">
        <v>3293</v>
      </c>
      <c r="I329" t="str">
        <f t="shared" si="41"/>
        <v>7422</v>
      </c>
      <c r="J329" t="str">
        <f t="shared" si="42"/>
        <v/>
      </c>
      <c r="K329" t="str">
        <f t="shared" si="43"/>
        <v/>
      </c>
      <c r="L329" t="str">
        <f t="shared" si="44"/>
        <v/>
      </c>
      <c r="M329" t="str">
        <f t="shared" si="45"/>
        <v/>
      </c>
      <c r="N329" t="str">
        <f t="shared" si="46"/>
        <v/>
      </c>
      <c r="O329" t="str">
        <f t="shared" si="46"/>
        <v/>
      </c>
      <c r="P329" t="str">
        <f t="shared" si="40"/>
        <v>7803</v>
      </c>
    </row>
    <row r="330" spans="1:16" ht="42" x14ac:dyDescent="0.2">
      <c r="A330" s="39" t="s">
        <v>3947</v>
      </c>
      <c r="B330" s="39" t="s">
        <v>4136</v>
      </c>
      <c r="C330" s="39"/>
      <c r="D330" s="39"/>
      <c r="E330" s="39"/>
      <c r="F330" s="39"/>
      <c r="G330" s="39"/>
      <c r="H330" s="39" t="s">
        <v>3298</v>
      </c>
      <c r="I330" t="str">
        <f t="shared" si="41"/>
        <v>7317</v>
      </c>
      <c r="J330" t="str">
        <f t="shared" si="42"/>
        <v>7318</v>
      </c>
      <c r="K330" t="str">
        <f t="shared" si="43"/>
        <v/>
      </c>
      <c r="L330" t="str">
        <f t="shared" si="44"/>
        <v/>
      </c>
      <c r="M330" t="str">
        <f t="shared" si="45"/>
        <v/>
      </c>
      <c r="N330" t="str">
        <f t="shared" si="46"/>
        <v/>
      </c>
      <c r="O330" t="str">
        <f t="shared" si="46"/>
        <v/>
      </c>
      <c r="P330" t="str">
        <f t="shared" si="40"/>
        <v>7911</v>
      </c>
    </row>
    <row r="331" spans="1:16" x14ac:dyDescent="0.2">
      <c r="A331" s="39" t="s">
        <v>3948</v>
      </c>
      <c r="B331" s="39"/>
      <c r="C331" s="39"/>
      <c r="D331" s="39"/>
      <c r="E331" s="39"/>
      <c r="F331" s="39"/>
      <c r="G331" s="39"/>
      <c r="H331" s="39" t="s">
        <v>3301</v>
      </c>
      <c r="I331" t="str">
        <f t="shared" si="41"/>
        <v>7313</v>
      </c>
      <c r="J331" t="str">
        <f t="shared" si="42"/>
        <v/>
      </c>
      <c r="K331" t="str">
        <f t="shared" si="43"/>
        <v/>
      </c>
      <c r="L331" t="str">
        <f t="shared" si="44"/>
        <v/>
      </c>
      <c r="M331" t="str">
        <f t="shared" si="45"/>
        <v/>
      </c>
      <c r="N331" t="str">
        <f t="shared" si="46"/>
        <v/>
      </c>
      <c r="O331" t="str">
        <f t="shared" si="46"/>
        <v/>
      </c>
      <c r="P331" t="str">
        <f t="shared" si="40"/>
        <v>7912</v>
      </c>
    </row>
    <row r="332" spans="1:16" x14ac:dyDescent="0.2">
      <c r="A332" s="40" t="s">
        <v>4149</v>
      </c>
      <c r="B332" s="39"/>
      <c r="C332" s="39"/>
      <c r="D332" s="39"/>
      <c r="E332" s="39"/>
      <c r="F332" s="39"/>
      <c r="G332" s="39"/>
      <c r="H332" s="39" t="s">
        <v>3305</v>
      </c>
      <c r="I332" t="str">
        <f t="shared" si="41"/>
        <v>7126</v>
      </c>
      <c r="J332" t="str">
        <f t="shared" si="42"/>
        <v/>
      </c>
      <c r="K332" t="str">
        <f t="shared" si="43"/>
        <v/>
      </c>
      <c r="L332" t="str">
        <f t="shared" si="44"/>
        <v/>
      </c>
      <c r="M332" t="str">
        <f t="shared" si="45"/>
        <v/>
      </c>
      <c r="N332" t="str">
        <f t="shared" si="46"/>
        <v/>
      </c>
      <c r="O332" t="str">
        <f t="shared" si="46"/>
        <v/>
      </c>
      <c r="P332" t="str">
        <f t="shared" si="40"/>
        <v>7921</v>
      </c>
    </row>
    <row r="333" spans="1:16" x14ac:dyDescent="0.2">
      <c r="A333" s="40" t="s">
        <v>4149</v>
      </c>
      <c r="B333" s="39"/>
      <c r="C333" s="39"/>
      <c r="D333" s="39"/>
      <c r="E333" s="39"/>
      <c r="F333" s="39"/>
      <c r="G333" s="39"/>
      <c r="H333" s="39" t="s">
        <v>3308</v>
      </c>
      <c r="I333" t="str">
        <f t="shared" si="41"/>
        <v>7126</v>
      </c>
      <c r="J333" t="str">
        <f t="shared" si="42"/>
        <v/>
      </c>
      <c r="K333" t="str">
        <f t="shared" si="43"/>
        <v/>
      </c>
      <c r="L333" t="str">
        <f t="shared" si="44"/>
        <v/>
      </c>
      <c r="M333" t="str">
        <f t="shared" si="45"/>
        <v/>
      </c>
      <c r="N333" t="str">
        <f t="shared" si="46"/>
        <v/>
      </c>
      <c r="O333" t="str">
        <f t="shared" si="46"/>
        <v/>
      </c>
      <c r="P333" t="str">
        <f t="shared" si="40"/>
        <v>7922</v>
      </c>
    </row>
    <row r="334" spans="1:16" x14ac:dyDescent="0.2">
      <c r="A334" s="40" t="s">
        <v>4149</v>
      </c>
      <c r="B334" s="39"/>
      <c r="C334" s="39"/>
      <c r="D334" s="39"/>
      <c r="E334" s="39"/>
      <c r="F334" s="39"/>
      <c r="G334" s="39"/>
      <c r="H334" s="39" t="s">
        <v>3310</v>
      </c>
      <c r="I334" t="str">
        <f t="shared" si="41"/>
        <v>7126</v>
      </c>
      <c r="J334" t="str">
        <f t="shared" si="42"/>
        <v/>
      </c>
      <c r="K334" t="str">
        <f t="shared" si="43"/>
        <v/>
      </c>
      <c r="L334" t="str">
        <f t="shared" si="44"/>
        <v/>
      </c>
      <c r="M334" t="str">
        <f t="shared" si="45"/>
        <v/>
      </c>
      <c r="N334" t="str">
        <f t="shared" si="46"/>
        <v/>
      </c>
      <c r="O334" t="str">
        <f t="shared" si="46"/>
        <v/>
      </c>
      <c r="P334" t="str">
        <f t="shared" si="40"/>
        <v>7929</v>
      </c>
    </row>
    <row r="335" spans="1:16" ht="42" x14ac:dyDescent="0.2">
      <c r="A335" s="39" t="s">
        <v>3949</v>
      </c>
      <c r="B335" s="39" t="s">
        <v>3950</v>
      </c>
      <c r="C335" s="39"/>
      <c r="D335" s="39"/>
      <c r="E335" s="39"/>
      <c r="F335" s="39"/>
      <c r="G335" s="39"/>
      <c r="H335" s="39" t="s">
        <v>3313</v>
      </c>
      <c r="I335" t="str">
        <f t="shared" si="41"/>
        <v>7133</v>
      </c>
      <c r="J335" t="str">
        <f t="shared" si="42"/>
        <v>7544</v>
      </c>
      <c r="K335" t="str">
        <f t="shared" si="43"/>
        <v/>
      </c>
      <c r="L335" t="str">
        <f t="shared" si="44"/>
        <v/>
      </c>
      <c r="M335" t="str">
        <f t="shared" si="45"/>
        <v/>
      </c>
      <c r="N335" t="str">
        <f t="shared" si="46"/>
        <v/>
      </c>
      <c r="O335" t="str">
        <f t="shared" si="46"/>
        <v/>
      </c>
      <c r="P335" t="str">
        <f t="shared" si="40"/>
        <v>7991</v>
      </c>
    </row>
    <row r="336" spans="1:16" ht="52.5" x14ac:dyDescent="0.2">
      <c r="A336" s="39" t="s">
        <v>3951</v>
      </c>
      <c r="B336" s="39" t="s">
        <v>3952</v>
      </c>
      <c r="C336" s="39" t="s">
        <v>3953</v>
      </c>
      <c r="D336" s="39" t="s">
        <v>3954</v>
      </c>
      <c r="E336" s="39" t="s">
        <v>3955</v>
      </c>
      <c r="F336" s="39" t="s">
        <v>3956</v>
      </c>
      <c r="G336" s="39"/>
      <c r="H336" s="39" t="s">
        <v>3316</v>
      </c>
      <c r="I336" t="str">
        <f t="shared" si="41"/>
        <v>7314</v>
      </c>
      <c r="J336" t="str">
        <f t="shared" si="42"/>
        <v>7315</v>
      </c>
      <c r="K336" t="str">
        <f t="shared" si="43"/>
        <v>7319</v>
      </c>
      <c r="L336" t="str">
        <f t="shared" si="44"/>
        <v>7321</v>
      </c>
      <c r="M336" t="str">
        <f t="shared" si="45"/>
        <v>7322</v>
      </c>
      <c r="N336" t="str">
        <f t="shared" si="46"/>
        <v>7323</v>
      </c>
      <c r="O336" t="str">
        <f t="shared" si="46"/>
        <v/>
      </c>
      <c r="P336" t="str">
        <f t="shared" si="40"/>
        <v>7999</v>
      </c>
    </row>
    <row r="337" spans="1:16" ht="21" x14ac:dyDescent="0.2">
      <c r="A337" s="40" t="s">
        <v>4150</v>
      </c>
      <c r="B337" s="39"/>
      <c r="C337" s="39"/>
      <c r="D337" s="39"/>
      <c r="E337" s="39"/>
      <c r="F337" s="39"/>
      <c r="G337" s="39"/>
      <c r="H337" s="39" t="s">
        <v>3322</v>
      </c>
      <c r="I337" t="str">
        <f t="shared" si="41"/>
        <v>8160</v>
      </c>
      <c r="J337" t="str">
        <f t="shared" si="42"/>
        <v/>
      </c>
      <c r="K337" t="str">
        <f t="shared" si="43"/>
        <v/>
      </c>
      <c r="L337" t="str">
        <f t="shared" si="44"/>
        <v/>
      </c>
      <c r="M337" t="str">
        <f t="shared" si="45"/>
        <v/>
      </c>
      <c r="N337" t="str">
        <f t="shared" si="46"/>
        <v/>
      </c>
      <c r="O337" t="str">
        <f t="shared" si="46"/>
        <v/>
      </c>
      <c r="P337" t="str">
        <f t="shared" si="40"/>
        <v>8111</v>
      </c>
    </row>
    <row r="338" spans="1:16" ht="21" x14ac:dyDescent="0.2">
      <c r="A338" s="40" t="s">
        <v>4150</v>
      </c>
      <c r="B338" s="39"/>
      <c r="C338" s="39"/>
      <c r="D338" s="39"/>
      <c r="E338" s="39"/>
      <c r="F338" s="39"/>
      <c r="G338" s="39"/>
      <c r="H338" s="39" t="s">
        <v>3325</v>
      </c>
      <c r="I338" t="str">
        <f t="shared" si="41"/>
        <v>8160</v>
      </c>
      <c r="J338" t="str">
        <f t="shared" si="42"/>
        <v/>
      </c>
      <c r="K338" t="str">
        <f t="shared" si="43"/>
        <v/>
      </c>
      <c r="L338" t="str">
        <f t="shared" si="44"/>
        <v/>
      </c>
      <c r="M338" t="str">
        <f t="shared" si="45"/>
        <v/>
      </c>
      <c r="N338" t="str">
        <f t="shared" si="46"/>
        <v/>
      </c>
      <c r="O338" t="str">
        <f t="shared" si="46"/>
        <v/>
      </c>
      <c r="P338" t="str">
        <f t="shared" si="40"/>
        <v>8112</v>
      </c>
    </row>
    <row r="339" spans="1:16" ht="21" x14ac:dyDescent="0.2">
      <c r="A339" s="40" t="s">
        <v>4150</v>
      </c>
      <c r="B339" s="39"/>
      <c r="C339" s="39"/>
      <c r="D339" s="39"/>
      <c r="E339" s="39"/>
      <c r="F339" s="39"/>
      <c r="G339" s="39"/>
      <c r="H339" s="39" t="s">
        <v>3327</v>
      </c>
      <c r="I339" t="str">
        <f t="shared" si="41"/>
        <v>8160</v>
      </c>
      <c r="J339" t="str">
        <f t="shared" si="42"/>
        <v/>
      </c>
      <c r="K339" t="str">
        <f t="shared" si="43"/>
        <v/>
      </c>
      <c r="L339" t="str">
        <f t="shared" si="44"/>
        <v/>
      </c>
      <c r="M339" t="str">
        <f t="shared" si="45"/>
        <v/>
      </c>
      <c r="N339" t="str">
        <f t="shared" si="46"/>
        <v/>
      </c>
      <c r="O339" t="str">
        <f t="shared" si="46"/>
        <v/>
      </c>
      <c r="P339" t="str">
        <f t="shared" si="40"/>
        <v>8113</v>
      </c>
    </row>
    <row r="340" spans="1:16" ht="21" x14ac:dyDescent="0.2">
      <c r="A340" s="40" t="s">
        <v>4150</v>
      </c>
      <c r="B340" s="39"/>
      <c r="C340" s="39"/>
      <c r="D340" s="39"/>
      <c r="E340" s="39"/>
      <c r="F340" s="39"/>
      <c r="G340" s="39"/>
      <c r="H340" s="39" t="s">
        <v>3329</v>
      </c>
      <c r="I340" t="str">
        <f t="shared" si="41"/>
        <v>8160</v>
      </c>
      <c r="J340" t="str">
        <f t="shared" si="42"/>
        <v/>
      </c>
      <c r="K340" t="str">
        <f t="shared" si="43"/>
        <v/>
      </c>
      <c r="L340" t="str">
        <f t="shared" si="44"/>
        <v/>
      </c>
      <c r="M340" t="str">
        <f t="shared" si="45"/>
        <v/>
      </c>
      <c r="N340" t="str">
        <f t="shared" si="46"/>
        <v/>
      </c>
      <c r="O340" t="str">
        <f t="shared" si="46"/>
        <v/>
      </c>
      <c r="P340" t="str">
        <f t="shared" si="40"/>
        <v>8114</v>
      </c>
    </row>
    <row r="341" spans="1:16" ht="21" x14ac:dyDescent="0.2">
      <c r="A341" s="40" t="s">
        <v>4150</v>
      </c>
      <c r="B341" s="39"/>
      <c r="C341" s="39"/>
      <c r="D341" s="39"/>
      <c r="E341" s="39"/>
      <c r="F341" s="39"/>
      <c r="G341" s="39"/>
      <c r="H341" s="39" t="s">
        <v>3332</v>
      </c>
      <c r="I341" t="str">
        <f t="shared" si="41"/>
        <v>8160</v>
      </c>
      <c r="J341" t="str">
        <f t="shared" si="42"/>
        <v/>
      </c>
      <c r="K341" t="str">
        <f t="shared" si="43"/>
        <v/>
      </c>
      <c r="L341" t="str">
        <f t="shared" si="44"/>
        <v/>
      </c>
      <c r="M341" t="str">
        <f t="shared" si="45"/>
        <v/>
      </c>
      <c r="N341" t="str">
        <f t="shared" si="46"/>
        <v/>
      </c>
      <c r="O341" t="str">
        <f t="shared" si="46"/>
        <v/>
      </c>
      <c r="P341" t="str">
        <f t="shared" si="40"/>
        <v>8120</v>
      </c>
    </row>
    <row r="342" spans="1:16" ht="21" x14ac:dyDescent="0.2">
      <c r="A342" s="40" t="s">
        <v>4150</v>
      </c>
      <c r="B342" s="39"/>
      <c r="C342" s="39"/>
      <c r="D342" s="39"/>
      <c r="E342" s="39"/>
      <c r="F342" s="39"/>
      <c r="G342" s="39"/>
      <c r="H342" s="39" t="s">
        <v>3335</v>
      </c>
      <c r="I342" t="str">
        <f t="shared" si="41"/>
        <v>8160</v>
      </c>
      <c r="J342" t="str">
        <f t="shared" si="42"/>
        <v/>
      </c>
      <c r="K342" t="str">
        <f t="shared" si="43"/>
        <v/>
      </c>
      <c r="L342" t="str">
        <f t="shared" si="44"/>
        <v/>
      </c>
      <c r="M342" t="str">
        <f t="shared" si="45"/>
        <v/>
      </c>
      <c r="N342" t="str">
        <f t="shared" si="46"/>
        <v/>
      </c>
      <c r="O342" t="str">
        <f t="shared" si="46"/>
        <v/>
      </c>
      <c r="P342" t="str">
        <f t="shared" si="40"/>
        <v>8190</v>
      </c>
    </row>
    <row r="343" spans="1:16" x14ac:dyDescent="0.2">
      <c r="A343" s="39" t="s">
        <v>3957</v>
      </c>
      <c r="B343" s="39"/>
      <c r="C343" s="39"/>
      <c r="D343" s="39"/>
      <c r="E343" s="39"/>
      <c r="F343" s="39"/>
      <c r="G343" s="39"/>
      <c r="H343" s="39" t="s">
        <v>3339</v>
      </c>
      <c r="I343" t="str">
        <f t="shared" si="41"/>
        <v>8151</v>
      </c>
      <c r="J343" t="str">
        <f t="shared" si="42"/>
        <v/>
      </c>
      <c r="K343" t="str">
        <f t="shared" si="43"/>
        <v/>
      </c>
      <c r="L343" t="str">
        <f t="shared" si="44"/>
        <v/>
      </c>
      <c r="M343" t="str">
        <f t="shared" si="45"/>
        <v/>
      </c>
      <c r="N343" t="str">
        <f t="shared" si="46"/>
        <v/>
      </c>
      <c r="O343" t="str">
        <f t="shared" si="46"/>
        <v/>
      </c>
      <c r="P343" t="str">
        <f t="shared" si="40"/>
        <v>8211</v>
      </c>
    </row>
    <row r="344" spans="1:16" x14ac:dyDescent="0.2">
      <c r="A344" s="39" t="s">
        <v>3958</v>
      </c>
      <c r="B344" s="39"/>
      <c r="C344" s="39"/>
      <c r="D344" s="39"/>
      <c r="E344" s="39"/>
      <c r="F344" s="39"/>
      <c r="G344" s="39"/>
      <c r="H344" s="39" t="s">
        <v>3342</v>
      </c>
      <c r="I344" t="str">
        <f t="shared" si="41"/>
        <v>8154</v>
      </c>
      <c r="J344" t="str">
        <f t="shared" si="42"/>
        <v/>
      </c>
      <c r="K344" t="str">
        <f t="shared" si="43"/>
        <v/>
      </c>
      <c r="L344" t="str">
        <f t="shared" si="44"/>
        <v/>
      </c>
      <c r="M344" t="str">
        <f t="shared" si="45"/>
        <v/>
      </c>
      <c r="N344" t="str">
        <f t="shared" si="46"/>
        <v/>
      </c>
      <c r="O344" t="str">
        <f t="shared" si="46"/>
        <v/>
      </c>
      <c r="P344" t="str">
        <f t="shared" si="40"/>
        <v>8212</v>
      </c>
    </row>
    <row r="345" spans="1:16" x14ac:dyDescent="0.2">
      <c r="A345" s="39" t="s">
        <v>3959</v>
      </c>
      <c r="B345" s="39"/>
      <c r="C345" s="39"/>
      <c r="D345" s="39"/>
      <c r="E345" s="39"/>
      <c r="F345" s="39"/>
      <c r="G345" s="39"/>
      <c r="H345" s="39" t="s">
        <v>3346</v>
      </c>
      <c r="I345" t="str">
        <f t="shared" si="41"/>
        <v>8152</v>
      </c>
      <c r="J345" t="str">
        <f t="shared" si="42"/>
        <v/>
      </c>
      <c r="K345" t="str">
        <f t="shared" si="43"/>
        <v/>
      </c>
      <c r="L345" t="str">
        <f t="shared" si="44"/>
        <v/>
      </c>
      <c r="M345" t="str">
        <f t="shared" si="45"/>
        <v/>
      </c>
      <c r="N345" t="str">
        <f t="shared" si="46"/>
        <v/>
      </c>
      <c r="O345" t="str">
        <f t="shared" si="46"/>
        <v/>
      </c>
      <c r="P345" t="str">
        <f t="shared" si="40"/>
        <v>8221</v>
      </c>
    </row>
    <row r="346" spans="1:16" ht="21" x14ac:dyDescent="0.2">
      <c r="A346" s="39" t="s">
        <v>3960</v>
      </c>
      <c r="B346" s="39"/>
      <c r="C346" s="39"/>
      <c r="D346" s="39"/>
      <c r="E346" s="39"/>
      <c r="F346" s="39"/>
      <c r="G346" s="39"/>
      <c r="H346" s="39" t="s">
        <v>3349</v>
      </c>
      <c r="I346" t="str">
        <f t="shared" si="41"/>
        <v>8156</v>
      </c>
      <c r="J346" t="str">
        <f t="shared" si="42"/>
        <v/>
      </c>
      <c r="K346" t="str">
        <f t="shared" si="43"/>
        <v/>
      </c>
      <c r="L346" t="str">
        <f t="shared" si="44"/>
        <v/>
      </c>
      <c r="M346" t="str">
        <f t="shared" si="45"/>
        <v/>
      </c>
      <c r="N346" t="str">
        <f t="shared" si="46"/>
        <v/>
      </c>
      <c r="O346" t="str">
        <f t="shared" si="46"/>
        <v/>
      </c>
      <c r="P346" t="str">
        <f t="shared" si="40"/>
        <v>8222</v>
      </c>
    </row>
    <row r="347" spans="1:16" ht="52.5" x14ac:dyDescent="0.2">
      <c r="A347" s="39" t="s">
        <v>3961</v>
      </c>
      <c r="B347" s="39" t="s">
        <v>3962</v>
      </c>
      <c r="C347" s="39" t="s">
        <v>3963</v>
      </c>
      <c r="D347" s="39"/>
      <c r="E347" s="39"/>
      <c r="F347" s="39"/>
      <c r="G347" s="39"/>
      <c r="H347" s="39" t="s">
        <v>3352</v>
      </c>
      <c r="I347" t="str">
        <f t="shared" si="41"/>
        <v>8153</v>
      </c>
      <c r="J347" t="str">
        <f t="shared" si="42"/>
        <v>8155</v>
      </c>
      <c r="K347" t="str">
        <f t="shared" si="43"/>
        <v>8159</v>
      </c>
      <c r="L347" t="str">
        <f t="shared" si="44"/>
        <v/>
      </c>
      <c r="M347" t="str">
        <f t="shared" si="45"/>
        <v/>
      </c>
      <c r="N347" t="str">
        <f t="shared" si="46"/>
        <v/>
      </c>
      <c r="O347" t="str">
        <f t="shared" si="46"/>
        <v/>
      </c>
      <c r="P347" t="str">
        <f t="shared" si="40"/>
        <v>8229</v>
      </c>
    </row>
    <row r="348" spans="1:16" x14ac:dyDescent="0.2">
      <c r="A348" s="39" t="s">
        <v>3964</v>
      </c>
      <c r="B348" s="39"/>
      <c r="C348" s="39"/>
      <c r="D348" s="39"/>
      <c r="E348" s="39"/>
      <c r="F348" s="39"/>
      <c r="G348" s="39"/>
      <c r="H348" s="39" t="s">
        <v>3356</v>
      </c>
      <c r="I348" t="str">
        <f t="shared" si="41"/>
        <v>8157</v>
      </c>
      <c r="J348" t="str">
        <f t="shared" si="42"/>
        <v/>
      </c>
      <c r="K348" t="str">
        <f t="shared" si="43"/>
        <v/>
      </c>
      <c r="L348" t="str">
        <f t="shared" si="44"/>
        <v/>
      </c>
      <c r="M348" t="str">
        <f t="shared" si="45"/>
        <v/>
      </c>
      <c r="N348" t="str">
        <f t="shared" si="46"/>
        <v/>
      </c>
      <c r="O348" t="str">
        <f t="shared" si="46"/>
        <v/>
      </c>
      <c r="P348" t="str">
        <f t="shared" si="40"/>
        <v>8230</v>
      </c>
    </row>
    <row r="349" spans="1:16" ht="42" x14ac:dyDescent="0.2">
      <c r="A349" s="40" t="s">
        <v>4043</v>
      </c>
      <c r="B349" s="39" t="s">
        <v>4151</v>
      </c>
      <c r="C349" s="39"/>
      <c r="D349" s="39"/>
      <c r="E349" s="39"/>
      <c r="F349" s="39"/>
      <c r="G349" s="39"/>
      <c r="H349" s="39" t="s">
        <v>3361</v>
      </c>
      <c r="I349" t="str">
        <f t="shared" si="41"/>
        <v>3134</v>
      </c>
      <c r="J349" t="str">
        <f t="shared" si="42"/>
        <v>8131</v>
      </c>
      <c r="K349" t="str">
        <f t="shared" si="43"/>
        <v/>
      </c>
      <c r="L349" t="str">
        <f t="shared" si="44"/>
        <v/>
      </c>
      <c r="M349" t="str">
        <f t="shared" si="45"/>
        <v/>
      </c>
      <c r="N349" t="str">
        <f t="shared" si="46"/>
        <v/>
      </c>
      <c r="O349" t="str">
        <f t="shared" si="46"/>
        <v/>
      </c>
      <c r="P349" t="str">
        <f t="shared" si="40"/>
        <v>8311</v>
      </c>
    </row>
    <row r="350" spans="1:16" ht="42" x14ac:dyDescent="0.2">
      <c r="A350" s="40" t="s">
        <v>4044</v>
      </c>
      <c r="B350" s="39" t="s">
        <v>4151</v>
      </c>
      <c r="C350" s="39"/>
      <c r="D350" s="39"/>
      <c r="E350" s="39"/>
      <c r="F350" s="39"/>
      <c r="G350" s="39"/>
      <c r="H350" s="39" t="s">
        <v>3364</v>
      </c>
      <c r="I350" t="str">
        <f t="shared" si="41"/>
        <v>3133</v>
      </c>
      <c r="J350" t="str">
        <f t="shared" si="42"/>
        <v>8131</v>
      </c>
      <c r="K350" t="str">
        <f t="shared" si="43"/>
        <v/>
      </c>
      <c r="L350" t="str">
        <f t="shared" si="44"/>
        <v/>
      </c>
      <c r="M350" t="str">
        <f t="shared" si="45"/>
        <v/>
      </c>
      <c r="N350" t="str">
        <f t="shared" si="46"/>
        <v/>
      </c>
      <c r="O350" t="str">
        <f t="shared" si="46"/>
        <v/>
      </c>
      <c r="P350" t="str">
        <f t="shared" si="40"/>
        <v>8312</v>
      </c>
    </row>
    <row r="351" spans="1:16" ht="21" x14ac:dyDescent="0.2">
      <c r="A351" s="40" t="s">
        <v>4151</v>
      </c>
      <c r="B351" s="39"/>
      <c r="C351" s="39"/>
      <c r="D351" s="39"/>
      <c r="E351" s="39"/>
      <c r="F351" s="39"/>
      <c r="G351" s="39"/>
      <c r="H351" s="39" t="s">
        <v>3367</v>
      </c>
      <c r="I351" t="str">
        <f t="shared" si="41"/>
        <v>8131</v>
      </c>
      <c r="J351" t="str">
        <f t="shared" si="42"/>
        <v/>
      </c>
      <c r="K351" t="str">
        <f t="shared" si="43"/>
        <v/>
      </c>
      <c r="L351" t="str">
        <f t="shared" si="44"/>
        <v/>
      </c>
      <c r="M351" t="str">
        <f t="shared" si="45"/>
        <v/>
      </c>
      <c r="N351" t="str">
        <f t="shared" si="46"/>
        <v/>
      </c>
      <c r="O351" t="str">
        <f t="shared" si="46"/>
        <v/>
      </c>
      <c r="P351" t="str">
        <f t="shared" si="40"/>
        <v>8319</v>
      </c>
    </row>
    <row r="352" spans="1:16" ht="21" x14ac:dyDescent="0.2">
      <c r="A352" s="40" t="s">
        <v>4151</v>
      </c>
      <c r="B352" s="39"/>
      <c r="C352" s="39"/>
      <c r="D352" s="39"/>
      <c r="E352" s="39"/>
      <c r="F352" s="39"/>
      <c r="G352" s="39"/>
      <c r="H352" s="39" t="s">
        <v>3371</v>
      </c>
      <c r="I352" t="str">
        <f t="shared" si="41"/>
        <v>8131</v>
      </c>
      <c r="J352" t="str">
        <f t="shared" si="42"/>
        <v/>
      </c>
      <c r="K352" t="str">
        <f t="shared" si="43"/>
        <v/>
      </c>
      <c r="L352" t="str">
        <f t="shared" si="44"/>
        <v/>
      </c>
      <c r="M352" t="str">
        <f t="shared" si="45"/>
        <v/>
      </c>
      <c r="N352" t="str">
        <f t="shared" si="46"/>
        <v/>
      </c>
      <c r="O352" t="str">
        <f t="shared" si="46"/>
        <v/>
      </c>
      <c r="P352" t="str">
        <f t="shared" si="40"/>
        <v>8321</v>
      </c>
    </row>
    <row r="353" spans="1:16" ht="21" x14ac:dyDescent="0.2">
      <c r="A353" s="39" t="s">
        <v>3965</v>
      </c>
      <c r="B353" s="39"/>
      <c r="C353" s="39"/>
      <c r="D353" s="39"/>
      <c r="E353" s="39"/>
      <c r="F353" s="39"/>
      <c r="G353" s="39"/>
      <c r="H353" s="39" t="s">
        <v>3373</v>
      </c>
      <c r="I353" t="str">
        <f t="shared" si="41"/>
        <v>8141</v>
      </c>
      <c r="J353" t="str">
        <f t="shared" si="42"/>
        <v/>
      </c>
      <c r="K353" t="str">
        <f t="shared" si="43"/>
        <v/>
      </c>
      <c r="L353" t="str">
        <f t="shared" si="44"/>
        <v/>
      </c>
      <c r="M353" t="str">
        <f t="shared" si="45"/>
        <v/>
      </c>
      <c r="N353" t="str">
        <f t="shared" si="46"/>
        <v/>
      </c>
      <c r="O353" t="str">
        <f t="shared" si="46"/>
        <v/>
      </c>
      <c r="P353" t="str">
        <f t="shared" si="40"/>
        <v>8322</v>
      </c>
    </row>
    <row r="354" spans="1:16" ht="21" x14ac:dyDescent="0.2">
      <c r="A354" s="39" t="s">
        <v>3966</v>
      </c>
      <c r="B354" s="39"/>
      <c r="C354" s="39"/>
      <c r="D354" s="39"/>
      <c r="E354" s="39"/>
      <c r="F354" s="39"/>
      <c r="G354" s="39"/>
      <c r="H354" s="39" t="s">
        <v>3376</v>
      </c>
      <c r="I354" t="str">
        <f t="shared" si="41"/>
        <v>8142</v>
      </c>
      <c r="J354" t="str">
        <f t="shared" si="42"/>
        <v/>
      </c>
      <c r="K354" t="str">
        <f t="shared" si="43"/>
        <v/>
      </c>
      <c r="L354" t="str">
        <f t="shared" si="44"/>
        <v/>
      </c>
      <c r="M354" t="str">
        <f t="shared" si="45"/>
        <v/>
      </c>
      <c r="N354" t="str">
        <f t="shared" si="46"/>
        <v/>
      </c>
      <c r="O354" t="str">
        <f t="shared" si="46"/>
        <v/>
      </c>
      <c r="P354" t="str">
        <f t="shared" si="40"/>
        <v>8323</v>
      </c>
    </row>
    <row r="355" spans="1:16" ht="21" x14ac:dyDescent="0.2">
      <c r="A355" s="40" t="s">
        <v>4152</v>
      </c>
      <c r="B355" s="39"/>
      <c r="C355" s="39"/>
      <c r="D355" s="39"/>
      <c r="E355" s="39"/>
      <c r="F355" s="39"/>
      <c r="G355" s="39"/>
      <c r="H355" s="39" t="s">
        <v>3379</v>
      </c>
      <c r="I355" t="str">
        <f t="shared" si="41"/>
        <v>8219</v>
      </c>
      <c r="J355" t="str">
        <f t="shared" si="42"/>
        <v/>
      </c>
      <c r="K355" t="str">
        <f t="shared" si="43"/>
        <v/>
      </c>
      <c r="L355" t="str">
        <f t="shared" si="44"/>
        <v/>
      </c>
      <c r="M355" t="str">
        <f t="shared" si="45"/>
        <v/>
      </c>
      <c r="N355" t="str">
        <f t="shared" si="46"/>
        <v/>
      </c>
      <c r="O355" t="str">
        <f t="shared" si="46"/>
        <v/>
      </c>
      <c r="P355" t="str">
        <f t="shared" si="40"/>
        <v>8324</v>
      </c>
    </row>
    <row r="356" spans="1:16" x14ac:dyDescent="0.2">
      <c r="A356" s="40" t="s">
        <v>4153</v>
      </c>
      <c r="B356" s="39"/>
      <c r="C356" s="39"/>
      <c r="D356" s="39"/>
      <c r="E356" s="39"/>
      <c r="F356" s="39"/>
      <c r="G356" s="39"/>
      <c r="H356" s="39" t="s">
        <v>3384</v>
      </c>
      <c r="I356" t="str">
        <f t="shared" si="41"/>
        <v>8121</v>
      </c>
      <c r="J356" t="str">
        <f t="shared" si="42"/>
        <v/>
      </c>
      <c r="K356" t="str">
        <f t="shared" si="43"/>
        <v/>
      </c>
      <c r="L356" t="str">
        <f t="shared" si="44"/>
        <v/>
      </c>
      <c r="M356" t="str">
        <f t="shared" si="45"/>
        <v/>
      </c>
      <c r="N356" t="str">
        <f t="shared" si="46"/>
        <v/>
      </c>
      <c r="O356" t="str">
        <f t="shared" si="46"/>
        <v/>
      </c>
      <c r="P356" t="str">
        <f t="shared" si="40"/>
        <v>8411</v>
      </c>
    </row>
    <row r="357" spans="1:16" x14ac:dyDescent="0.2">
      <c r="A357" s="40" t="s">
        <v>4153</v>
      </c>
      <c r="B357" s="39"/>
      <c r="C357" s="39"/>
      <c r="D357" s="39"/>
      <c r="E357" s="39"/>
      <c r="F357" s="39"/>
      <c r="G357" s="39"/>
      <c r="H357" s="41" t="s">
        <v>3387</v>
      </c>
      <c r="I357" t="str">
        <f t="shared" si="41"/>
        <v>8121</v>
      </c>
      <c r="J357" t="str">
        <f t="shared" si="42"/>
        <v/>
      </c>
      <c r="K357" t="str">
        <f t="shared" si="43"/>
        <v/>
      </c>
      <c r="L357" t="str">
        <f t="shared" si="44"/>
        <v/>
      </c>
      <c r="M357" t="str">
        <f t="shared" si="45"/>
        <v/>
      </c>
      <c r="N357" t="str">
        <f t="shared" si="46"/>
        <v/>
      </c>
      <c r="O357" t="str">
        <f t="shared" si="46"/>
        <v/>
      </c>
      <c r="P357" t="str">
        <f t="shared" si="40"/>
        <v>8412</v>
      </c>
    </row>
    <row r="358" spans="1:16" x14ac:dyDescent="0.2">
      <c r="A358" s="40" t="s">
        <v>4153</v>
      </c>
      <c r="B358" s="39"/>
      <c r="C358" s="39"/>
      <c r="D358" s="39"/>
      <c r="E358" s="39"/>
      <c r="F358" s="39"/>
      <c r="G358" s="39"/>
      <c r="H358" s="41" t="s">
        <v>3389</v>
      </c>
      <c r="I358" t="str">
        <f t="shared" si="41"/>
        <v>8121</v>
      </c>
      <c r="J358" t="str">
        <f t="shared" si="42"/>
        <v/>
      </c>
      <c r="K358" t="str">
        <f t="shared" si="43"/>
        <v/>
      </c>
      <c r="L358" t="str">
        <f t="shared" si="44"/>
        <v/>
      </c>
      <c r="M358" t="str">
        <f t="shared" si="45"/>
        <v/>
      </c>
      <c r="N358" t="str">
        <f t="shared" si="46"/>
        <v/>
      </c>
      <c r="O358" t="str">
        <f t="shared" si="46"/>
        <v/>
      </c>
      <c r="P358" t="str">
        <f t="shared" si="40"/>
        <v>8413</v>
      </c>
    </row>
    <row r="359" spans="1:16" ht="31.5" x14ac:dyDescent="0.2">
      <c r="A359" s="40" t="s">
        <v>4045</v>
      </c>
      <c r="B359" s="39" t="s">
        <v>4153</v>
      </c>
      <c r="C359" s="39"/>
      <c r="D359" s="39"/>
      <c r="E359" s="39"/>
      <c r="F359" s="39"/>
      <c r="G359" s="39"/>
      <c r="H359" s="41" t="s">
        <v>3391</v>
      </c>
      <c r="I359" t="str">
        <f t="shared" si="41"/>
        <v>3135</v>
      </c>
      <c r="J359" t="str">
        <f t="shared" si="42"/>
        <v>8121</v>
      </c>
      <c r="K359" t="str">
        <f t="shared" si="43"/>
        <v/>
      </c>
      <c r="L359" t="str">
        <f t="shared" si="44"/>
        <v/>
      </c>
      <c r="M359" t="str">
        <f t="shared" si="45"/>
        <v/>
      </c>
      <c r="N359" t="str">
        <f t="shared" si="46"/>
        <v/>
      </c>
      <c r="O359" t="str">
        <f t="shared" si="46"/>
        <v/>
      </c>
      <c r="P359" t="str">
        <f t="shared" si="40"/>
        <v>8414</v>
      </c>
    </row>
    <row r="360" spans="1:16" x14ac:dyDescent="0.2">
      <c r="A360" s="40" t="s">
        <v>4153</v>
      </c>
      <c r="B360" s="39"/>
      <c r="C360" s="39"/>
      <c r="D360" s="39"/>
      <c r="E360" s="39"/>
      <c r="F360" s="39"/>
      <c r="G360" s="39"/>
      <c r="H360" s="39" t="s">
        <v>3395</v>
      </c>
      <c r="I360" t="str">
        <f t="shared" si="41"/>
        <v>8121</v>
      </c>
      <c r="J360" t="str">
        <f t="shared" si="42"/>
        <v/>
      </c>
      <c r="K360" t="str">
        <f t="shared" si="43"/>
        <v/>
      </c>
      <c r="L360" t="str">
        <f t="shared" si="44"/>
        <v/>
      </c>
      <c r="M360" t="str">
        <f t="shared" si="45"/>
        <v/>
      </c>
      <c r="N360" t="str">
        <f t="shared" si="46"/>
        <v/>
      </c>
      <c r="O360" t="str">
        <f t="shared" si="46"/>
        <v/>
      </c>
      <c r="P360" t="str">
        <f t="shared" si="40"/>
        <v>8415</v>
      </c>
    </row>
    <row r="361" spans="1:16" ht="21" x14ac:dyDescent="0.2">
      <c r="A361" s="40" t="s">
        <v>4153</v>
      </c>
      <c r="B361" s="39"/>
      <c r="C361" s="39"/>
      <c r="D361" s="39"/>
      <c r="E361" s="39"/>
      <c r="F361" s="39"/>
      <c r="G361" s="39"/>
      <c r="H361" s="39" t="s">
        <v>3397</v>
      </c>
      <c r="I361" t="str">
        <f t="shared" si="41"/>
        <v>8121</v>
      </c>
      <c r="J361" t="str">
        <f t="shared" si="42"/>
        <v/>
      </c>
      <c r="K361" t="str">
        <f t="shared" si="43"/>
        <v/>
      </c>
      <c r="L361" t="str">
        <f t="shared" si="44"/>
        <v/>
      </c>
      <c r="M361" t="str">
        <f t="shared" si="45"/>
        <v/>
      </c>
      <c r="N361" t="str">
        <f t="shared" si="46"/>
        <v/>
      </c>
      <c r="O361" t="str">
        <f t="shared" si="46"/>
        <v/>
      </c>
      <c r="P361" t="str">
        <f t="shared" si="40"/>
        <v>8416</v>
      </c>
    </row>
    <row r="362" spans="1:16" x14ac:dyDescent="0.2">
      <c r="A362" s="40" t="s">
        <v>4153</v>
      </c>
      <c r="B362" s="39"/>
      <c r="C362" s="39"/>
      <c r="D362" s="39"/>
      <c r="E362" s="39"/>
      <c r="F362" s="39"/>
      <c r="G362" s="39"/>
      <c r="H362" s="39" t="s">
        <v>3399</v>
      </c>
      <c r="I362" t="str">
        <f t="shared" si="41"/>
        <v>8121</v>
      </c>
      <c r="J362" t="str">
        <f t="shared" si="42"/>
        <v/>
      </c>
      <c r="K362" t="str">
        <f t="shared" si="43"/>
        <v/>
      </c>
      <c r="L362" t="str">
        <f t="shared" si="44"/>
        <v/>
      </c>
      <c r="M362" t="str">
        <f t="shared" si="45"/>
        <v/>
      </c>
      <c r="N362" t="str">
        <f t="shared" si="46"/>
        <v/>
      </c>
      <c r="O362" t="str">
        <f t="shared" si="46"/>
        <v/>
      </c>
      <c r="P362" t="str">
        <f t="shared" si="40"/>
        <v>8417</v>
      </c>
    </row>
    <row r="363" spans="1:16" x14ac:dyDescent="0.2">
      <c r="A363" s="40" t="s">
        <v>4154</v>
      </c>
      <c r="B363" s="39"/>
      <c r="C363" s="39"/>
      <c r="D363" s="39"/>
      <c r="E363" s="39"/>
      <c r="F363" s="39"/>
      <c r="G363" s="39"/>
      <c r="H363" s="39" t="s">
        <v>3402</v>
      </c>
      <c r="I363" t="str">
        <f t="shared" si="41"/>
        <v>8122</v>
      </c>
      <c r="J363" t="str">
        <f t="shared" si="42"/>
        <v/>
      </c>
      <c r="K363" t="str">
        <f t="shared" si="43"/>
        <v/>
      </c>
      <c r="L363" t="str">
        <f t="shared" si="44"/>
        <v/>
      </c>
      <c r="M363" t="str">
        <f t="shared" si="45"/>
        <v/>
      </c>
      <c r="N363" t="str">
        <f t="shared" si="46"/>
        <v/>
      </c>
      <c r="O363" t="str">
        <f t="shared" si="46"/>
        <v/>
      </c>
      <c r="P363" t="str">
        <f t="shared" si="40"/>
        <v>8421</v>
      </c>
    </row>
    <row r="364" spans="1:16" ht="21" x14ac:dyDescent="0.2">
      <c r="A364" s="40" t="s">
        <v>4154</v>
      </c>
      <c r="B364" s="39"/>
      <c r="C364" s="39"/>
      <c r="D364" s="39"/>
      <c r="E364" s="39"/>
      <c r="F364" s="39"/>
      <c r="G364" s="39"/>
      <c r="H364" s="39" t="s">
        <v>3405</v>
      </c>
      <c r="I364" t="str">
        <f t="shared" si="41"/>
        <v>8122</v>
      </c>
      <c r="J364" t="str">
        <f t="shared" si="42"/>
        <v/>
      </c>
      <c r="K364" t="str">
        <f t="shared" si="43"/>
        <v/>
      </c>
      <c r="L364" t="str">
        <f t="shared" si="44"/>
        <v/>
      </c>
      <c r="M364" t="str">
        <f t="shared" si="45"/>
        <v/>
      </c>
      <c r="N364" t="str">
        <f t="shared" si="46"/>
        <v/>
      </c>
      <c r="O364" t="str">
        <f t="shared" si="46"/>
        <v/>
      </c>
      <c r="P364" t="str">
        <f t="shared" si="40"/>
        <v>8422</v>
      </c>
    </row>
    <row r="365" spans="1:16" ht="21" x14ac:dyDescent="0.2">
      <c r="A365" s="40" t="s">
        <v>4155</v>
      </c>
      <c r="B365" s="39"/>
      <c r="C365" s="39"/>
      <c r="D365" s="39"/>
      <c r="E365" s="39"/>
      <c r="F365" s="39"/>
      <c r="G365" s="39"/>
      <c r="H365" s="39" t="s">
        <v>3408</v>
      </c>
      <c r="I365" t="str">
        <f t="shared" si="41"/>
        <v>8181</v>
      </c>
      <c r="J365" t="str">
        <f t="shared" si="42"/>
        <v/>
      </c>
      <c r="K365" t="str">
        <f t="shared" si="43"/>
        <v/>
      </c>
      <c r="L365" t="str">
        <f t="shared" si="44"/>
        <v/>
      </c>
      <c r="M365" t="str">
        <f t="shared" si="45"/>
        <v/>
      </c>
      <c r="N365" t="str">
        <f t="shared" si="46"/>
        <v/>
      </c>
      <c r="O365" t="str">
        <f t="shared" si="46"/>
        <v/>
      </c>
      <c r="P365" t="str">
        <f t="shared" si="40"/>
        <v>8431</v>
      </c>
    </row>
    <row r="366" spans="1:16" ht="21" x14ac:dyDescent="0.2">
      <c r="A366" s="40" t="s">
        <v>4155</v>
      </c>
      <c r="B366" s="39"/>
      <c r="C366" s="39"/>
      <c r="D366" s="39"/>
      <c r="E366" s="39"/>
      <c r="F366" s="39"/>
      <c r="G366" s="39"/>
      <c r="H366" s="39" t="s">
        <v>3411</v>
      </c>
      <c r="I366" t="str">
        <f t="shared" si="41"/>
        <v>8181</v>
      </c>
      <c r="J366" t="str">
        <f t="shared" si="42"/>
        <v/>
      </c>
      <c r="K366" t="str">
        <f t="shared" si="43"/>
        <v/>
      </c>
      <c r="L366" t="str">
        <f t="shared" si="44"/>
        <v/>
      </c>
      <c r="M366" t="str">
        <f t="shared" si="45"/>
        <v/>
      </c>
      <c r="N366" t="str">
        <f t="shared" si="46"/>
        <v/>
      </c>
      <c r="O366" t="str">
        <f t="shared" si="46"/>
        <v/>
      </c>
      <c r="P366" t="str">
        <f t="shared" si="40"/>
        <v>8432</v>
      </c>
    </row>
    <row r="367" spans="1:16" ht="21" x14ac:dyDescent="0.2">
      <c r="A367" s="39" t="s">
        <v>3967</v>
      </c>
      <c r="B367" s="39"/>
      <c r="C367" s="39"/>
      <c r="D367" s="39"/>
      <c r="E367" s="39"/>
      <c r="F367" s="39"/>
      <c r="G367" s="39"/>
      <c r="H367" s="39" t="s">
        <v>3413</v>
      </c>
      <c r="I367" t="str">
        <f t="shared" si="41"/>
        <v>8114</v>
      </c>
      <c r="J367" t="str">
        <f t="shared" si="42"/>
        <v/>
      </c>
      <c r="K367" t="str">
        <f t="shared" si="43"/>
        <v/>
      </c>
      <c r="L367" t="str">
        <f t="shared" si="44"/>
        <v/>
      </c>
      <c r="M367" t="str">
        <f t="shared" si="45"/>
        <v/>
      </c>
      <c r="N367" t="str">
        <f t="shared" si="46"/>
        <v/>
      </c>
      <c r="O367" t="str">
        <f t="shared" si="46"/>
        <v/>
      </c>
      <c r="P367" t="str">
        <f t="shared" si="40"/>
        <v>8433</v>
      </c>
    </row>
    <row r="368" spans="1:16" ht="21" x14ac:dyDescent="0.2">
      <c r="A368" s="39" t="s">
        <v>3968</v>
      </c>
      <c r="B368" s="39"/>
      <c r="C368" s="39"/>
      <c r="D368" s="39"/>
      <c r="E368" s="39"/>
      <c r="F368" s="39"/>
      <c r="G368" s="39"/>
      <c r="H368" s="39" t="s">
        <v>3416</v>
      </c>
      <c r="I368" t="str">
        <f t="shared" si="41"/>
        <v>8112</v>
      </c>
      <c r="J368" t="str">
        <f t="shared" si="42"/>
        <v/>
      </c>
      <c r="K368" t="str">
        <f t="shared" si="43"/>
        <v/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t="str">
        <f t="shared" si="46"/>
        <v/>
      </c>
      <c r="P368" t="str">
        <f t="shared" si="40"/>
        <v>8434</v>
      </c>
    </row>
    <row r="369" spans="1:16" ht="21" x14ac:dyDescent="0.2">
      <c r="A369" s="40" t="s">
        <v>4155</v>
      </c>
      <c r="B369" s="39"/>
      <c r="C369" s="39"/>
      <c r="D369" s="39"/>
      <c r="E369" s="39"/>
      <c r="F369" s="39"/>
      <c r="G369" s="39"/>
      <c r="H369" s="39" t="s">
        <v>3419</v>
      </c>
      <c r="I369" t="str">
        <f t="shared" si="41"/>
        <v>8181</v>
      </c>
      <c r="J369" t="str">
        <f t="shared" si="42"/>
        <v/>
      </c>
      <c r="K369" t="str">
        <f t="shared" si="43"/>
        <v/>
      </c>
      <c r="L369" t="str">
        <f t="shared" si="44"/>
        <v/>
      </c>
      <c r="M369" t="str">
        <f t="shared" si="45"/>
        <v/>
      </c>
      <c r="N369" t="str">
        <f t="shared" si="46"/>
        <v/>
      </c>
      <c r="O369" t="str">
        <f t="shared" si="46"/>
        <v/>
      </c>
      <c r="P369" t="str">
        <f t="shared" si="40"/>
        <v>8439</v>
      </c>
    </row>
    <row r="370" spans="1:16" ht="42" x14ac:dyDescent="0.2">
      <c r="A370" s="40" t="s">
        <v>4046</v>
      </c>
      <c r="B370" s="39" t="s">
        <v>4047</v>
      </c>
      <c r="C370" s="39"/>
      <c r="D370" s="39"/>
      <c r="E370" s="39"/>
      <c r="F370" s="39"/>
      <c r="G370" s="39"/>
      <c r="H370" s="39" t="s">
        <v>3424</v>
      </c>
      <c r="I370" t="str">
        <f t="shared" si="41"/>
        <v>7223</v>
      </c>
      <c r="J370" t="str">
        <f t="shared" si="42"/>
        <v>7224</v>
      </c>
      <c r="K370" t="str">
        <f t="shared" si="43"/>
        <v/>
      </c>
      <c r="L370" t="str">
        <f t="shared" si="44"/>
        <v/>
      </c>
      <c r="M370" t="str">
        <f t="shared" si="45"/>
        <v/>
      </c>
      <c r="N370" t="str">
        <f t="shared" si="46"/>
        <v/>
      </c>
      <c r="O370" t="str">
        <f t="shared" si="46"/>
        <v/>
      </c>
      <c r="P370" t="str">
        <f t="shared" si="40"/>
        <v>8510</v>
      </c>
    </row>
    <row r="371" spans="1:16" x14ac:dyDescent="0.2">
      <c r="A371" s="39" t="s">
        <v>3969</v>
      </c>
      <c r="B371" s="39"/>
      <c r="C371" s="39"/>
      <c r="D371" s="39"/>
      <c r="E371" s="39"/>
      <c r="F371" s="39"/>
      <c r="G371" s="39"/>
      <c r="H371" s="39" t="s">
        <v>3429</v>
      </c>
      <c r="I371" t="str">
        <f t="shared" si="41"/>
        <v>8182</v>
      </c>
      <c r="J371" t="str">
        <f t="shared" si="42"/>
        <v/>
      </c>
      <c r="K371" t="str">
        <f t="shared" si="43"/>
        <v/>
      </c>
      <c r="L371" t="str">
        <f t="shared" si="44"/>
        <v/>
      </c>
      <c r="M371" t="str">
        <f t="shared" si="45"/>
        <v/>
      </c>
      <c r="N371" t="str">
        <f t="shared" si="46"/>
        <v/>
      </c>
      <c r="O371" t="str">
        <f t="shared" si="46"/>
        <v/>
      </c>
      <c r="P371" t="str">
        <f t="shared" si="40"/>
        <v>8520</v>
      </c>
    </row>
    <row r="372" spans="1:16" ht="21" x14ac:dyDescent="0.2">
      <c r="A372" s="40" t="s">
        <v>4048</v>
      </c>
      <c r="B372" s="39"/>
      <c r="C372" s="39"/>
      <c r="D372" s="39"/>
      <c r="E372" s="39"/>
      <c r="F372" s="39"/>
      <c r="G372" s="39"/>
      <c r="H372" s="39" t="s">
        <v>3433</v>
      </c>
      <c r="I372" t="str">
        <f t="shared" si="41"/>
        <v>3139</v>
      </c>
      <c r="J372" t="str">
        <f t="shared" si="42"/>
        <v/>
      </c>
      <c r="K372" t="str">
        <f t="shared" si="43"/>
        <v/>
      </c>
      <c r="L372" t="str">
        <f t="shared" si="44"/>
        <v/>
      </c>
      <c r="M372" t="str">
        <f t="shared" si="45"/>
        <v/>
      </c>
      <c r="N372" t="str">
        <f t="shared" si="46"/>
        <v/>
      </c>
      <c r="O372" t="str">
        <f t="shared" si="46"/>
        <v/>
      </c>
      <c r="P372" t="str">
        <f t="shared" si="40"/>
        <v>8530</v>
      </c>
    </row>
    <row r="373" spans="1:16" x14ac:dyDescent="0.2">
      <c r="A373" s="40" t="s">
        <v>4156</v>
      </c>
      <c r="B373" s="39"/>
      <c r="C373" s="39"/>
      <c r="D373" s="39"/>
      <c r="E373" s="39"/>
      <c r="F373" s="39"/>
      <c r="G373" s="39"/>
      <c r="H373" s="39" t="s">
        <v>3437</v>
      </c>
      <c r="I373" t="str">
        <f t="shared" si="41"/>
        <v>8211</v>
      </c>
      <c r="J373" t="str">
        <f t="shared" si="42"/>
        <v/>
      </c>
      <c r="K373" t="str">
        <f t="shared" si="43"/>
        <v/>
      </c>
      <c r="L373" t="str">
        <f t="shared" si="44"/>
        <v/>
      </c>
      <c r="M373" t="str">
        <f t="shared" si="45"/>
        <v/>
      </c>
      <c r="N373" t="str">
        <f t="shared" si="46"/>
        <v/>
      </c>
      <c r="O373" t="str">
        <f t="shared" si="46"/>
        <v/>
      </c>
      <c r="P373" t="str">
        <f t="shared" si="40"/>
        <v>8541</v>
      </c>
    </row>
    <row r="374" spans="1:16" x14ac:dyDescent="0.2">
      <c r="A374" s="40" t="s">
        <v>4156</v>
      </c>
      <c r="B374" s="39"/>
      <c r="C374" s="39"/>
      <c r="D374" s="39"/>
      <c r="E374" s="39"/>
      <c r="F374" s="39"/>
      <c r="G374" s="39"/>
      <c r="H374" s="39" t="s">
        <v>3440</v>
      </c>
      <c r="I374" t="str">
        <f t="shared" si="41"/>
        <v>8211</v>
      </c>
      <c r="J374" t="str">
        <f t="shared" si="42"/>
        <v/>
      </c>
      <c r="K374" t="str">
        <f t="shared" si="43"/>
        <v/>
      </c>
      <c r="L374" t="str">
        <f t="shared" si="44"/>
        <v/>
      </c>
      <c r="M374" t="str">
        <f t="shared" si="45"/>
        <v/>
      </c>
      <c r="N374" t="str">
        <f t="shared" si="46"/>
        <v/>
      </c>
      <c r="O374" t="str">
        <f t="shared" si="46"/>
        <v/>
      </c>
      <c r="P374" t="str">
        <f t="shared" si="40"/>
        <v>8542</v>
      </c>
    </row>
    <row r="375" spans="1:16" x14ac:dyDescent="0.2">
      <c r="A375" s="40" t="s">
        <v>4156</v>
      </c>
      <c r="B375" s="39"/>
      <c r="C375" s="39"/>
      <c r="D375" s="39"/>
      <c r="E375" s="39"/>
      <c r="F375" s="39"/>
      <c r="G375" s="39"/>
      <c r="H375" s="39" t="s">
        <v>3442</v>
      </c>
      <c r="I375" t="str">
        <f t="shared" si="41"/>
        <v>8211</v>
      </c>
      <c r="J375" t="str">
        <f t="shared" si="42"/>
        <v/>
      </c>
      <c r="K375" t="str">
        <f t="shared" si="43"/>
        <v/>
      </c>
      <c r="L375" t="str">
        <f t="shared" si="44"/>
        <v/>
      </c>
      <c r="M375" t="str">
        <f t="shared" si="45"/>
        <v/>
      </c>
      <c r="N375" t="str">
        <f t="shared" si="46"/>
        <v/>
      </c>
      <c r="O375" t="str">
        <f t="shared" si="46"/>
        <v/>
      </c>
      <c r="P375" t="str">
        <f t="shared" si="40"/>
        <v>8543</v>
      </c>
    </row>
    <row r="376" spans="1:16" x14ac:dyDescent="0.2">
      <c r="A376" s="40" t="s">
        <v>4156</v>
      </c>
      <c r="B376" s="39"/>
      <c r="C376" s="39"/>
      <c r="D376" s="39"/>
      <c r="E376" s="39"/>
      <c r="F376" s="39"/>
      <c r="G376" s="39"/>
      <c r="H376" s="39" t="s">
        <v>3444</v>
      </c>
      <c r="I376" t="str">
        <f t="shared" si="41"/>
        <v>8211</v>
      </c>
      <c r="J376" t="str">
        <f t="shared" si="42"/>
        <v/>
      </c>
      <c r="K376" t="str">
        <f t="shared" si="43"/>
        <v/>
      </c>
      <c r="L376" t="str">
        <f t="shared" si="44"/>
        <v/>
      </c>
      <c r="M376" t="str">
        <f t="shared" si="45"/>
        <v/>
      </c>
      <c r="N376" t="str">
        <f t="shared" si="46"/>
        <v/>
      </c>
      <c r="O376" t="str">
        <f t="shared" si="46"/>
        <v/>
      </c>
      <c r="P376" t="str">
        <f t="shared" si="40"/>
        <v>8544</v>
      </c>
    </row>
    <row r="377" spans="1:16" x14ac:dyDescent="0.2">
      <c r="A377" s="40" t="s">
        <v>4156</v>
      </c>
      <c r="B377" s="39"/>
      <c r="C377" s="39"/>
      <c r="D377" s="39"/>
      <c r="E377" s="39"/>
      <c r="F377" s="39"/>
      <c r="G377" s="39"/>
      <c r="H377" s="39" t="s">
        <v>3447</v>
      </c>
      <c r="I377" t="str">
        <f t="shared" si="41"/>
        <v>8211</v>
      </c>
      <c r="J377" t="str">
        <f t="shared" si="42"/>
        <v/>
      </c>
      <c r="K377" t="str">
        <f t="shared" si="43"/>
        <v/>
      </c>
      <c r="L377" t="str">
        <f t="shared" si="44"/>
        <v/>
      </c>
      <c r="M377" t="str">
        <f t="shared" si="45"/>
        <v/>
      </c>
      <c r="N377" t="str">
        <f t="shared" si="46"/>
        <v/>
      </c>
      <c r="O377" t="str">
        <f t="shared" si="46"/>
        <v/>
      </c>
      <c r="P377" t="str">
        <f t="shared" si="40"/>
        <v>8550</v>
      </c>
    </row>
    <row r="378" spans="1:16" x14ac:dyDescent="0.2">
      <c r="A378" s="40" t="s">
        <v>4049</v>
      </c>
      <c r="B378" s="39"/>
      <c r="C378" s="39"/>
      <c r="D378" s="39"/>
      <c r="E378" s="39"/>
      <c r="F378" s="39"/>
      <c r="G378" s="39"/>
      <c r="H378" s="39" t="s">
        <v>3451</v>
      </c>
      <c r="I378" t="str">
        <f t="shared" si="41"/>
        <v>3131</v>
      </c>
      <c r="J378" t="str">
        <f t="shared" si="42"/>
        <v/>
      </c>
      <c r="K378" t="str">
        <f t="shared" si="43"/>
        <v/>
      </c>
      <c r="L378" t="str">
        <f t="shared" si="44"/>
        <v/>
      </c>
      <c r="M378" t="str">
        <f t="shared" si="45"/>
        <v/>
      </c>
      <c r="N378" t="str">
        <f t="shared" si="46"/>
        <v/>
      </c>
      <c r="O378" t="str">
        <f t="shared" si="46"/>
        <v/>
      </c>
      <c r="P378" t="str">
        <f t="shared" si="40"/>
        <v>8610</v>
      </c>
    </row>
    <row r="379" spans="1:16" x14ac:dyDescent="0.2">
      <c r="A379" s="40" t="s">
        <v>4157</v>
      </c>
      <c r="B379" s="39"/>
      <c r="C379" s="39"/>
      <c r="D379" s="39"/>
      <c r="E379" s="39"/>
      <c r="F379" s="39"/>
      <c r="G379" s="39"/>
      <c r="H379" s="39" t="s">
        <v>3455</v>
      </c>
      <c r="I379" t="str">
        <f t="shared" si="41"/>
        <v>8189</v>
      </c>
      <c r="J379" t="str">
        <f t="shared" si="42"/>
        <v/>
      </c>
      <c r="K379" t="str">
        <f t="shared" si="43"/>
        <v/>
      </c>
      <c r="L379" t="str">
        <f t="shared" si="44"/>
        <v/>
      </c>
      <c r="M379" t="str">
        <f t="shared" si="45"/>
        <v/>
      </c>
      <c r="N379" t="str">
        <f t="shared" si="46"/>
        <v/>
      </c>
      <c r="O379" t="str">
        <f t="shared" si="46"/>
        <v/>
      </c>
      <c r="P379" t="str">
        <f t="shared" si="40"/>
        <v>8620</v>
      </c>
    </row>
    <row r="380" spans="1:16" ht="21" x14ac:dyDescent="0.2">
      <c r="A380" s="40" t="s">
        <v>4157</v>
      </c>
      <c r="B380" s="39"/>
      <c r="C380" s="39"/>
      <c r="D380" s="39"/>
      <c r="E380" s="39"/>
      <c r="F380" s="39"/>
      <c r="G380" s="39"/>
      <c r="H380" s="39" t="s">
        <v>3459</v>
      </c>
      <c r="I380" t="str">
        <f t="shared" si="41"/>
        <v>8189</v>
      </c>
      <c r="J380" t="str">
        <f t="shared" si="42"/>
        <v/>
      </c>
      <c r="K380" t="str">
        <f t="shared" si="43"/>
        <v/>
      </c>
      <c r="L380" t="str">
        <f t="shared" si="44"/>
        <v/>
      </c>
      <c r="M380" t="str">
        <f t="shared" si="45"/>
        <v/>
      </c>
      <c r="N380" t="str">
        <f t="shared" si="46"/>
        <v/>
      </c>
      <c r="O380" t="str">
        <f t="shared" si="46"/>
        <v/>
      </c>
      <c r="P380" t="str">
        <f t="shared" si="40"/>
        <v>8631</v>
      </c>
    </row>
    <row r="381" spans="1:16" ht="21" x14ac:dyDescent="0.2">
      <c r="A381" s="40" t="s">
        <v>4157</v>
      </c>
      <c r="B381" s="39"/>
      <c r="C381" s="39"/>
      <c r="D381" s="39"/>
      <c r="E381" s="39"/>
      <c r="F381" s="39"/>
      <c r="G381" s="39"/>
      <c r="H381" s="39" t="s">
        <v>3461</v>
      </c>
      <c r="I381" t="str">
        <f t="shared" si="41"/>
        <v>8189</v>
      </c>
      <c r="J381" t="str">
        <f t="shared" si="42"/>
        <v/>
      </c>
      <c r="K381" t="str">
        <f t="shared" si="43"/>
        <v/>
      </c>
      <c r="L381" t="str">
        <f t="shared" si="44"/>
        <v/>
      </c>
      <c r="M381" t="str">
        <f t="shared" si="45"/>
        <v/>
      </c>
      <c r="N381" t="str">
        <f t="shared" si="46"/>
        <v/>
      </c>
      <c r="O381" t="str">
        <f t="shared" si="46"/>
        <v/>
      </c>
      <c r="P381" t="str">
        <f t="shared" si="40"/>
        <v>8632</v>
      </c>
    </row>
    <row r="382" spans="1:16" ht="21.75" x14ac:dyDescent="0.2">
      <c r="A382" s="39" t="s">
        <v>3970</v>
      </c>
      <c r="B382" s="39"/>
      <c r="C382" s="39"/>
      <c r="D382" s="39"/>
      <c r="E382" s="39"/>
      <c r="F382" s="39"/>
      <c r="G382" s="39"/>
      <c r="H382" s="39" t="s">
        <v>3464</v>
      </c>
      <c r="I382" t="str">
        <f t="shared" si="41"/>
        <v>8212</v>
      </c>
      <c r="J382" t="str">
        <f t="shared" si="42"/>
        <v/>
      </c>
      <c r="K382" t="str">
        <f t="shared" si="43"/>
        <v/>
      </c>
      <c r="L382" t="str">
        <f t="shared" si="44"/>
        <v/>
      </c>
      <c r="M382" t="str">
        <f t="shared" si="45"/>
        <v/>
      </c>
      <c r="N382" t="str">
        <f t="shared" si="46"/>
        <v/>
      </c>
      <c r="O382" t="str">
        <f t="shared" si="46"/>
        <v/>
      </c>
      <c r="P382" t="str">
        <f t="shared" si="40"/>
        <v>8640</v>
      </c>
    </row>
    <row r="383" spans="1:16" ht="42" x14ac:dyDescent="0.2">
      <c r="A383" s="39" t="s">
        <v>3971</v>
      </c>
      <c r="B383" s="39"/>
      <c r="C383" s="39"/>
      <c r="D383" s="39"/>
      <c r="E383" s="39"/>
      <c r="F383" s="39"/>
      <c r="G383" s="39"/>
      <c r="H383" s="39" t="s">
        <v>3469</v>
      </c>
      <c r="I383" t="str">
        <f t="shared" si="41"/>
        <v>8311</v>
      </c>
      <c r="J383" t="str">
        <f t="shared" si="42"/>
        <v/>
      </c>
      <c r="K383" t="str">
        <f t="shared" si="43"/>
        <v/>
      </c>
      <c r="L383" t="str">
        <f t="shared" si="44"/>
        <v/>
      </c>
      <c r="M383" t="str">
        <f t="shared" si="45"/>
        <v/>
      </c>
      <c r="N383" t="str">
        <f t="shared" si="46"/>
        <v/>
      </c>
      <c r="O383" t="str">
        <f t="shared" si="46"/>
        <v/>
      </c>
      <c r="P383" t="str">
        <f t="shared" si="40"/>
        <v>8710</v>
      </c>
    </row>
    <row r="384" spans="1:16" ht="21" x14ac:dyDescent="0.2">
      <c r="A384" s="39" t="s">
        <v>3972</v>
      </c>
      <c r="B384" s="39"/>
      <c r="C384" s="39"/>
      <c r="D384" s="39"/>
      <c r="E384" s="39"/>
      <c r="F384" s="39"/>
      <c r="G384" s="39"/>
      <c r="H384" s="39" t="s">
        <v>3474</v>
      </c>
      <c r="I384" t="str">
        <f t="shared" si="41"/>
        <v>8312</v>
      </c>
      <c r="J384" t="str">
        <f t="shared" si="42"/>
        <v/>
      </c>
      <c r="K384" t="str">
        <f t="shared" si="43"/>
        <v/>
      </c>
      <c r="L384" t="str">
        <f t="shared" si="44"/>
        <v/>
      </c>
      <c r="M384" t="str">
        <f t="shared" si="45"/>
        <v/>
      </c>
      <c r="N384" t="str">
        <f t="shared" si="46"/>
        <v/>
      </c>
      <c r="O384" t="str">
        <f t="shared" si="46"/>
        <v/>
      </c>
      <c r="P384" t="str">
        <f t="shared" si="40"/>
        <v>8720</v>
      </c>
    </row>
    <row r="385" spans="1:16" x14ac:dyDescent="0.2">
      <c r="A385" s="40" t="s">
        <v>4158</v>
      </c>
      <c r="B385" s="39"/>
      <c r="C385" s="39"/>
      <c r="D385" s="39"/>
      <c r="E385" s="39"/>
      <c r="F385" s="39"/>
      <c r="G385" s="39"/>
      <c r="H385" s="39" t="s">
        <v>3478</v>
      </c>
      <c r="I385" t="str">
        <f t="shared" si="41"/>
        <v>8322</v>
      </c>
      <c r="J385" t="str">
        <f t="shared" si="42"/>
        <v/>
      </c>
      <c r="K385" t="str">
        <f t="shared" si="43"/>
        <v/>
      </c>
      <c r="L385" t="str">
        <f t="shared" si="44"/>
        <v/>
      </c>
      <c r="M385" t="str">
        <f t="shared" si="45"/>
        <v/>
      </c>
      <c r="N385" t="str">
        <f t="shared" si="46"/>
        <v/>
      </c>
      <c r="O385" t="str">
        <f t="shared" si="46"/>
        <v/>
      </c>
      <c r="P385" t="str">
        <f t="shared" si="40"/>
        <v>8731</v>
      </c>
    </row>
    <row r="386" spans="1:16" x14ac:dyDescent="0.2">
      <c r="A386" s="39" t="s">
        <v>3973</v>
      </c>
      <c r="B386" s="39"/>
      <c r="C386" s="39"/>
      <c r="D386" s="39"/>
      <c r="E386" s="39"/>
      <c r="F386" s="39"/>
      <c r="G386" s="39"/>
      <c r="H386" s="39" t="s">
        <v>3481</v>
      </c>
      <c r="I386" t="str">
        <f t="shared" si="41"/>
        <v>8331</v>
      </c>
      <c r="J386" t="str">
        <f t="shared" si="42"/>
        <v/>
      </c>
      <c r="K386" t="str">
        <f t="shared" si="43"/>
        <v/>
      </c>
      <c r="L386" t="str">
        <f t="shared" si="44"/>
        <v/>
      </c>
      <c r="M386" t="str">
        <f t="shared" si="45"/>
        <v/>
      </c>
      <c r="N386" t="str">
        <f t="shared" si="46"/>
        <v/>
      </c>
      <c r="O386" t="str">
        <f t="shared" si="46"/>
        <v/>
      </c>
      <c r="P386" t="str">
        <f t="shared" si="40"/>
        <v>8732</v>
      </c>
    </row>
    <row r="387" spans="1:16" ht="21" x14ac:dyDescent="0.2">
      <c r="A387" s="39" t="s">
        <v>3974</v>
      </c>
      <c r="B387" s="39"/>
      <c r="C387" s="39"/>
      <c r="D387" s="39"/>
      <c r="E387" s="39"/>
      <c r="F387" s="39"/>
      <c r="G387" s="39"/>
      <c r="H387" s="39" t="s">
        <v>3484</v>
      </c>
      <c r="I387" t="str">
        <f t="shared" si="41"/>
        <v>8332</v>
      </c>
      <c r="J387" t="str">
        <f t="shared" si="42"/>
        <v/>
      </c>
      <c r="K387" t="str">
        <f t="shared" si="43"/>
        <v/>
      </c>
      <c r="L387" t="str">
        <f t="shared" si="44"/>
        <v/>
      </c>
      <c r="M387" t="str">
        <f t="shared" si="45"/>
        <v/>
      </c>
      <c r="N387" t="str">
        <f t="shared" si="46"/>
        <v/>
      </c>
      <c r="O387" t="str">
        <f t="shared" si="46"/>
        <v/>
      </c>
      <c r="P387" t="str">
        <f t="shared" ref="P387:P428" si="47">LEFT(H387,4)</f>
        <v>8733</v>
      </c>
    </row>
    <row r="388" spans="1:16" ht="31.5" x14ac:dyDescent="0.2">
      <c r="A388" s="39" t="s">
        <v>3975</v>
      </c>
      <c r="B388" s="39" t="s">
        <v>4158</v>
      </c>
      <c r="C388" s="39"/>
      <c r="D388" s="39"/>
      <c r="E388" s="39"/>
      <c r="F388" s="39"/>
      <c r="G388" s="39"/>
      <c r="H388" s="39" t="s">
        <v>3487</v>
      </c>
      <c r="I388" t="str">
        <f t="shared" ref="I388:I429" si="48">LEFT(TRIM(A388),4)</f>
        <v>8321</v>
      </c>
      <c r="J388" t="str">
        <f t="shared" ref="J388:J429" si="49">LEFT(TRIM(B388),4)</f>
        <v>8322</v>
      </c>
      <c r="K388" t="str">
        <f t="shared" ref="K388:K429" si="50">LEFT(TRIM(C388),4)</f>
        <v/>
      </c>
      <c r="L388" t="str">
        <f t="shared" ref="L388:L429" si="51">LEFT(TRIM(D388),4)</f>
        <v/>
      </c>
      <c r="M388" t="str">
        <f t="shared" ref="M388:M429" si="52">LEFT(TRIM(E388),4)</f>
        <v/>
      </c>
      <c r="N388" t="str">
        <f t="shared" ref="N388:O429" si="53">LEFT(TRIM(F388),4)</f>
        <v/>
      </c>
      <c r="O388" t="str">
        <f t="shared" si="53"/>
        <v/>
      </c>
      <c r="P388" t="str">
        <f t="shared" si="47"/>
        <v>8739</v>
      </c>
    </row>
    <row r="389" spans="1:16" ht="21" x14ac:dyDescent="0.2">
      <c r="A389" s="39" t="s">
        <v>3976</v>
      </c>
      <c r="B389" s="39" t="s">
        <v>3977</v>
      </c>
      <c r="C389" s="39"/>
      <c r="D389" s="39"/>
      <c r="E389" s="39"/>
      <c r="F389" s="39"/>
      <c r="G389" s="39"/>
      <c r="H389" s="39" t="s">
        <v>3491</v>
      </c>
      <c r="I389" t="str">
        <f t="shared" si="48"/>
        <v>8343</v>
      </c>
      <c r="J389" t="str">
        <f t="shared" si="49"/>
        <v>8344</v>
      </c>
      <c r="K389" t="str">
        <f t="shared" si="50"/>
        <v/>
      </c>
      <c r="L389" t="str">
        <f t="shared" si="51"/>
        <v/>
      </c>
      <c r="M389" t="str">
        <f t="shared" si="52"/>
        <v/>
      </c>
      <c r="N389" t="str">
        <f t="shared" si="53"/>
        <v/>
      </c>
      <c r="O389" t="str">
        <f t="shared" si="53"/>
        <v/>
      </c>
      <c r="P389" t="str">
        <f t="shared" si="47"/>
        <v>8740</v>
      </c>
    </row>
    <row r="390" spans="1:16" ht="42" x14ac:dyDescent="0.2">
      <c r="A390" s="39" t="s">
        <v>3978</v>
      </c>
      <c r="B390" s="39" t="s">
        <v>3979</v>
      </c>
      <c r="C390" s="39" t="s">
        <v>3980</v>
      </c>
      <c r="D390" s="39"/>
      <c r="E390" s="39"/>
      <c r="F390" s="39"/>
      <c r="G390" s="39"/>
      <c r="H390" s="39" t="s">
        <v>3495</v>
      </c>
      <c r="I390" t="str">
        <f t="shared" si="48"/>
        <v>8113</v>
      </c>
      <c r="J390" t="str">
        <f t="shared" si="49"/>
        <v>8341</v>
      </c>
      <c r="K390" t="str">
        <f t="shared" si="50"/>
        <v>8342</v>
      </c>
      <c r="L390" t="str">
        <f t="shared" si="51"/>
        <v/>
      </c>
      <c r="M390" t="str">
        <f t="shared" si="52"/>
        <v/>
      </c>
      <c r="N390" t="str">
        <f t="shared" si="53"/>
        <v/>
      </c>
      <c r="O390" t="str">
        <f t="shared" si="53"/>
        <v/>
      </c>
      <c r="P390" t="str">
        <f t="shared" si="47"/>
        <v>8750</v>
      </c>
    </row>
    <row r="391" spans="1:16" ht="21" x14ac:dyDescent="0.2">
      <c r="A391" s="39" t="s">
        <v>3981</v>
      </c>
      <c r="B391" s="39"/>
      <c r="C391" s="39"/>
      <c r="D391" s="39"/>
      <c r="E391" s="39"/>
      <c r="F391" s="39"/>
      <c r="G391" s="39"/>
      <c r="H391" s="39" t="s">
        <v>3499</v>
      </c>
      <c r="I391" t="str">
        <f t="shared" si="48"/>
        <v>8350</v>
      </c>
      <c r="J391" t="str">
        <f t="shared" si="49"/>
        <v/>
      </c>
      <c r="K391" t="str">
        <f t="shared" si="50"/>
        <v/>
      </c>
      <c r="L391" t="str">
        <f t="shared" si="51"/>
        <v/>
      </c>
      <c r="M391" t="str">
        <f t="shared" si="52"/>
        <v/>
      </c>
      <c r="N391" t="str">
        <f t="shared" si="53"/>
        <v/>
      </c>
      <c r="O391" t="str">
        <f t="shared" si="53"/>
        <v/>
      </c>
      <c r="P391" t="str">
        <f t="shared" si="47"/>
        <v>8760</v>
      </c>
    </row>
    <row r="392" spans="1:16" ht="21" x14ac:dyDescent="0.2">
      <c r="A392" s="40" t="s">
        <v>4169</v>
      </c>
      <c r="B392" s="39"/>
      <c r="C392" s="39"/>
      <c r="D392" s="39"/>
      <c r="E392" s="39"/>
      <c r="F392" s="39"/>
      <c r="G392" s="39"/>
      <c r="H392" s="39" t="s">
        <v>3504</v>
      </c>
      <c r="I392" t="str">
        <f t="shared" si="48"/>
        <v>3132</v>
      </c>
      <c r="J392" t="str">
        <f t="shared" si="49"/>
        <v/>
      </c>
      <c r="K392" t="str">
        <f t="shared" si="50"/>
        <v/>
      </c>
      <c r="L392" t="str">
        <f t="shared" si="51"/>
        <v/>
      </c>
      <c r="M392" t="str">
        <f t="shared" si="52"/>
        <v/>
      </c>
      <c r="N392" t="str">
        <f t="shared" si="53"/>
        <v/>
      </c>
      <c r="O392" t="str">
        <f t="shared" si="53"/>
        <v/>
      </c>
      <c r="P392" t="str">
        <f t="shared" si="47"/>
        <v>8810</v>
      </c>
    </row>
    <row r="393" spans="1:16" ht="21" x14ac:dyDescent="0.2">
      <c r="A393" s="40" t="s">
        <v>4169</v>
      </c>
      <c r="B393" s="39"/>
      <c r="C393" s="39"/>
      <c r="D393" s="39"/>
      <c r="E393" s="39"/>
      <c r="F393" s="39"/>
      <c r="G393" s="39"/>
      <c r="H393" s="39" t="s">
        <v>3508</v>
      </c>
      <c r="I393" t="str">
        <f t="shared" si="48"/>
        <v>3132</v>
      </c>
      <c r="J393" t="str">
        <f t="shared" si="49"/>
        <v/>
      </c>
      <c r="K393" t="str">
        <f t="shared" si="50"/>
        <v/>
      </c>
      <c r="L393" t="str">
        <f t="shared" si="51"/>
        <v/>
      </c>
      <c r="M393" t="str">
        <f t="shared" si="52"/>
        <v/>
      </c>
      <c r="N393" t="str">
        <f t="shared" si="53"/>
        <v/>
      </c>
      <c r="O393" t="str">
        <f t="shared" si="53"/>
        <v/>
      </c>
      <c r="P393" t="str">
        <f t="shared" si="47"/>
        <v>8820</v>
      </c>
    </row>
    <row r="394" spans="1:16" ht="21" x14ac:dyDescent="0.2">
      <c r="A394" s="39" t="s">
        <v>3982</v>
      </c>
      <c r="B394" s="39"/>
      <c r="C394" s="39"/>
      <c r="D394" s="39"/>
      <c r="E394" s="39"/>
      <c r="F394" s="39"/>
      <c r="G394" s="39"/>
      <c r="H394" s="39" t="s">
        <v>3512</v>
      </c>
      <c r="I394" t="str">
        <f t="shared" si="48"/>
        <v>8172</v>
      </c>
      <c r="J394" t="str">
        <f t="shared" si="49"/>
        <v/>
      </c>
      <c r="K394" t="str">
        <f t="shared" si="50"/>
        <v/>
      </c>
      <c r="L394" t="str">
        <f t="shared" si="51"/>
        <v/>
      </c>
      <c r="M394" t="str">
        <f t="shared" si="52"/>
        <v/>
      </c>
      <c r="N394" t="str">
        <f t="shared" si="53"/>
        <v/>
      </c>
      <c r="O394" t="str">
        <f t="shared" si="53"/>
        <v/>
      </c>
      <c r="P394" t="str">
        <f t="shared" si="47"/>
        <v>8911</v>
      </c>
    </row>
    <row r="395" spans="1:16" x14ac:dyDescent="0.2">
      <c r="A395" s="40" t="s">
        <v>4159</v>
      </c>
      <c r="B395" s="39"/>
      <c r="C395" s="39"/>
      <c r="D395" s="39"/>
      <c r="E395" s="39"/>
      <c r="F395" s="39"/>
      <c r="G395" s="39"/>
      <c r="H395" s="39" t="s">
        <v>3515</v>
      </c>
      <c r="I395" t="str">
        <f t="shared" si="48"/>
        <v>8219</v>
      </c>
      <c r="J395" t="str">
        <f t="shared" si="49"/>
        <v/>
      </c>
      <c r="K395" t="str">
        <f t="shared" si="50"/>
        <v/>
      </c>
      <c r="L395" t="str">
        <f t="shared" si="51"/>
        <v/>
      </c>
      <c r="M395" t="str">
        <f t="shared" si="52"/>
        <v/>
      </c>
      <c r="N395" t="str">
        <f t="shared" si="53"/>
        <v/>
      </c>
      <c r="O395" t="str">
        <f t="shared" si="53"/>
        <v/>
      </c>
      <c r="P395" t="str">
        <f t="shared" si="47"/>
        <v>8912</v>
      </c>
    </row>
    <row r="396" spans="1:16" ht="21" x14ac:dyDescent="0.2">
      <c r="A396" s="39" t="s">
        <v>3983</v>
      </c>
      <c r="B396" s="39"/>
      <c r="C396" s="39"/>
      <c r="D396" s="39"/>
      <c r="E396" s="39"/>
      <c r="F396" s="39"/>
      <c r="G396" s="39"/>
      <c r="H396" s="39" t="s">
        <v>3518</v>
      </c>
      <c r="I396" t="str">
        <f t="shared" si="48"/>
        <v>8171</v>
      </c>
      <c r="J396" t="str">
        <f t="shared" si="49"/>
        <v/>
      </c>
      <c r="K396" t="str">
        <f t="shared" si="50"/>
        <v/>
      </c>
      <c r="L396" t="str">
        <f t="shared" si="51"/>
        <v/>
      </c>
      <c r="M396" t="str">
        <f t="shared" si="52"/>
        <v/>
      </c>
      <c r="N396" t="str">
        <f t="shared" si="53"/>
        <v/>
      </c>
      <c r="O396" t="str">
        <f t="shared" si="53"/>
        <v/>
      </c>
      <c r="P396" t="str">
        <f t="shared" si="47"/>
        <v>8913</v>
      </c>
    </row>
    <row r="397" spans="1:16" ht="52.5" x14ac:dyDescent="0.2">
      <c r="A397" s="39" t="s">
        <v>3984</v>
      </c>
      <c r="B397" s="39"/>
      <c r="C397" s="39"/>
      <c r="D397" s="39"/>
      <c r="E397" s="39"/>
      <c r="F397" s="39"/>
      <c r="G397" s="39"/>
      <c r="H397" s="39" t="s">
        <v>3521</v>
      </c>
      <c r="I397" t="str">
        <f t="shared" si="48"/>
        <v>8143</v>
      </c>
      <c r="J397" t="str">
        <f t="shared" si="49"/>
        <v/>
      </c>
      <c r="K397" t="str">
        <f t="shared" si="50"/>
        <v/>
      </c>
      <c r="L397" t="str">
        <f t="shared" si="51"/>
        <v/>
      </c>
      <c r="M397" t="str">
        <f t="shared" si="52"/>
        <v/>
      </c>
      <c r="N397" t="str">
        <f t="shared" si="53"/>
        <v/>
      </c>
      <c r="O397" t="str">
        <f t="shared" si="53"/>
        <v/>
      </c>
      <c r="P397" t="str">
        <f t="shared" si="47"/>
        <v>8914</v>
      </c>
    </row>
    <row r="398" spans="1:16" ht="21" x14ac:dyDescent="0.2">
      <c r="A398" s="40" t="s">
        <v>4050</v>
      </c>
      <c r="B398" s="39"/>
      <c r="C398" s="39"/>
      <c r="D398" s="39"/>
      <c r="E398" s="39"/>
      <c r="F398" s="39"/>
      <c r="G398" s="39"/>
      <c r="H398" s="39" t="s">
        <v>3524</v>
      </c>
      <c r="I398" t="str">
        <f t="shared" si="48"/>
        <v>7523</v>
      </c>
      <c r="J398" t="str">
        <f t="shared" si="49"/>
        <v/>
      </c>
      <c r="K398" t="str">
        <f t="shared" si="50"/>
        <v/>
      </c>
      <c r="L398" t="str">
        <f t="shared" si="51"/>
        <v/>
      </c>
      <c r="M398" t="str">
        <f t="shared" si="52"/>
        <v/>
      </c>
      <c r="N398" t="str">
        <f t="shared" si="53"/>
        <v/>
      </c>
      <c r="O398" t="str">
        <f t="shared" si="53"/>
        <v/>
      </c>
      <c r="P398" t="str">
        <f t="shared" si="47"/>
        <v>8919</v>
      </c>
    </row>
    <row r="399" spans="1:16" x14ac:dyDescent="0.2">
      <c r="A399" s="39" t="s">
        <v>4170</v>
      </c>
      <c r="B399" s="39"/>
      <c r="C399" s="39"/>
      <c r="D399" s="39"/>
      <c r="E399" s="39"/>
      <c r="F399" s="39"/>
      <c r="G399" s="39"/>
      <c r="H399" s="39" t="s">
        <v>3529</v>
      </c>
      <c r="I399" t="str">
        <f t="shared" si="48"/>
        <v>7322</v>
      </c>
      <c r="J399" t="str">
        <f t="shared" si="49"/>
        <v/>
      </c>
      <c r="K399" t="str">
        <f t="shared" si="50"/>
        <v/>
      </c>
      <c r="L399" t="str">
        <f t="shared" si="51"/>
        <v/>
      </c>
      <c r="M399" t="str">
        <f t="shared" si="52"/>
        <v/>
      </c>
      <c r="N399" t="str">
        <f t="shared" si="53"/>
        <v/>
      </c>
      <c r="O399" t="str">
        <f t="shared" si="53"/>
        <v/>
      </c>
      <c r="P399" t="str">
        <f t="shared" si="47"/>
        <v>8921</v>
      </c>
    </row>
    <row r="400" spans="1:16" ht="21" x14ac:dyDescent="0.2">
      <c r="A400" s="39" t="s">
        <v>3985</v>
      </c>
      <c r="B400" s="39"/>
      <c r="C400" s="39"/>
      <c r="D400" s="39"/>
      <c r="E400" s="39"/>
      <c r="F400" s="39"/>
      <c r="G400" s="39"/>
      <c r="H400" s="39" t="s">
        <v>3532</v>
      </c>
      <c r="I400" t="str">
        <f t="shared" si="48"/>
        <v>8132</v>
      </c>
      <c r="J400" t="str">
        <f t="shared" si="49"/>
        <v/>
      </c>
      <c r="K400" t="str">
        <f t="shared" si="50"/>
        <v/>
      </c>
      <c r="L400" t="str">
        <f t="shared" si="51"/>
        <v/>
      </c>
      <c r="M400" t="str">
        <f t="shared" si="52"/>
        <v/>
      </c>
      <c r="N400" t="str">
        <f t="shared" si="53"/>
        <v/>
      </c>
      <c r="O400" t="str">
        <f t="shared" si="53"/>
        <v/>
      </c>
      <c r="P400" t="str">
        <f t="shared" si="47"/>
        <v>8922</v>
      </c>
    </row>
    <row r="401" spans="1:16" ht="31.5" x14ac:dyDescent="0.2">
      <c r="A401" s="39" t="s">
        <v>3986</v>
      </c>
      <c r="B401" s="39" t="s">
        <v>3987</v>
      </c>
      <c r="C401" s="39"/>
      <c r="D401" s="39"/>
      <c r="E401" s="39"/>
      <c r="F401" s="39"/>
      <c r="G401" s="39"/>
      <c r="H401" s="39" t="s">
        <v>3536</v>
      </c>
      <c r="I401" t="str">
        <f t="shared" si="48"/>
        <v>8183</v>
      </c>
      <c r="J401" t="str">
        <f t="shared" si="49"/>
        <v>8189</v>
      </c>
      <c r="K401" t="str">
        <f t="shared" si="50"/>
        <v/>
      </c>
      <c r="L401" t="str">
        <f t="shared" si="51"/>
        <v/>
      </c>
      <c r="M401" t="str">
        <f t="shared" si="52"/>
        <v/>
      </c>
      <c r="N401" t="str">
        <f t="shared" si="53"/>
        <v/>
      </c>
      <c r="O401" t="str">
        <f t="shared" si="53"/>
        <v/>
      </c>
      <c r="P401" t="str">
        <f t="shared" si="47"/>
        <v>8990</v>
      </c>
    </row>
    <row r="402" spans="1:16" ht="31.5" x14ac:dyDescent="0.2">
      <c r="A402" s="39" t="s">
        <v>3988</v>
      </c>
      <c r="B402" s="39" t="s">
        <v>3989</v>
      </c>
      <c r="C402" s="39" t="s">
        <v>3990</v>
      </c>
      <c r="D402" s="39" t="s">
        <v>3991</v>
      </c>
      <c r="E402" s="39"/>
      <c r="F402" s="39"/>
      <c r="G402" s="39"/>
      <c r="H402" s="39" t="s">
        <v>3543</v>
      </c>
      <c r="I402" t="str">
        <f t="shared" si="48"/>
        <v>9311</v>
      </c>
      <c r="J402" t="str">
        <f t="shared" si="49"/>
        <v>9312</v>
      </c>
      <c r="K402" t="str">
        <f t="shared" si="50"/>
        <v>9313</v>
      </c>
      <c r="L402" t="str">
        <f t="shared" si="51"/>
        <v>9622</v>
      </c>
      <c r="M402" t="str">
        <f t="shared" si="52"/>
        <v/>
      </c>
      <c r="N402" t="str">
        <f t="shared" si="53"/>
        <v/>
      </c>
      <c r="O402" t="str">
        <f t="shared" si="53"/>
        <v/>
      </c>
      <c r="P402" t="str">
        <f t="shared" si="47"/>
        <v>9100</v>
      </c>
    </row>
    <row r="403" spans="1:16" x14ac:dyDescent="0.2">
      <c r="A403" s="39" t="s">
        <v>3992</v>
      </c>
      <c r="B403" s="39"/>
      <c r="C403" s="39"/>
      <c r="D403" s="39"/>
      <c r="E403" s="39"/>
      <c r="F403" s="39"/>
      <c r="G403" s="39"/>
      <c r="H403" s="39" t="s">
        <v>3549</v>
      </c>
      <c r="I403" t="str">
        <f t="shared" si="48"/>
        <v>9333</v>
      </c>
      <c r="J403" t="str">
        <f t="shared" si="49"/>
        <v/>
      </c>
      <c r="K403" t="str">
        <f t="shared" si="50"/>
        <v/>
      </c>
      <c r="L403" t="str">
        <f t="shared" si="51"/>
        <v/>
      </c>
      <c r="M403" t="str">
        <f t="shared" si="52"/>
        <v/>
      </c>
      <c r="N403" t="str">
        <f t="shared" si="53"/>
        <v/>
      </c>
      <c r="O403" t="str">
        <f t="shared" si="53"/>
        <v/>
      </c>
      <c r="P403" t="str">
        <f t="shared" si="47"/>
        <v>9210</v>
      </c>
    </row>
    <row r="404" spans="1:16" x14ac:dyDescent="0.2">
      <c r="A404" s="40" t="s">
        <v>4103</v>
      </c>
      <c r="B404" s="39"/>
      <c r="C404" s="39"/>
      <c r="D404" s="39"/>
      <c r="E404" s="39"/>
      <c r="F404" s="39"/>
      <c r="G404" s="39"/>
      <c r="H404" s="39" t="s">
        <v>3553</v>
      </c>
      <c r="I404" t="str">
        <f t="shared" si="48"/>
        <v>4412</v>
      </c>
      <c r="J404" t="str">
        <f t="shared" si="49"/>
        <v/>
      </c>
      <c r="K404" t="str">
        <f t="shared" si="50"/>
        <v/>
      </c>
      <c r="L404" t="str">
        <f t="shared" si="51"/>
        <v/>
      </c>
      <c r="M404" t="str">
        <f t="shared" si="52"/>
        <v/>
      </c>
      <c r="N404" t="str">
        <f t="shared" si="53"/>
        <v/>
      </c>
      <c r="O404" t="str">
        <f t="shared" si="53"/>
        <v/>
      </c>
      <c r="P404" t="str">
        <f t="shared" si="47"/>
        <v>9221</v>
      </c>
    </row>
    <row r="405" spans="1:16" ht="21" x14ac:dyDescent="0.2">
      <c r="A405" s="40" t="s">
        <v>4160</v>
      </c>
      <c r="B405" s="39"/>
      <c r="C405" s="39"/>
      <c r="D405" s="39"/>
      <c r="E405" s="39"/>
      <c r="F405" s="39"/>
      <c r="G405" s="39"/>
      <c r="H405" s="39" t="s">
        <v>3557</v>
      </c>
      <c r="I405" t="str">
        <f t="shared" si="48"/>
        <v>9621</v>
      </c>
      <c r="J405" t="str">
        <f t="shared" si="49"/>
        <v/>
      </c>
      <c r="K405" t="str">
        <f t="shared" si="50"/>
        <v/>
      </c>
      <c r="L405" t="str">
        <f t="shared" si="51"/>
        <v/>
      </c>
      <c r="M405" t="str">
        <f t="shared" si="52"/>
        <v/>
      </c>
      <c r="N405" t="str">
        <f t="shared" si="53"/>
        <v/>
      </c>
      <c r="O405" t="str">
        <f t="shared" si="53"/>
        <v/>
      </c>
      <c r="P405" t="str">
        <f t="shared" si="47"/>
        <v>9222</v>
      </c>
    </row>
    <row r="406" spans="1:16" ht="21" x14ac:dyDescent="0.2">
      <c r="A406" s="40" t="s">
        <v>4160</v>
      </c>
      <c r="B406" s="39"/>
      <c r="C406" s="39"/>
      <c r="D406" s="39"/>
      <c r="E406" s="39"/>
      <c r="F406" s="39"/>
      <c r="G406" s="39"/>
      <c r="H406" s="39" t="s">
        <v>3560</v>
      </c>
      <c r="I406" t="str">
        <f t="shared" si="48"/>
        <v>9621</v>
      </c>
      <c r="J406" t="str">
        <f t="shared" si="49"/>
        <v/>
      </c>
      <c r="K406" t="str">
        <f t="shared" si="50"/>
        <v/>
      </c>
      <c r="L406" t="str">
        <f t="shared" si="51"/>
        <v/>
      </c>
      <c r="M406" t="str">
        <f t="shared" si="52"/>
        <v/>
      </c>
      <c r="N406" t="str">
        <f t="shared" si="53"/>
        <v/>
      </c>
      <c r="O406" t="str">
        <f t="shared" si="53"/>
        <v/>
      </c>
      <c r="P406" t="str">
        <f t="shared" si="47"/>
        <v>9223</v>
      </c>
    </row>
    <row r="407" spans="1:16" ht="21" x14ac:dyDescent="0.2">
      <c r="A407" s="40" t="s">
        <v>4160</v>
      </c>
      <c r="B407" s="39"/>
      <c r="C407" s="39"/>
      <c r="D407" s="39"/>
      <c r="E407" s="39"/>
      <c r="F407" s="39"/>
      <c r="G407" s="39"/>
      <c r="H407" s="39" t="s">
        <v>3562</v>
      </c>
      <c r="I407" t="str">
        <f t="shared" si="48"/>
        <v>9621</v>
      </c>
      <c r="J407" t="str">
        <f t="shared" si="49"/>
        <v/>
      </c>
      <c r="K407" t="str">
        <f t="shared" si="50"/>
        <v/>
      </c>
      <c r="L407" t="str">
        <f t="shared" si="51"/>
        <v/>
      </c>
      <c r="M407" t="str">
        <f t="shared" si="52"/>
        <v/>
      </c>
      <c r="N407" t="str">
        <f t="shared" si="53"/>
        <v/>
      </c>
      <c r="O407" t="str">
        <f t="shared" si="53"/>
        <v/>
      </c>
      <c r="P407" t="str">
        <f t="shared" si="47"/>
        <v>9229</v>
      </c>
    </row>
    <row r="408" spans="1:16" ht="31.5" x14ac:dyDescent="0.2">
      <c r="A408" s="39" t="s">
        <v>3993</v>
      </c>
      <c r="B408" s="39" t="s">
        <v>3994</v>
      </c>
      <c r="C408" s="39"/>
      <c r="D408" s="39"/>
      <c r="E408" s="39"/>
      <c r="F408" s="39"/>
      <c r="G408" s="39"/>
      <c r="H408" s="39" t="s">
        <v>3566</v>
      </c>
      <c r="I408" t="str">
        <f t="shared" si="48"/>
        <v>9321</v>
      </c>
      <c r="J408" t="str">
        <f t="shared" si="49"/>
        <v>9329</v>
      </c>
      <c r="K408" t="str">
        <f t="shared" si="50"/>
        <v/>
      </c>
      <c r="L408" t="str">
        <f t="shared" si="51"/>
        <v/>
      </c>
      <c r="M408" t="str">
        <f t="shared" si="52"/>
        <v/>
      </c>
      <c r="N408" t="str">
        <f t="shared" si="53"/>
        <v/>
      </c>
      <c r="O408" t="str">
        <f t="shared" si="53"/>
        <v/>
      </c>
      <c r="P408" t="str">
        <f t="shared" si="47"/>
        <v>9300</v>
      </c>
    </row>
    <row r="409" spans="1:16" ht="52.5" x14ac:dyDescent="0.2">
      <c r="A409" s="40" t="s">
        <v>4118</v>
      </c>
      <c r="B409" s="39" t="s">
        <v>3995</v>
      </c>
      <c r="C409" s="39" t="s">
        <v>3996</v>
      </c>
      <c r="D409" s="39" t="s">
        <v>3997</v>
      </c>
      <c r="E409" s="39" t="s">
        <v>3998</v>
      </c>
      <c r="F409" s="39"/>
      <c r="G409" s="39"/>
      <c r="H409" s="39" t="s">
        <v>3571</v>
      </c>
      <c r="I409" t="str">
        <f t="shared" si="48"/>
        <v>5151</v>
      </c>
      <c r="J409" t="str">
        <f t="shared" si="49"/>
        <v>9112</v>
      </c>
      <c r="K409" t="str">
        <f t="shared" si="50"/>
        <v>9122</v>
      </c>
      <c r="L409" t="str">
        <f t="shared" si="51"/>
        <v>9123</v>
      </c>
      <c r="M409" t="str">
        <f t="shared" si="52"/>
        <v>9129</v>
      </c>
      <c r="N409" t="str">
        <f t="shared" si="53"/>
        <v/>
      </c>
      <c r="O409" t="str">
        <f t="shared" si="53"/>
        <v/>
      </c>
      <c r="P409" t="str">
        <f t="shared" si="47"/>
        <v>9411</v>
      </c>
    </row>
    <row r="410" spans="1:16" ht="42" x14ac:dyDescent="0.2">
      <c r="A410" s="39" t="s">
        <v>3999</v>
      </c>
      <c r="B410" s="39" t="s">
        <v>4000</v>
      </c>
      <c r="C410" s="39" t="s">
        <v>4001</v>
      </c>
      <c r="D410" s="39"/>
      <c r="E410" s="39"/>
      <c r="F410" s="39"/>
      <c r="G410" s="39"/>
      <c r="H410" s="39" t="s">
        <v>3574</v>
      </c>
      <c r="I410" t="str">
        <f t="shared" si="48"/>
        <v>9611</v>
      </c>
      <c r="J410" t="str">
        <f t="shared" si="49"/>
        <v>9612</v>
      </c>
      <c r="K410" t="str">
        <f t="shared" si="50"/>
        <v>9613</v>
      </c>
      <c r="L410" t="str">
        <f t="shared" si="51"/>
        <v/>
      </c>
      <c r="M410" t="str">
        <f t="shared" si="52"/>
        <v/>
      </c>
      <c r="N410" t="str">
        <f t="shared" si="53"/>
        <v/>
      </c>
      <c r="O410" t="str">
        <f t="shared" si="53"/>
        <v/>
      </c>
      <c r="P410" t="str">
        <f t="shared" si="47"/>
        <v>9412</v>
      </c>
    </row>
    <row r="411" spans="1:16" ht="21" x14ac:dyDescent="0.2">
      <c r="A411" s="45" t="s">
        <v>4110</v>
      </c>
      <c r="B411" s="39" t="s">
        <v>4051</v>
      </c>
      <c r="C411" s="39"/>
      <c r="D411" s="39"/>
      <c r="E411" s="39"/>
      <c r="F411" s="39"/>
      <c r="G411" s="39"/>
      <c r="H411" s="39" t="s">
        <v>3578</v>
      </c>
      <c r="I411" t="str">
        <f t="shared" si="48"/>
        <v>5414</v>
      </c>
      <c r="J411" t="str">
        <f t="shared" si="49"/>
        <v>5153</v>
      </c>
      <c r="K411" t="str">
        <f t="shared" si="50"/>
        <v/>
      </c>
      <c r="L411" t="str">
        <f t="shared" si="51"/>
        <v/>
      </c>
      <c r="M411" t="str">
        <f t="shared" si="52"/>
        <v/>
      </c>
      <c r="N411" t="str">
        <f t="shared" si="53"/>
        <v/>
      </c>
      <c r="O411" t="str">
        <f t="shared" si="53"/>
        <v/>
      </c>
      <c r="P411" t="str">
        <f t="shared" si="47"/>
        <v>9421</v>
      </c>
    </row>
    <row r="412" spans="1:16" x14ac:dyDescent="0.2">
      <c r="A412" s="40" t="s">
        <v>4161</v>
      </c>
      <c r="B412" s="39"/>
      <c r="C412" s="39"/>
      <c r="D412" s="39"/>
      <c r="E412" s="39"/>
      <c r="F412" s="39"/>
      <c r="G412" s="39"/>
      <c r="H412" s="39" t="s">
        <v>3581</v>
      </c>
      <c r="I412" t="str">
        <f t="shared" si="48"/>
        <v>9629</v>
      </c>
      <c r="J412" t="str">
        <f t="shared" si="49"/>
        <v/>
      </c>
      <c r="K412" t="str">
        <f t="shared" si="50"/>
        <v/>
      </c>
      <c r="L412" t="str">
        <f t="shared" si="51"/>
        <v/>
      </c>
      <c r="M412" t="str">
        <f t="shared" si="52"/>
        <v/>
      </c>
      <c r="N412" t="str">
        <f t="shared" si="53"/>
        <v/>
      </c>
      <c r="O412" t="str">
        <f t="shared" si="53"/>
        <v/>
      </c>
      <c r="P412" t="str">
        <f t="shared" si="47"/>
        <v>9422</v>
      </c>
    </row>
    <row r="413" spans="1:16" ht="31.5" x14ac:dyDescent="0.2">
      <c r="A413" s="39" t="s">
        <v>4052</v>
      </c>
      <c r="B413" s="39" t="s">
        <v>4002</v>
      </c>
      <c r="C413" s="39"/>
      <c r="D413" s="39"/>
      <c r="E413" s="39"/>
      <c r="F413" s="39"/>
      <c r="G413" s="39"/>
      <c r="H413" s="39" t="s">
        <v>3587</v>
      </c>
      <c r="I413" t="str">
        <f t="shared" si="48"/>
        <v>5152</v>
      </c>
      <c r="J413" t="str">
        <f t="shared" si="49"/>
        <v>9111</v>
      </c>
      <c r="K413" t="str">
        <f t="shared" si="50"/>
        <v/>
      </c>
      <c r="L413" t="str">
        <f t="shared" si="51"/>
        <v/>
      </c>
      <c r="M413" t="str">
        <f t="shared" si="52"/>
        <v/>
      </c>
      <c r="N413" t="str">
        <f t="shared" si="53"/>
        <v/>
      </c>
      <c r="O413" t="str">
        <f t="shared" si="53"/>
        <v/>
      </c>
      <c r="P413" t="str">
        <f t="shared" si="47"/>
        <v>9511</v>
      </c>
    </row>
    <row r="414" spans="1:16" ht="21" x14ac:dyDescent="0.2">
      <c r="A414" s="40" t="s">
        <v>4025</v>
      </c>
      <c r="B414" s="39"/>
      <c r="C414" s="39"/>
      <c r="D414" s="39"/>
      <c r="E414" s="39"/>
      <c r="F414" s="39"/>
      <c r="G414" s="39"/>
      <c r="H414" s="39" t="s">
        <v>3590</v>
      </c>
      <c r="I414" t="str">
        <f t="shared" si="48"/>
        <v>5311</v>
      </c>
      <c r="J414" t="str">
        <f t="shared" si="49"/>
        <v/>
      </c>
      <c r="K414" t="str">
        <f t="shared" si="50"/>
        <v/>
      </c>
      <c r="L414" t="str">
        <f t="shared" si="51"/>
        <v/>
      </c>
      <c r="M414" t="str">
        <f t="shared" si="52"/>
        <v/>
      </c>
      <c r="N414" t="str">
        <f t="shared" si="53"/>
        <v/>
      </c>
      <c r="O414" t="str">
        <f t="shared" si="53"/>
        <v/>
      </c>
      <c r="P414" t="str">
        <f t="shared" si="47"/>
        <v>9512</v>
      </c>
    </row>
    <row r="415" spans="1:16" x14ac:dyDescent="0.2">
      <c r="A415" s="39" t="s">
        <v>4003</v>
      </c>
      <c r="B415" s="39"/>
      <c r="C415" s="39"/>
      <c r="D415" s="39"/>
      <c r="E415" s="39"/>
      <c r="F415" s="39"/>
      <c r="G415" s="39"/>
      <c r="H415" s="39" t="s">
        <v>3594</v>
      </c>
      <c r="I415" t="str">
        <f t="shared" si="48"/>
        <v>9411</v>
      </c>
      <c r="J415" t="str">
        <f t="shared" si="49"/>
        <v/>
      </c>
      <c r="K415" t="str">
        <f t="shared" si="50"/>
        <v/>
      </c>
      <c r="L415" t="str">
        <f t="shared" si="51"/>
        <v/>
      </c>
      <c r="M415" t="str">
        <f t="shared" si="52"/>
        <v/>
      </c>
      <c r="N415" t="str">
        <f t="shared" si="53"/>
        <v/>
      </c>
      <c r="O415" t="str">
        <f t="shared" si="53"/>
        <v/>
      </c>
      <c r="P415" t="str">
        <f t="shared" si="47"/>
        <v>9521</v>
      </c>
    </row>
    <row r="416" spans="1:16" x14ac:dyDescent="0.2">
      <c r="A416" s="39" t="s">
        <v>4004</v>
      </c>
      <c r="B416" s="39"/>
      <c r="C416" s="39"/>
      <c r="D416" s="39"/>
      <c r="E416" s="39"/>
      <c r="F416" s="39"/>
      <c r="G416" s="39"/>
      <c r="H416" s="39" t="s">
        <v>3597</v>
      </c>
      <c r="I416" t="str">
        <f t="shared" si="48"/>
        <v>9412</v>
      </c>
      <c r="J416" t="str">
        <f t="shared" si="49"/>
        <v/>
      </c>
      <c r="K416" t="str">
        <f t="shared" si="50"/>
        <v/>
      </c>
      <c r="L416" t="str">
        <f t="shared" si="51"/>
        <v/>
      </c>
      <c r="M416" t="str">
        <f t="shared" si="52"/>
        <v/>
      </c>
      <c r="N416" t="str">
        <f t="shared" si="53"/>
        <v/>
      </c>
      <c r="O416" t="str">
        <f t="shared" si="53"/>
        <v/>
      </c>
      <c r="P416" t="str">
        <f t="shared" si="47"/>
        <v>9522</v>
      </c>
    </row>
    <row r="417" spans="1:16" x14ac:dyDescent="0.2">
      <c r="A417" s="40" t="s">
        <v>4053</v>
      </c>
      <c r="B417" s="39"/>
      <c r="C417" s="39"/>
      <c r="D417" s="39"/>
      <c r="E417" s="39"/>
      <c r="F417" s="39"/>
      <c r="G417" s="39"/>
      <c r="H417" s="39" t="s">
        <v>3601</v>
      </c>
      <c r="I417" t="str">
        <f t="shared" si="48"/>
        <v>5245</v>
      </c>
      <c r="J417" t="str">
        <f t="shared" si="49"/>
        <v/>
      </c>
      <c r="K417" t="str">
        <f t="shared" si="50"/>
        <v/>
      </c>
      <c r="L417" t="str">
        <f t="shared" si="51"/>
        <v/>
      </c>
      <c r="M417" t="str">
        <f t="shared" si="52"/>
        <v/>
      </c>
      <c r="N417" t="str">
        <f t="shared" si="53"/>
        <v/>
      </c>
      <c r="O417" t="str">
        <f t="shared" si="53"/>
        <v/>
      </c>
      <c r="P417" t="str">
        <f t="shared" si="47"/>
        <v>9531</v>
      </c>
    </row>
    <row r="418" spans="1:16" ht="21" x14ac:dyDescent="0.2">
      <c r="A418" s="40" t="s">
        <v>4005</v>
      </c>
      <c r="B418" s="39" t="s">
        <v>4006</v>
      </c>
      <c r="C418" s="39"/>
      <c r="D418" s="39"/>
      <c r="E418" s="39"/>
      <c r="F418" s="39"/>
      <c r="G418" s="39"/>
      <c r="H418" s="39" t="s">
        <v>3604</v>
      </c>
      <c r="I418" t="str">
        <f t="shared" si="48"/>
        <v>9510</v>
      </c>
      <c r="J418" t="str">
        <f t="shared" si="49"/>
        <v>9334</v>
      </c>
      <c r="K418" t="str">
        <f t="shared" si="50"/>
        <v/>
      </c>
      <c r="L418" t="str">
        <f t="shared" si="51"/>
        <v/>
      </c>
      <c r="M418" t="str">
        <f t="shared" si="52"/>
        <v/>
      </c>
      <c r="N418" t="str">
        <f t="shared" si="53"/>
        <v/>
      </c>
      <c r="O418" t="str">
        <f t="shared" si="53"/>
        <v/>
      </c>
      <c r="P418" t="str">
        <f t="shared" si="47"/>
        <v>9539</v>
      </c>
    </row>
    <row r="419" spans="1:16" ht="42" x14ac:dyDescent="0.2">
      <c r="A419" s="39" t="s">
        <v>4007</v>
      </c>
      <c r="B419" s="39" t="s">
        <v>4008</v>
      </c>
      <c r="C419" s="39" t="s">
        <v>4009</v>
      </c>
      <c r="D419" s="39" t="s">
        <v>4010</v>
      </c>
      <c r="E419" s="39" t="s">
        <v>4011</v>
      </c>
      <c r="F419" s="39" t="s">
        <v>4012</v>
      </c>
      <c r="G419" s="39" t="s">
        <v>4013</v>
      </c>
      <c r="H419" s="39" t="s">
        <v>3610</v>
      </c>
      <c r="I419" t="str">
        <f t="shared" si="48"/>
        <v>9211</v>
      </c>
      <c r="J419" t="str">
        <f t="shared" si="49"/>
        <v>9212</v>
      </c>
      <c r="K419" t="str">
        <f t="shared" si="50"/>
        <v>9313</v>
      </c>
      <c r="L419" t="str">
        <f t="shared" si="51"/>
        <v>9214</v>
      </c>
      <c r="M419" t="str">
        <f t="shared" si="52"/>
        <v>9215</v>
      </c>
      <c r="N419" t="str">
        <f t="shared" si="53"/>
        <v>9216</v>
      </c>
      <c r="O419" t="str">
        <f t="shared" si="53"/>
        <v>9624</v>
      </c>
      <c r="P419" t="str">
        <f t="shared" si="47"/>
        <v>9910</v>
      </c>
    </row>
    <row r="420" spans="1:16" ht="21" x14ac:dyDescent="0.2">
      <c r="A420" s="40" t="s">
        <v>4162</v>
      </c>
      <c r="B420" s="39"/>
      <c r="C420" s="39"/>
      <c r="D420" s="39"/>
      <c r="E420" s="39"/>
      <c r="F420" s="39"/>
      <c r="G420" s="39"/>
      <c r="H420" s="39" t="s">
        <v>3614</v>
      </c>
      <c r="I420" t="str">
        <f t="shared" si="48"/>
        <v>9623</v>
      </c>
      <c r="J420" t="str">
        <f t="shared" si="49"/>
        <v/>
      </c>
      <c r="K420" t="str">
        <f t="shared" si="50"/>
        <v/>
      </c>
      <c r="L420" t="str">
        <f t="shared" si="51"/>
        <v/>
      </c>
      <c r="M420" t="str">
        <f t="shared" si="52"/>
        <v/>
      </c>
      <c r="N420" t="str">
        <f t="shared" si="53"/>
        <v/>
      </c>
      <c r="O420" t="str">
        <f t="shared" si="53"/>
        <v/>
      </c>
      <c r="P420" t="str">
        <f t="shared" si="47"/>
        <v>9921</v>
      </c>
    </row>
    <row r="421" spans="1:16" ht="42" x14ac:dyDescent="0.2">
      <c r="A421" s="39" t="s">
        <v>4054</v>
      </c>
      <c r="B421" s="39" t="s">
        <v>4162</v>
      </c>
      <c r="C421" s="39"/>
      <c r="D421" s="39"/>
      <c r="E421" s="39"/>
      <c r="F421" s="39"/>
      <c r="G421" s="39"/>
      <c r="H421" s="39" t="s">
        <v>3618</v>
      </c>
      <c r="I421" t="str">
        <f t="shared" si="48"/>
        <v>4214</v>
      </c>
      <c r="J421" t="str">
        <f t="shared" si="49"/>
        <v>9623</v>
      </c>
      <c r="K421" t="str">
        <f t="shared" si="50"/>
        <v/>
      </c>
      <c r="L421" t="str">
        <f t="shared" si="51"/>
        <v/>
      </c>
      <c r="M421" t="str">
        <f t="shared" si="52"/>
        <v/>
      </c>
      <c r="N421" t="str">
        <f t="shared" si="53"/>
        <v/>
      </c>
      <c r="O421" t="str">
        <f t="shared" si="53"/>
        <v/>
      </c>
      <c r="P421" t="str">
        <f t="shared" si="47"/>
        <v>9922</v>
      </c>
    </row>
    <row r="422" spans="1:16" ht="21" x14ac:dyDescent="0.2">
      <c r="A422" s="40" t="s">
        <v>4161</v>
      </c>
      <c r="B422" s="39"/>
      <c r="C422" s="39"/>
      <c r="D422" s="39"/>
      <c r="E422" s="39"/>
      <c r="F422" s="39"/>
      <c r="G422" s="39"/>
      <c r="H422" s="39" t="s">
        <v>3622</v>
      </c>
      <c r="I422" t="str">
        <f t="shared" si="48"/>
        <v>9629</v>
      </c>
      <c r="J422" t="str">
        <f t="shared" si="49"/>
        <v/>
      </c>
      <c r="K422" t="str">
        <f t="shared" si="50"/>
        <v/>
      </c>
      <c r="L422" t="str">
        <f t="shared" si="51"/>
        <v/>
      </c>
      <c r="M422" t="str">
        <f t="shared" si="52"/>
        <v/>
      </c>
      <c r="N422" t="str">
        <f t="shared" si="53"/>
        <v/>
      </c>
      <c r="O422" t="str">
        <f t="shared" si="53"/>
        <v/>
      </c>
      <c r="P422" t="str">
        <f t="shared" si="47"/>
        <v>9923</v>
      </c>
    </row>
    <row r="423" spans="1:16" x14ac:dyDescent="0.2">
      <c r="A423" s="40" t="s">
        <v>4163</v>
      </c>
      <c r="B423" s="39"/>
      <c r="C423" s="39"/>
      <c r="D423" s="39"/>
      <c r="E423" s="39"/>
      <c r="F423" s="39"/>
      <c r="G423" s="39"/>
      <c r="H423" s="39" t="s">
        <v>3626</v>
      </c>
      <c r="I423" t="str">
        <f t="shared" si="48"/>
        <v>9510</v>
      </c>
      <c r="J423" t="str">
        <f t="shared" si="49"/>
        <v/>
      </c>
      <c r="K423" t="str">
        <f t="shared" si="50"/>
        <v/>
      </c>
      <c r="L423" t="str">
        <f t="shared" si="51"/>
        <v/>
      </c>
      <c r="M423" t="str">
        <f t="shared" si="52"/>
        <v/>
      </c>
      <c r="N423" t="str">
        <f t="shared" si="53"/>
        <v/>
      </c>
      <c r="O423" t="str">
        <f t="shared" si="53"/>
        <v/>
      </c>
      <c r="P423" t="str">
        <f t="shared" si="47"/>
        <v>9991</v>
      </c>
    </row>
    <row r="424" spans="1:16" x14ac:dyDescent="0.2">
      <c r="A424" s="39" t="s">
        <v>4014</v>
      </c>
      <c r="B424" s="39"/>
      <c r="C424" s="39"/>
      <c r="D424" s="39"/>
      <c r="E424" s="39"/>
      <c r="F424" s="39"/>
      <c r="G424" s="39"/>
      <c r="H424" s="39" t="s">
        <v>3630</v>
      </c>
      <c r="I424" t="str">
        <f t="shared" si="48"/>
        <v>9121</v>
      </c>
      <c r="J424" t="str">
        <f t="shared" si="49"/>
        <v/>
      </c>
      <c r="K424" t="str">
        <f t="shared" si="50"/>
        <v/>
      </c>
      <c r="L424" t="str">
        <f t="shared" si="51"/>
        <v/>
      </c>
      <c r="M424" t="str">
        <f t="shared" si="52"/>
        <v/>
      </c>
      <c r="N424" t="str">
        <f t="shared" si="53"/>
        <v/>
      </c>
      <c r="O424" t="str">
        <f t="shared" si="53"/>
        <v/>
      </c>
      <c r="P424" t="str">
        <f t="shared" si="47"/>
        <v>9992</v>
      </c>
    </row>
    <row r="425" spans="1:16" ht="31.5" x14ac:dyDescent="0.2">
      <c r="A425" s="39" t="s">
        <v>4015</v>
      </c>
      <c r="B425" s="39" t="s">
        <v>4016</v>
      </c>
      <c r="C425" s="39"/>
      <c r="D425" s="39"/>
      <c r="E425" s="39"/>
      <c r="F425" s="39"/>
      <c r="G425" s="39"/>
      <c r="H425" s="39" t="s">
        <v>3633</v>
      </c>
      <c r="I425" t="str">
        <f t="shared" si="48"/>
        <v>9331</v>
      </c>
      <c r="J425" t="str">
        <f t="shared" si="49"/>
        <v>9332</v>
      </c>
      <c r="K425" t="str">
        <f t="shared" si="50"/>
        <v/>
      </c>
      <c r="L425" t="str">
        <f t="shared" si="51"/>
        <v/>
      </c>
      <c r="M425" t="str">
        <f t="shared" si="52"/>
        <v/>
      </c>
      <c r="N425" t="str">
        <f t="shared" si="53"/>
        <v/>
      </c>
      <c r="O425" t="str">
        <f t="shared" si="53"/>
        <v/>
      </c>
      <c r="P425" t="str">
        <f t="shared" si="47"/>
        <v>9999</v>
      </c>
    </row>
    <row r="426" spans="1:16" x14ac:dyDescent="0.2">
      <c r="A426" s="40" t="s">
        <v>4164</v>
      </c>
      <c r="B426" s="39"/>
      <c r="C426" s="39"/>
      <c r="D426" s="39"/>
      <c r="E426" s="39"/>
      <c r="F426" s="39"/>
      <c r="G426" s="39"/>
      <c r="H426" s="39" t="s">
        <v>3640</v>
      </c>
      <c r="I426" t="str">
        <f t="shared" si="48"/>
        <v>0110</v>
      </c>
      <c r="J426" t="str">
        <f t="shared" si="49"/>
        <v/>
      </c>
      <c r="K426" t="str">
        <f t="shared" si="50"/>
        <v/>
      </c>
      <c r="L426" t="str">
        <f t="shared" si="51"/>
        <v/>
      </c>
      <c r="M426" t="str">
        <f t="shared" si="52"/>
        <v/>
      </c>
      <c r="N426" t="str">
        <f t="shared" si="53"/>
        <v/>
      </c>
      <c r="O426" t="str">
        <f t="shared" si="53"/>
        <v/>
      </c>
      <c r="P426" t="str">
        <f t="shared" si="47"/>
        <v>A111</v>
      </c>
    </row>
    <row r="427" spans="1:16" x14ac:dyDescent="0.2">
      <c r="A427" s="40" t="s">
        <v>4164</v>
      </c>
      <c r="B427" s="39"/>
      <c r="C427" s="39"/>
      <c r="D427" s="39"/>
      <c r="E427" s="39"/>
      <c r="F427" s="39"/>
      <c r="G427" s="39"/>
      <c r="H427" s="39" t="s">
        <v>3644</v>
      </c>
      <c r="I427" t="str">
        <f t="shared" si="48"/>
        <v>0110</v>
      </c>
      <c r="J427" t="str">
        <f t="shared" si="49"/>
        <v/>
      </c>
      <c r="K427" t="str">
        <f t="shared" si="50"/>
        <v/>
      </c>
      <c r="L427" t="str">
        <f t="shared" si="51"/>
        <v/>
      </c>
      <c r="M427" t="str">
        <f t="shared" si="52"/>
        <v/>
      </c>
      <c r="N427" t="str">
        <f t="shared" si="53"/>
        <v/>
      </c>
      <c r="O427" t="str">
        <f t="shared" si="53"/>
        <v/>
      </c>
      <c r="P427" t="str">
        <f t="shared" si="47"/>
        <v>A112</v>
      </c>
    </row>
    <row r="428" spans="1:16" x14ac:dyDescent="0.2">
      <c r="A428" s="39" t="s">
        <v>4017</v>
      </c>
      <c r="B428" s="39"/>
      <c r="C428" s="39"/>
      <c r="D428" s="39"/>
      <c r="E428" s="39"/>
      <c r="F428" s="39"/>
      <c r="G428" s="39"/>
      <c r="H428" s="39" t="s">
        <v>3647</v>
      </c>
      <c r="I428" t="str">
        <f t="shared" si="48"/>
        <v>0210</v>
      </c>
      <c r="J428" t="str">
        <f t="shared" si="49"/>
        <v/>
      </c>
      <c r="K428" t="str">
        <f t="shared" si="50"/>
        <v/>
      </c>
      <c r="L428" t="str">
        <f t="shared" si="51"/>
        <v/>
      </c>
      <c r="M428" t="str">
        <f t="shared" si="52"/>
        <v/>
      </c>
      <c r="N428" t="str">
        <f t="shared" si="53"/>
        <v/>
      </c>
      <c r="O428" t="str">
        <f t="shared" si="53"/>
        <v/>
      </c>
      <c r="P428" t="str">
        <f t="shared" si="47"/>
        <v>A120</v>
      </c>
    </row>
    <row r="429" spans="1:16" x14ac:dyDescent="0.2">
      <c r="A429" s="59"/>
      <c r="B429" s="39"/>
      <c r="C429" s="39"/>
      <c r="D429" s="39"/>
      <c r="E429" s="39"/>
      <c r="F429" s="39"/>
      <c r="G429" s="39"/>
      <c r="H429" s="59" t="s">
        <v>3653</v>
      </c>
      <c r="I429" t="str">
        <f t="shared" si="48"/>
        <v/>
      </c>
      <c r="J429" t="str">
        <f t="shared" si="49"/>
        <v/>
      </c>
      <c r="K429" t="str">
        <f t="shared" si="50"/>
        <v/>
      </c>
      <c r="L429" t="str">
        <f t="shared" si="51"/>
        <v/>
      </c>
      <c r="M429" t="str">
        <f t="shared" si="52"/>
        <v/>
      </c>
      <c r="N429" t="str">
        <f t="shared" si="53"/>
        <v/>
      </c>
      <c r="O429" t="str">
        <f t="shared" si="53"/>
        <v/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opLeftCell="A37" workbookViewId="0">
      <selection activeCell="H1" sqref="H1:I1"/>
    </sheetView>
  </sheetViews>
  <sheetFormatPr defaultRowHeight="12.75" x14ac:dyDescent="0.2"/>
  <cols>
    <col min="8" max="8" width="10.7109375" customWidth="1"/>
    <col min="9" max="9" width="12.85546875" customWidth="1"/>
  </cols>
  <sheetData>
    <row r="1" spans="1:16" x14ac:dyDescent="0.2">
      <c r="H1">
        <f>COUNTA(H3:H428)</f>
        <v>426</v>
      </c>
      <c r="I1">
        <f>COUNTIF(I3:I429,"&gt;0")</f>
        <v>412</v>
      </c>
    </row>
    <row r="2" spans="1:16" x14ac:dyDescent="0.2">
      <c r="A2" t="s">
        <v>4171</v>
      </c>
      <c r="B2" t="s">
        <v>4172</v>
      </c>
      <c r="C2" t="s">
        <v>4173</v>
      </c>
      <c r="D2" t="s">
        <v>4174</v>
      </c>
      <c r="E2" t="s">
        <v>4175</v>
      </c>
      <c r="F2" t="s">
        <v>4176</v>
      </c>
      <c r="G2" t="s">
        <v>4183</v>
      </c>
      <c r="H2" s="70" t="s">
        <v>4177</v>
      </c>
      <c r="I2" s="71" t="s">
        <v>4185</v>
      </c>
      <c r="J2" t="s">
        <v>4171</v>
      </c>
      <c r="K2" t="s">
        <v>4172</v>
      </c>
      <c r="L2" t="s">
        <v>4173</v>
      </c>
      <c r="M2" t="s">
        <v>4174</v>
      </c>
      <c r="N2" t="s">
        <v>4175</v>
      </c>
      <c r="O2" t="s">
        <v>4176</v>
      </c>
      <c r="P2" t="s">
        <v>4183</v>
      </c>
    </row>
    <row r="3" spans="1:16" x14ac:dyDescent="0.2">
      <c r="A3" s="67">
        <v>1111</v>
      </c>
      <c r="B3" s="67">
        <v>1112</v>
      </c>
      <c r="C3" s="67">
        <v>1114</v>
      </c>
      <c r="D3" t="s">
        <v>4178</v>
      </c>
      <c r="E3" t="s">
        <v>4178</v>
      </c>
      <c r="F3" t="s">
        <v>4178</v>
      </c>
      <c r="G3" t="s">
        <v>4178</v>
      </c>
      <c r="H3" s="72">
        <v>1110</v>
      </c>
      <c r="I3" s="72">
        <f>AVERAGEIF(J3:P3,"&gt;0")</f>
        <v>8.9999999999999993E-3</v>
      </c>
      <c r="J3" t="e">
        <f>VLOOKUP(A3,'SOC to ISCO(정리)'!$C$2:$E$1126,3,)</f>
        <v>#N/A</v>
      </c>
      <c r="K3">
        <f>VLOOKUP(B3,'SOC to ISCO(정리)'!$C$2:$E$1126,3,)</f>
        <v>3.0000000000000001E-3</v>
      </c>
      <c r="L3">
        <f>VLOOKUP(C3,'SOC to ISCO(정리)'!$C$2:$E$1126,3,)</f>
        <v>1.4999999999999999E-2</v>
      </c>
      <c r="M3" t="e">
        <f>VLOOKUP(D3,'SOC to ISCO(정리)'!$C$2:$E$1126,3,)</f>
        <v>#N/A</v>
      </c>
      <c r="N3" t="e">
        <f>VLOOKUP(E3,'SOC to ISCO(정리)'!$C$2:$E$1126,3,)</f>
        <v>#N/A</v>
      </c>
      <c r="O3" t="e">
        <f>VLOOKUP(F3,'SOC to ISCO(정리)'!$C$2:$E$1126,3,)</f>
        <v>#N/A</v>
      </c>
      <c r="P3" t="e">
        <f>VLOOKUP(G3,'SOC to ISCO(정리)'!$C$2:$E$1126,3,)</f>
        <v>#N/A</v>
      </c>
    </row>
    <row r="4" spans="1:16" x14ac:dyDescent="0.2">
      <c r="A4" s="67">
        <v>1120</v>
      </c>
      <c r="B4" t="s">
        <v>4178</v>
      </c>
      <c r="C4" t="s">
        <v>4178</v>
      </c>
      <c r="D4" t="s">
        <v>4178</v>
      </c>
      <c r="E4" t="s">
        <v>4178</v>
      </c>
      <c r="F4" t="s">
        <v>4178</v>
      </c>
      <c r="G4" t="s">
        <v>4178</v>
      </c>
      <c r="H4" s="72">
        <v>1120</v>
      </c>
      <c r="I4" s="72">
        <f t="shared" ref="I4:I67" si="0">AVERAGEIF(J4:P4,"&gt;0")</f>
        <v>1.4999999999999999E-2</v>
      </c>
      <c r="J4">
        <f>VLOOKUP(A4,'SOC to ISCO(정리)'!$C$2:$E$1126,3,)</f>
        <v>1.4999999999999999E-2</v>
      </c>
      <c r="K4" t="e">
        <f>VLOOKUP(B4,'SOC to ISCO(정리)'!$C$2:$E$1126,3,)</f>
        <v>#N/A</v>
      </c>
      <c r="L4" t="e">
        <f>VLOOKUP(C4,'SOC to ISCO(정리)'!$C$2:$E$1126,3,)</f>
        <v>#N/A</v>
      </c>
      <c r="M4" t="e">
        <f>VLOOKUP(D4,'SOC to ISCO(정리)'!$C$2:$E$1126,3,)</f>
        <v>#N/A</v>
      </c>
      <c r="N4" t="e">
        <f>VLOOKUP(E4,'SOC to ISCO(정리)'!$C$2:$E$1126,3,)</f>
        <v>#N/A</v>
      </c>
      <c r="O4" t="e">
        <f>VLOOKUP(F4,'SOC to ISCO(정리)'!$C$2:$E$1126,3,)</f>
        <v>#N/A</v>
      </c>
      <c r="P4" t="e">
        <f>VLOOKUP(G4,'SOC to ISCO(정리)'!$C$2:$E$1126,3,)</f>
        <v>#N/A</v>
      </c>
    </row>
    <row r="5" spans="1:16" x14ac:dyDescent="0.2">
      <c r="A5" s="67">
        <v>1213</v>
      </c>
      <c r="B5" t="s">
        <v>4178</v>
      </c>
      <c r="C5" t="s">
        <v>4178</v>
      </c>
      <c r="D5" t="s">
        <v>4178</v>
      </c>
      <c r="E5" t="s">
        <v>4178</v>
      </c>
      <c r="F5" t="s">
        <v>4178</v>
      </c>
      <c r="G5" t="s">
        <v>4178</v>
      </c>
      <c r="H5" s="72">
        <v>1201</v>
      </c>
      <c r="I5" s="72">
        <f t="shared" si="0"/>
        <v>0.25</v>
      </c>
      <c r="J5">
        <f>VLOOKUP(A5,'SOC to ISCO(정리)'!$C$2:$E$1126,3,)</f>
        <v>0.25</v>
      </c>
      <c r="K5" t="e">
        <f>VLOOKUP(B5,'SOC to ISCO(정리)'!$C$2:$E$1126,3,)</f>
        <v>#N/A</v>
      </c>
      <c r="L5" t="e">
        <f>VLOOKUP(C5,'SOC to ISCO(정리)'!$C$2:$E$1126,3,)</f>
        <v>#N/A</v>
      </c>
      <c r="M5" t="e">
        <f>VLOOKUP(D5,'SOC to ISCO(정리)'!$C$2:$E$1126,3,)</f>
        <v>#N/A</v>
      </c>
      <c r="N5" t="e">
        <f>VLOOKUP(E5,'SOC to ISCO(정리)'!$C$2:$E$1126,3,)</f>
        <v>#N/A</v>
      </c>
      <c r="O5" t="e">
        <f>VLOOKUP(F5,'SOC to ISCO(정리)'!$C$2:$E$1126,3,)</f>
        <v>#N/A</v>
      </c>
      <c r="P5" t="e">
        <f>VLOOKUP(G5,'SOC to ISCO(정리)'!$C$2:$E$1126,3,)</f>
        <v>#N/A</v>
      </c>
    </row>
    <row r="6" spans="1:16" x14ac:dyDescent="0.2">
      <c r="A6" s="67">
        <v>1211</v>
      </c>
      <c r="B6" s="67">
        <v>1212</v>
      </c>
      <c r="C6" s="67">
        <v>1219</v>
      </c>
      <c r="D6" s="67">
        <v>1222</v>
      </c>
      <c r="E6" t="s">
        <v>4178</v>
      </c>
      <c r="F6" t="s">
        <v>4178</v>
      </c>
      <c r="G6" t="s">
        <v>4178</v>
      </c>
      <c r="H6" s="72">
        <v>1202</v>
      </c>
      <c r="I6" s="72">
        <f t="shared" si="0"/>
        <v>2.6125000000000002E-2</v>
      </c>
      <c r="J6">
        <f>VLOOKUP(A6,'SOC to ISCO(정리)'!$C$2:$E$1126,3,)</f>
        <v>6.9000000000000006E-2</v>
      </c>
      <c r="K6">
        <f>VLOOKUP(B6,'SOC to ISCO(정리)'!$C$2:$E$1126,3,)</f>
        <v>5.4999999999999997E-3</v>
      </c>
      <c r="L6">
        <f>VLOOKUP(C6,'SOC to ISCO(정리)'!$C$2:$E$1126,3,)</f>
        <v>1.4999999999999999E-2</v>
      </c>
      <c r="M6">
        <f>VLOOKUP(D6,'SOC to ISCO(정리)'!$C$2:$E$1126,3,)</f>
        <v>1.4999999999999999E-2</v>
      </c>
      <c r="N6" t="e">
        <f>VLOOKUP(E6,'SOC to ISCO(정리)'!$C$2:$E$1126,3,)</f>
        <v>#N/A</v>
      </c>
      <c r="O6" t="e">
        <f>VLOOKUP(F6,'SOC to ISCO(정리)'!$C$2:$E$1126,3,)</f>
        <v>#N/A</v>
      </c>
      <c r="P6" t="e">
        <f>VLOOKUP(G6,'SOC to ISCO(정리)'!$C$2:$E$1126,3,)</f>
        <v>#N/A</v>
      </c>
    </row>
    <row r="7" spans="1:16" x14ac:dyDescent="0.2">
      <c r="A7" s="67">
        <v>1219</v>
      </c>
      <c r="B7" t="s">
        <v>4178</v>
      </c>
      <c r="C7" t="s">
        <v>4178</v>
      </c>
      <c r="D7" t="s">
        <v>4178</v>
      </c>
      <c r="E7" t="s">
        <v>4178</v>
      </c>
      <c r="F7" t="s">
        <v>4178</v>
      </c>
      <c r="G7" t="s">
        <v>4178</v>
      </c>
      <c r="H7" s="72">
        <v>1209</v>
      </c>
      <c r="I7" s="72">
        <f t="shared" si="0"/>
        <v>1.4999999999999999E-2</v>
      </c>
      <c r="J7">
        <f>VLOOKUP(A7,'SOC to ISCO(정리)'!$C$2:$E$1126,3,)</f>
        <v>1.4999999999999999E-2</v>
      </c>
      <c r="K7" t="e">
        <f>VLOOKUP(B7,'SOC to ISCO(정리)'!$C$2:$E$1126,3,)</f>
        <v>#N/A</v>
      </c>
      <c r="L7" t="e">
        <f>VLOOKUP(C7,'SOC to ISCO(정리)'!$C$2:$E$1126,3,)</f>
        <v>#N/A</v>
      </c>
      <c r="M7" t="e">
        <f>VLOOKUP(D7,'SOC to ISCO(정리)'!$C$2:$E$1126,3,)</f>
        <v>#N/A</v>
      </c>
      <c r="N7" t="e">
        <f>VLOOKUP(E7,'SOC to ISCO(정리)'!$C$2:$E$1126,3,)</f>
        <v>#N/A</v>
      </c>
      <c r="O7" t="e">
        <f>VLOOKUP(F7,'SOC to ISCO(정리)'!$C$2:$E$1126,3,)</f>
        <v>#N/A</v>
      </c>
      <c r="P7" t="e">
        <f>VLOOKUP(G7,'SOC to ISCO(정리)'!$C$2:$E$1126,3,)</f>
        <v>#N/A</v>
      </c>
    </row>
    <row r="8" spans="1:16" x14ac:dyDescent="0.2">
      <c r="A8" s="67">
        <v>1223</v>
      </c>
      <c r="B8" t="s">
        <v>4178</v>
      </c>
      <c r="C8" t="s">
        <v>4178</v>
      </c>
      <c r="D8" t="s">
        <v>4178</v>
      </c>
      <c r="E8" t="s">
        <v>4178</v>
      </c>
      <c r="F8" t="s">
        <v>4178</v>
      </c>
      <c r="G8" t="s">
        <v>4178</v>
      </c>
      <c r="H8" s="72">
        <v>1311</v>
      </c>
      <c r="I8" s="72">
        <f t="shared" si="0"/>
        <v>1.7000000000000001E-2</v>
      </c>
      <c r="J8">
        <f>VLOOKUP(A8,'SOC to ISCO(정리)'!$C$2:$E$1126,3,)</f>
        <v>1.7000000000000001E-2</v>
      </c>
      <c r="K8" t="e">
        <f>VLOOKUP(B8,'SOC to ISCO(정리)'!$C$2:$E$1126,3,)</f>
        <v>#N/A</v>
      </c>
      <c r="L8" t="e">
        <f>VLOOKUP(C8,'SOC to ISCO(정리)'!$C$2:$E$1126,3,)</f>
        <v>#N/A</v>
      </c>
      <c r="M8" t="e">
        <f>VLOOKUP(D8,'SOC to ISCO(정리)'!$C$2:$E$1126,3,)</f>
        <v>#N/A</v>
      </c>
      <c r="N8" t="e">
        <f>VLOOKUP(E8,'SOC to ISCO(정리)'!$C$2:$E$1126,3,)</f>
        <v>#N/A</v>
      </c>
      <c r="O8" t="e">
        <f>VLOOKUP(F8,'SOC to ISCO(정리)'!$C$2:$E$1126,3,)</f>
        <v>#N/A</v>
      </c>
      <c r="P8" t="e">
        <f>VLOOKUP(G8,'SOC to ISCO(정리)'!$C$2:$E$1126,3,)</f>
        <v>#N/A</v>
      </c>
    </row>
    <row r="9" spans="1:16" x14ac:dyDescent="0.2">
      <c r="A9" s="67">
        <v>1345</v>
      </c>
      <c r="B9" t="s">
        <v>4178</v>
      </c>
      <c r="C9" t="s">
        <v>4178</v>
      </c>
      <c r="D9" t="s">
        <v>4178</v>
      </c>
      <c r="E9" t="s">
        <v>4178</v>
      </c>
      <c r="F9" t="s">
        <v>4178</v>
      </c>
      <c r="G9" t="s">
        <v>4178</v>
      </c>
      <c r="H9" s="72">
        <v>1312</v>
      </c>
      <c r="I9" s="72">
        <f t="shared" si="0"/>
        <v>4.5999999999999999E-3</v>
      </c>
      <c r="J9">
        <f>VLOOKUP(A9,'SOC to ISCO(정리)'!$C$2:$E$1126,3,)</f>
        <v>4.5999999999999999E-3</v>
      </c>
      <c r="K9" t="e">
        <f>VLOOKUP(B9,'SOC to ISCO(정리)'!$C$2:$E$1126,3,)</f>
        <v>#N/A</v>
      </c>
      <c r="L9" t="e">
        <f>VLOOKUP(C9,'SOC to ISCO(정리)'!$C$2:$E$1126,3,)</f>
        <v>#N/A</v>
      </c>
      <c r="M9" t="e">
        <f>VLOOKUP(D9,'SOC to ISCO(정리)'!$C$2:$E$1126,3,)</f>
        <v>#N/A</v>
      </c>
      <c r="N9" t="e">
        <f>VLOOKUP(E9,'SOC to ISCO(정리)'!$C$2:$E$1126,3,)</f>
        <v>#N/A</v>
      </c>
      <c r="O9" t="e">
        <f>VLOOKUP(F9,'SOC to ISCO(정리)'!$C$2:$E$1126,3,)</f>
        <v>#N/A</v>
      </c>
      <c r="P9" t="e">
        <f>VLOOKUP(G9,'SOC to ISCO(정리)'!$C$2:$E$1126,3,)</f>
        <v>#N/A</v>
      </c>
    </row>
    <row r="10" spans="1:16" x14ac:dyDescent="0.2">
      <c r="A10" s="67">
        <v>1349</v>
      </c>
      <c r="B10" t="s">
        <v>4178</v>
      </c>
      <c r="C10" t="s">
        <v>4178</v>
      </c>
      <c r="D10" t="s">
        <v>4178</v>
      </c>
      <c r="E10" t="s">
        <v>4178</v>
      </c>
      <c r="F10" t="s">
        <v>4178</v>
      </c>
      <c r="G10" t="s">
        <v>4178</v>
      </c>
      <c r="H10" s="72">
        <v>1313</v>
      </c>
      <c r="I10" s="72">
        <f t="shared" si="0"/>
        <v>0.25</v>
      </c>
      <c r="J10">
        <f>VLOOKUP(A10,'SOC to ISCO(정리)'!$C$2:$E$1126,3,)</f>
        <v>0.25</v>
      </c>
      <c r="K10" t="e">
        <f>VLOOKUP(B10,'SOC to ISCO(정리)'!$C$2:$E$1126,3,)</f>
        <v>#N/A</v>
      </c>
      <c r="L10" t="e">
        <f>VLOOKUP(C10,'SOC to ISCO(정리)'!$C$2:$E$1126,3,)</f>
        <v>#N/A</v>
      </c>
      <c r="M10" t="e">
        <f>VLOOKUP(D10,'SOC to ISCO(정리)'!$C$2:$E$1126,3,)</f>
        <v>#N/A</v>
      </c>
      <c r="N10" t="e">
        <f>VLOOKUP(E10,'SOC to ISCO(정리)'!$C$2:$E$1126,3,)</f>
        <v>#N/A</v>
      </c>
      <c r="O10" t="e">
        <f>VLOOKUP(F10,'SOC to ISCO(정리)'!$C$2:$E$1126,3,)</f>
        <v>#N/A</v>
      </c>
      <c r="P10" t="e">
        <f>VLOOKUP(G10,'SOC to ISCO(정리)'!$C$2:$E$1126,3,)</f>
        <v>#N/A</v>
      </c>
    </row>
    <row r="11" spans="1:16" x14ac:dyDescent="0.2">
      <c r="A11" s="67">
        <v>1346</v>
      </c>
      <c r="B11" t="s">
        <v>4178</v>
      </c>
      <c r="C11" t="s">
        <v>4178</v>
      </c>
      <c r="D11" t="s">
        <v>4178</v>
      </c>
      <c r="E11" t="s">
        <v>4178</v>
      </c>
      <c r="F11" t="s">
        <v>4178</v>
      </c>
      <c r="G11" t="s">
        <v>4178</v>
      </c>
      <c r="H11" s="72">
        <v>1320</v>
      </c>
      <c r="I11" s="72">
        <f t="shared" si="0"/>
        <v>6.9000000000000006E-2</v>
      </c>
      <c r="J11">
        <f>VLOOKUP(A11,'SOC to ISCO(정리)'!$C$2:$E$1126,3,)</f>
        <v>6.9000000000000006E-2</v>
      </c>
      <c r="K11" t="e">
        <f>VLOOKUP(B11,'SOC to ISCO(정리)'!$C$2:$E$1126,3,)</f>
        <v>#N/A</v>
      </c>
      <c r="L11" t="e">
        <f>VLOOKUP(C11,'SOC to ISCO(정리)'!$C$2:$E$1126,3,)</f>
        <v>#N/A</v>
      </c>
      <c r="M11" t="e">
        <f>VLOOKUP(D11,'SOC to ISCO(정리)'!$C$2:$E$1126,3,)</f>
        <v>#N/A</v>
      </c>
      <c r="N11" t="e">
        <f>VLOOKUP(E11,'SOC to ISCO(정리)'!$C$2:$E$1126,3,)</f>
        <v>#N/A</v>
      </c>
      <c r="O11" t="e">
        <f>VLOOKUP(F11,'SOC to ISCO(정리)'!$C$2:$E$1126,3,)</f>
        <v>#N/A</v>
      </c>
      <c r="P11" t="e">
        <f>VLOOKUP(G11,'SOC to ISCO(정리)'!$C$2:$E$1126,3,)</f>
        <v>#N/A</v>
      </c>
    </row>
    <row r="12" spans="1:16" x14ac:dyDescent="0.2">
      <c r="A12" s="67">
        <v>1342</v>
      </c>
      <c r="B12" t="s">
        <v>4178</v>
      </c>
      <c r="C12" t="s">
        <v>4178</v>
      </c>
      <c r="D12" t="s">
        <v>4178</v>
      </c>
      <c r="E12" t="s">
        <v>4178</v>
      </c>
      <c r="F12" t="s">
        <v>4178</v>
      </c>
      <c r="G12" t="s">
        <v>4178</v>
      </c>
      <c r="H12" s="72">
        <v>1331</v>
      </c>
      <c r="I12" s="72">
        <f t="shared" si="0"/>
        <v>7.3000000000000001E-3</v>
      </c>
      <c r="J12">
        <f>VLOOKUP(A12,'SOC to ISCO(정리)'!$C$2:$E$1126,3,)</f>
        <v>7.3000000000000001E-3</v>
      </c>
      <c r="K12" t="e">
        <f>VLOOKUP(B12,'SOC to ISCO(정리)'!$C$2:$E$1126,3,)</f>
        <v>#N/A</v>
      </c>
      <c r="L12" t="e">
        <f>VLOOKUP(C12,'SOC to ISCO(정리)'!$C$2:$E$1126,3,)</f>
        <v>#N/A</v>
      </c>
      <c r="M12" t="e">
        <f>VLOOKUP(D12,'SOC to ISCO(정리)'!$C$2:$E$1126,3,)</f>
        <v>#N/A</v>
      </c>
      <c r="N12" t="e">
        <f>VLOOKUP(E12,'SOC to ISCO(정리)'!$C$2:$E$1126,3,)</f>
        <v>#N/A</v>
      </c>
      <c r="O12" t="e">
        <f>VLOOKUP(F12,'SOC to ISCO(정리)'!$C$2:$E$1126,3,)</f>
        <v>#N/A</v>
      </c>
      <c r="P12" t="e">
        <f>VLOOKUP(G12,'SOC to ISCO(정리)'!$C$2:$E$1126,3,)</f>
        <v>#N/A</v>
      </c>
    </row>
    <row r="13" spans="1:16" x14ac:dyDescent="0.2">
      <c r="A13" s="67">
        <v>1341</v>
      </c>
      <c r="B13" s="67">
        <v>1343</v>
      </c>
      <c r="C13" s="67">
        <v>1344</v>
      </c>
      <c r="D13" t="s">
        <v>4178</v>
      </c>
      <c r="E13" t="s">
        <v>4178</v>
      </c>
      <c r="F13" t="s">
        <v>4178</v>
      </c>
      <c r="G13" t="s">
        <v>4178</v>
      </c>
      <c r="H13" s="72">
        <v>1332</v>
      </c>
      <c r="I13" s="72">
        <f t="shared" si="0"/>
        <v>9.6666666666666672E-3</v>
      </c>
      <c r="J13">
        <f>VLOOKUP(A13,'SOC to ISCO(정리)'!$C$2:$E$1126,3,)</f>
        <v>1.4999999999999999E-2</v>
      </c>
      <c r="K13">
        <f>VLOOKUP(B13,'SOC to ISCO(정리)'!$C$2:$E$1126,3,)</f>
        <v>7.3000000000000001E-3</v>
      </c>
      <c r="L13">
        <f>VLOOKUP(C13,'SOC to ISCO(정리)'!$C$2:$E$1126,3,)</f>
        <v>6.7000000000000002E-3</v>
      </c>
      <c r="M13" t="e">
        <f>VLOOKUP(D13,'SOC to ISCO(정리)'!$C$2:$E$1126,3,)</f>
        <v>#N/A</v>
      </c>
      <c r="N13" t="e">
        <f>VLOOKUP(E13,'SOC to ISCO(정리)'!$C$2:$E$1126,3,)</f>
        <v>#N/A</v>
      </c>
      <c r="O13" t="e">
        <f>VLOOKUP(F13,'SOC to ISCO(정리)'!$C$2:$E$1126,3,)</f>
        <v>#N/A</v>
      </c>
      <c r="P13" t="e">
        <f>VLOOKUP(G13,'SOC to ISCO(정리)'!$C$2:$E$1126,3,)</f>
        <v>#N/A</v>
      </c>
    </row>
    <row r="14" spans="1:16" x14ac:dyDescent="0.2">
      <c r="A14" s="67">
        <v>1349</v>
      </c>
      <c r="B14" t="s">
        <v>4178</v>
      </c>
      <c r="C14" t="s">
        <v>4178</v>
      </c>
      <c r="D14" t="s">
        <v>4178</v>
      </c>
      <c r="E14" t="s">
        <v>4178</v>
      </c>
      <c r="F14" t="s">
        <v>4178</v>
      </c>
      <c r="G14" t="s">
        <v>4178</v>
      </c>
      <c r="H14" s="72">
        <v>1340</v>
      </c>
      <c r="I14" s="72">
        <f t="shared" si="0"/>
        <v>0.25</v>
      </c>
      <c r="J14">
        <f>VLOOKUP(A14,'SOC to ISCO(정리)'!$C$2:$E$1126,3,)</f>
        <v>0.25</v>
      </c>
      <c r="K14" t="e">
        <f>VLOOKUP(B14,'SOC to ISCO(정리)'!$C$2:$E$1126,3,)</f>
        <v>#N/A</v>
      </c>
      <c r="L14" t="e">
        <f>VLOOKUP(C14,'SOC to ISCO(정리)'!$C$2:$E$1126,3,)</f>
        <v>#N/A</v>
      </c>
      <c r="M14" t="e">
        <f>VLOOKUP(D14,'SOC to ISCO(정리)'!$C$2:$E$1126,3,)</f>
        <v>#N/A</v>
      </c>
      <c r="N14" t="e">
        <f>VLOOKUP(E14,'SOC to ISCO(정리)'!$C$2:$E$1126,3,)</f>
        <v>#N/A</v>
      </c>
      <c r="O14" t="e">
        <f>VLOOKUP(F14,'SOC to ISCO(정리)'!$C$2:$E$1126,3,)</f>
        <v>#N/A</v>
      </c>
      <c r="P14" t="e">
        <f>VLOOKUP(G14,'SOC to ISCO(정리)'!$C$2:$E$1126,3,)</f>
        <v>#N/A</v>
      </c>
    </row>
    <row r="15" spans="1:16" x14ac:dyDescent="0.2">
      <c r="A15" s="67">
        <v>1330</v>
      </c>
      <c r="B15" t="s">
        <v>4178</v>
      </c>
      <c r="C15" t="s">
        <v>4178</v>
      </c>
      <c r="D15" t="s">
        <v>4178</v>
      </c>
      <c r="E15" t="s">
        <v>4178</v>
      </c>
      <c r="F15" t="s">
        <v>4178</v>
      </c>
      <c r="G15" t="s">
        <v>4178</v>
      </c>
      <c r="H15" s="72">
        <v>1350</v>
      </c>
      <c r="I15" s="72">
        <f t="shared" si="0"/>
        <v>3.5000000000000003E-2</v>
      </c>
      <c r="J15">
        <f>VLOOKUP(A15,'SOC to ISCO(정리)'!$C$2:$E$1126,3,)</f>
        <v>3.5000000000000003E-2</v>
      </c>
      <c r="K15" t="e">
        <f>VLOOKUP(B15,'SOC to ISCO(정리)'!$C$2:$E$1126,3,)</f>
        <v>#N/A</v>
      </c>
      <c r="L15" t="e">
        <f>VLOOKUP(C15,'SOC to ISCO(정리)'!$C$2:$E$1126,3,)</f>
        <v>#N/A</v>
      </c>
      <c r="M15" t="e">
        <f>VLOOKUP(D15,'SOC to ISCO(정리)'!$C$2:$E$1126,3,)</f>
        <v>#N/A</v>
      </c>
      <c r="N15" t="e">
        <f>VLOOKUP(E15,'SOC to ISCO(정리)'!$C$2:$E$1126,3,)</f>
        <v>#N/A</v>
      </c>
      <c r="O15" t="e">
        <f>VLOOKUP(F15,'SOC to ISCO(정리)'!$C$2:$E$1126,3,)</f>
        <v>#N/A</v>
      </c>
      <c r="P15" t="e">
        <f>VLOOKUP(G15,'SOC to ISCO(정리)'!$C$2:$E$1126,3,)</f>
        <v>#N/A</v>
      </c>
    </row>
    <row r="16" spans="1:16" x14ac:dyDescent="0.2">
      <c r="A16" s="67">
        <v>1221</v>
      </c>
      <c r="B16" t="s">
        <v>4178</v>
      </c>
      <c r="C16" t="s">
        <v>4178</v>
      </c>
      <c r="D16" t="s">
        <v>4178</v>
      </c>
      <c r="E16" t="s">
        <v>4178</v>
      </c>
      <c r="F16" t="s">
        <v>4178</v>
      </c>
      <c r="G16" t="s">
        <v>4178</v>
      </c>
      <c r="H16" s="72">
        <v>1390</v>
      </c>
      <c r="I16" s="72">
        <f t="shared" si="0"/>
        <v>1.2999999999999999E-2</v>
      </c>
      <c r="J16">
        <f>VLOOKUP(A16,'SOC to ISCO(정리)'!$C$2:$E$1126,3,)</f>
        <v>1.2999999999999999E-2</v>
      </c>
      <c r="K16" t="e">
        <f>VLOOKUP(B16,'SOC to ISCO(정리)'!$C$2:$E$1126,3,)</f>
        <v>#N/A</v>
      </c>
      <c r="L16" t="e">
        <f>VLOOKUP(C16,'SOC to ISCO(정리)'!$C$2:$E$1126,3,)</f>
        <v>#N/A</v>
      </c>
      <c r="M16" t="e">
        <f>VLOOKUP(D16,'SOC to ISCO(정리)'!$C$2:$E$1126,3,)</f>
        <v>#N/A</v>
      </c>
      <c r="N16" t="e">
        <f>VLOOKUP(E16,'SOC to ISCO(정리)'!$C$2:$E$1126,3,)</f>
        <v>#N/A</v>
      </c>
      <c r="O16" t="e">
        <f>VLOOKUP(F16,'SOC to ISCO(정리)'!$C$2:$E$1126,3,)</f>
        <v>#N/A</v>
      </c>
      <c r="P16" t="e">
        <f>VLOOKUP(G16,'SOC to ISCO(정리)'!$C$2:$E$1126,3,)</f>
        <v>#N/A</v>
      </c>
    </row>
    <row r="17" spans="1:16" x14ac:dyDescent="0.2">
      <c r="A17" s="67">
        <v>1322</v>
      </c>
      <c r="B17" s="67">
        <v>1323</v>
      </c>
      <c r="C17" t="s">
        <v>4178</v>
      </c>
      <c r="D17" t="s">
        <v>4178</v>
      </c>
      <c r="E17" t="s">
        <v>4178</v>
      </c>
      <c r="F17" t="s">
        <v>4178</v>
      </c>
      <c r="G17" t="s">
        <v>4178</v>
      </c>
      <c r="H17" s="72">
        <v>1411</v>
      </c>
      <c r="I17" s="72">
        <f t="shared" si="0"/>
        <v>0.1605</v>
      </c>
      <c r="J17">
        <f>VLOOKUP(A17,'SOC to ISCO(정리)'!$C$2:$E$1126,3,)</f>
        <v>0.25</v>
      </c>
      <c r="K17">
        <f>VLOOKUP(B17,'SOC to ISCO(정리)'!$C$2:$E$1126,3,)</f>
        <v>7.0999999999999994E-2</v>
      </c>
      <c r="L17" t="e">
        <f>VLOOKUP(C17,'SOC to ISCO(정리)'!$C$2:$E$1126,3,)</f>
        <v>#N/A</v>
      </c>
      <c r="M17" t="e">
        <f>VLOOKUP(D17,'SOC to ISCO(정리)'!$C$2:$E$1126,3,)</f>
        <v>#N/A</v>
      </c>
      <c r="N17" t="e">
        <f>VLOOKUP(E17,'SOC to ISCO(정리)'!$C$2:$E$1126,3,)</f>
        <v>#N/A</v>
      </c>
      <c r="O17" t="e">
        <f>VLOOKUP(F17,'SOC to ISCO(정리)'!$C$2:$E$1126,3,)</f>
        <v>#N/A</v>
      </c>
      <c r="P17" t="e">
        <f>VLOOKUP(G17,'SOC to ISCO(정리)'!$C$2:$E$1126,3,)</f>
        <v>#N/A</v>
      </c>
    </row>
    <row r="18" spans="1:16" x14ac:dyDescent="0.2">
      <c r="A18" s="67">
        <v>1324</v>
      </c>
      <c r="B18" t="s">
        <v>4178</v>
      </c>
      <c r="C18" t="s">
        <v>4178</v>
      </c>
      <c r="D18" t="s">
        <v>4178</v>
      </c>
      <c r="E18" t="s">
        <v>4178</v>
      </c>
      <c r="F18" t="s">
        <v>4178</v>
      </c>
      <c r="G18" t="s">
        <v>4178</v>
      </c>
      <c r="H18" s="72">
        <v>1412</v>
      </c>
      <c r="I18" s="72">
        <f t="shared" si="0"/>
        <v>0.59</v>
      </c>
      <c r="J18">
        <f>VLOOKUP(A18,'SOC to ISCO(정리)'!$C$2:$E$1126,3,)</f>
        <v>0.59</v>
      </c>
      <c r="K18" t="e">
        <f>VLOOKUP(B18,'SOC to ISCO(정리)'!$C$2:$E$1126,3,)</f>
        <v>#N/A</v>
      </c>
      <c r="L18" t="e">
        <f>VLOOKUP(C18,'SOC to ISCO(정리)'!$C$2:$E$1126,3,)</f>
        <v>#N/A</v>
      </c>
      <c r="M18" t="e">
        <f>VLOOKUP(D18,'SOC to ISCO(정리)'!$C$2:$E$1126,3,)</f>
        <v>#N/A</v>
      </c>
      <c r="N18" t="e">
        <f>VLOOKUP(E18,'SOC to ISCO(정리)'!$C$2:$E$1126,3,)</f>
        <v>#N/A</v>
      </c>
      <c r="O18" t="e">
        <f>VLOOKUP(F18,'SOC to ISCO(정리)'!$C$2:$E$1126,3,)</f>
        <v>#N/A</v>
      </c>
      <c r="P18" t="e">
        <f>VLOOKUP(G18,'SOC to ISCO(정리)'!$C$2:$E$1126,3,)</f>
        <v>#N/A</v>
      </c>
    </row>
    <row r="19" spans="1:16" x14ac:dyDescent="0.2">
      <c r="A19" s="67">
        <v>1321</v>
      </c>
      <c r="B19" t="s">
        <v>4178</v>
      </c>
      <c r="C19" t="s">
        <v>4178</v>
      </c>
      <c r="D19" t="s">
        <v>4178</v>
      </c>
      <c r="E19" t="s">
        <v>4178</v>
      </c>
      <c r="F19" t="s">
        <v>4178</v>
      </c>
      <c r="G19" t="s">
        <v>4178</v>
      </c>
      <c r="H19" s="72">
        <v>1413</v>
      </c>
      <c r="I19" s="72">
        <f t="shared" si="0"/>
        <v>0.03</v>
      </c>
      <c r="J19">
        <f>VLOOKUP(A19,'SOC to ISCO(정리)'!$C$2:$E$1126,3,)</f>
        <v>0.03</v>
      </c>
      <c r="K19" t="e">
        <f>VLOOKUP(B19,'SOC to ISCO(정리)'!$C$2:$E$1126,3,)</f>
        <v>#N/A</v>
      </c>
      <c r="L19" t="e">
        <f>VLOOKUP(C19,'SOC to ISCO(정리)'!$C$2:$E$1126,3,)</f>
        <v>#N/A</v>
      </c>
      <c r="M19" t="e">
        <f>VLOOKUP(D19,'SOC to ISCO(정리)'!$C$2:$E$1126,3,)</f>
        <v>#N/A</v>
      </c>
      <c r="N19" t="e">
        <f>VLOOKUP(E19,'SOC to ISCO(정리)'!$C$2:$E$1126,3,)</f>
        <v>#N/A</v>
      </c>
      <c r="O19" t="e">
        <f>VLOOKUP(F19,'SOC to ISCO(정리)'!$C$2:$E$1126,3,)</f>
        <v>#N/A</v>
      </c>
      <c r="P19" t="e">
        <f>VLOOKUP(G19,'SOC to ISCO(정리)'!$C$2:$E$1126,3,)</f>
        <v>#N/A</v>
      </c>
    </row>
    <row r="20" spans="1:16" x14ac:dyDescent="0.2">
      <c r="A20" s="67">
        <v>1311</v>
      </c>
      <c r="B20" s="67">
        <v>1312</v>
      </c>
      <c r="C20" t="s">
        <v>4178</v>
      </c>
      <c r="D20" t="s">
        <v>4178</v>
      </c>
      <c r="E20" t="s">
        <v>4178</v>
      </c>
      <c r="F20" t="s">
        <v>4178</v>
      </c>
      <c r="G20" t="s">
        <v>4178</v>
      </c>
      <c r="H20" s="72">
        <v>1490</v>
      </c>
      <c r="I20" s="72">
        <f t="shared" si="0"/>
        <v>4.7E-2</v>
      </c>
      <c r="J20">
        <f>VLOOKUP(A20,'SOC to ISCO(정리)'!$C$2:$E$1126,3,)</f>
        <v>4.7E-2</v>
      </c>
      <c r="K20">
        <f>VLOOKUP(B20,'SOC to ISCO(정리)'!$C$2:$E$1126,3,)</f>
        <v>4.7E-2</v>
      </c>
      <c r="L20" t="e">
        <f>VLOOKUP(C20,'SOC to ISCO(정리)'!$C$2:$E$1126,3,)</f>
        <v>#N/A</v>
      </c>
      <c r="M20" t="e">
        <f>VLOOKUP(D20,'SOC to ISCO(정리)'!$C$2:$E$1126,3,)</f>
        <v>#N/A</v>
      </c>
      <c r="N20" t="e">
        <f>VLOOKUP(E20,'SOC to ISCO(정리)'!$C$2:$E$1126,3,)</f>
        <v>#N/A</v>
      </c>
      <c r="O20" t="e">
        <f>VLOOKUP(F20,'SOC to ISCO(정리)'!$C$2:$E$1126,3,)</f>
        <v>#N/A</v>
      </c>
      <c r="P20" t="e">
        <f>VLOOKUP(G20,'SOC to ISCO(정리)'!$C$2:$E$1126,3,)</f>
        <v>#N/A</v>
      </c>
    </row>
    <row r="21" spans="1:16" x14ac:dyDescent="0.2">
      <c r="A21" s="67">
        <v>1420</v>
      </c>
      <c r="B21" s="67">
        <v>1439</v>
      </c>
      <c r="C21" t="s">
        <v>4178</v>
      </c>
      <c r="D21" t="s">
        <v>4178</v>
      </c>
      <c r="E21" t="s">
        <v>4178</v>
      </c>
      <c r="F21" t="s">
        <v>4178</v>
      </c>
      <c r="G21" t="s">
        <v>4178</v>
      </c>
      <c r="H21" s="72">
        <v>1511</v>
      </c>
      <c r="I21" s="72">
        <f t="shared" si="0"/>
        <v>0.20500000000000002</v>
      </c>
      <c r="J21">
        <f>VLOOKUP(A21,'SOC to ISCO(정리)'!$C$2:$E$1126,3,)</f>
        <v>0.16</v>
      </c>
      <c r="K21">
        <f>VLOOKUP(B21,'SOC to ISCO(정리)'!$C$2:$E$1126,3,)</f>
        <v>0.25</v>
      </c>
      <c r="L21" t="e">
        <f>VLOOKUP(C21,'SOC to ISCO(정리)'!$C$2:$E$1126,3,)</f>
        <v>#N/A</v>
      </c>
      <c r="M21" t="e">
        <f>VLOOKUP(D21,'SOC to ISCO(정리)'!$C$2:$E$1126,3,)</f>
        <v>#N/A</v>
      </c>
      <c r="N21" t="e">
        <f>VLOOKUP(E21,'SOC to ISCO(정리)'!$C$2:$E$1126,3,)</f>
        <v>#N/A</v>
      </c>
      <c r="O21" t="e">
        <f>VLOOKUP(F21,'SOC to ISCO(정리)'!$C$2:$E$1126,3,)</f>
        <v>#N/A</v>
      </c>
      <c r="P21" t="e">
        <f>VLOOKUP(G21,'SOC to ISCO(정리)'!$C$2:$E$1126,3,)</f>
        <v>#N/A</v>
      </c>
    </row>
    <row r="22" spans="1:16" x14ac:dyDescent="0.2">
      <c r="A22" s="67">
        <v>1324</v>
      </c>
      <c r="B22" t="s">
        <v>4178</v>
      </c>
      <c r="C22" t="s">
        <v>4178</v>
      </c>
      <c r="D22" t="s">
        <v>4178</v>
      </c>
      <c r="E22" t="s">
        <v>4178</v>
      </c>
      <c r="F22" t="s">
        <v>4178</v>
      </c>
      <c r="G22" t="s">
        <v>4178</v>
      </c>
      <c r="H22" s="72">
        <v>1512</v>
      </c>
      <c r="I22" s="72">
        <f t="shared" si="0"/>
        <v>0.59</v>
      </c>
      <c r="J22">
        <f>VLOOKUP(A22,'SOC to ISCO(정리)'!$C$2:$E$1126,3,)</f>
        <v>0.59</v>
      </c>
      <c r="K22" t="e">
        <f>VLOOKUP(B22,'SOC to ISCO(정리)'!$C$2:$E$1126,3,)</f>
        <v>#N/A</v>
      </c>
      <c r="L22" t="e">
        <f>VLOOKUP(C22,'SOC to ISCO(정리)'!$C$2:$E$1126,3,)</f>
        <v>#N/A</v>
      </c>
      <c r="M22" t="e">
        <f>VLOOKUP(D22,'SOC to ISCO(정리)'!$C$2:$E$1126,3,)</f>
        <v>#N/A</v>
      </c>
      <c r="N22" t="e">
        <f>VLOOKUP(E22,'SOC to ISCO(정리)'!$C$2:$E$1126,3,)</f>
        <v>#N/A</v>
      </c>
      <c r="O22" t="e">
        <f>VLOOKUP(F22,'SOC to ISCO(정리)'!$C$2:$E$1126,3,)</f>
        <v>#N/A</v>
      </c>
      <c r="P22" t="e">
        <f>VLOOKUP(G22,'SOC to ISCO(정리)'!$C$2:$E$1126,3,)</f>
        <v>#N/A</v>
      </c>
    </row>
    <row r="23" spans="1:16" x14ac:dyDescent="0.2">
      <c r="A23" s="67">
        <v>1411</v>
      </c>
      <c r="B23" s="67">
        <v>1431</v>
      </c>
      <c r="C23" s="67">
        <v>1439</v>
      </c>
      <c r="D23" t="s">
        <v>4178</v>
      </c>
      <c r="E23" t="s">
        <v>4178</v>
      </c>
      <c r="F23" t="s">
        <v>4178</v>
      </c>
      <c r="G23" t="s">
        <v>4178</v>
      </c>
      <c r="H23" s="72">
        <v>1521</v>
      </c>
      <c r="I23" s="72">
        <f t="shared" si="0"/>
        <v>0.11496666666666666</v>
      </c>
      <c r="J23">
        <f>VLOOKUP(A23,'SOC to ISCO(정리)'!$C$2:$E$1126,3,)</f>
        <v>3.8999999999999998E-3</v>
      </c>
      <c r="K23">
        <f>VLOOKUP(B23,'SOC to ISCO(정리)'!$C$2:$E$1126,3,)</f>
        <v>9.0999999999999998E-2</v>
      </c>
      <c r="L23">
        <f>VLOOKUP(C23,'SOC to ISCO(정리)'!$C$2:$E$1126,3,)</f>
        <v>0.25</v>
      </c>
      <c r="M23" t="e">
        <f>VLOOKUP(D23,'SOC to ISCO(정리)'!$C$2:$E$1126,3,)</f>
        <v>#N/A</v>
      </c>
      <c r="N23" t="e">
        <f>VLOOKUP(E23,'SOC to ISCO(정리)'!$C$2:$E$1126,3,)</f>
        <v>#N/A</v>
      </c>
      <c r="O23" t="e">
        <f>VLOOKUP(F23,'SOC to ISCO(정리)'!$C$2:$E$1126,3,)</f>
        <v>#N/A</v>
      </c>
      <c r="P23" t="e">
        <f>VLOOKUP(G23,'SOC to ISCO(정리)'!$C$2:$E$1126,3,)</f>
        <v>#N/A</v>
      </c>
    </row>
    <row r="24" spans="1:16" x14ac:dyDescent="0.2">
      <c r="A24" s="67">
        <v>1412</v>
      </c>
      <c r="B24" t="s">
        <v>4178</v>
      </c>
      <c r="C24" t="s">
        <v>4178</v>
      </c>
      <c r="D24" t="s">
        <v>4178</v>
      </c>
      <c r="E24" t="s">
        <v>4178</v>
      </c>
      <c r="F24" t="s">
        <v>4178</v>
      </c>
      <c r="G24" t="s">
        <v>4178</v>
      </c>
      <c r="H24" s="72">
        <v>1522</v>
      </c>
      <c r="I24" s="72">
        <f t="shared" si="0"/>
        <v>8.3000000000000004E-2</v>
      </c>
      <c r="J24">
        <f>VLOOKUP(A24,'SOC to ISCO(정리)'!$C$2:$E$1126,3,)</f>
        <v>8.3000000000000004E-2</v>
      </c>
      <c r="K24" t="e">
        <f>VLOOKUP(B24,'SOC to ISCO(정리)'!$C$2:$E$1126,3,)</f>
        <v>#N/A</v>
      </c>
      <c r="L24" t="e">
        <f>VLOOKUP(C24,'SOC to ISCO(정리)'!$C$2:$E$1126,3,)</f>
        <v>#N/A</v>
      </c>
      <c r="M24" t="e">
        <f>VLOOKUP(D24,'SOC to ISCO(정리)'!$C$2:$E$1126,3,)</f>
        <v>#N/A</v>
      </c>
      <c r="N24" t="e">
        <f>VLOOKUP(E24,'SOC to ISCO(정리)'!$C$2:$E$1126,3,)</f>
        <v>#N/A</v>
      </c>
      <c r="O24" t="e">
        <f>VLOOKUP(F24,'SOC to ISCO(정리)'!$C$2:$E$1126,3,)</f>
        <v>#N/A</v>
      </c>
      <c r="P24" t="e">
        <f>VLOOKUP(G24,'SOC to ISCO(정리)'!$C$2:$E$1126,3,)</f>
        <v>#N/A</v>
      </c>
    </row>
    <row r="25" spans="1:16" x14ac:dyDescent="0.2">
      <c r="A25" s="67">
        <v>1219</v>
      </c>
      <c r="B25" t="s">
        <v>4178</v>
      </c>
      <c r="C25" t="s">
        <v>4178</v>
      </c>
      <c r="D25" t="s">
        <v>4178</v>
      </c>
      <c r="E25" t="s">
        <v>4178</v>
      </c>
      <c r="F25" t="s">
        <v>4178</v>
      </c>
      <c r="G25" t="s">
        <v>4178</v>
      </c>
      <c r="H25" s="72">
        <v>1530</v>
      </c>
      <c r="I25" s="72">
        <f t="shared" si="0"/>
        <v>1.4999999999999999E-2</v>
      </c>
      <c r="J25">
        <f>VLOOKUP(A25,'SOC to ISCO(정리)'!$C$2:$E$1126,3,)</f>
        <v>1.4999999999999999E-2</v>
      </c>
      <c r="K25" t="e">
        <f>VLOOKUP(B25,'SOC to ISCO(정리)'!$C$2:$E$1126,3,)</f>
        <v>#N/A</v>
      </c>
      <c r="L25" t="e">
        <f>VLOOKUP(C25,'SOC to ISCO(정리)'!$C$2:$E$1126,3,)</f>
        <v>#N/A</v>
      </c>
      <c r="M25" t="e">
        <f>VLOOKUP(D25,'SOC to ISCO(정리)'!$C$2:$E$1126,3,)</f>
        <v>#N/A</v>
      </c>
      <c r="N25" t="e">
        <f>VLOOKUP(E25,'SOC to ISCO(정리)'!$C$2:$E$1126,3,)</f>
        <v>#N/A</v>
      </c>
      <c r="O25" t="e">
        <f>VLOOKUP(F25,'SOC to ISCO(정리)'!$C$2:$E$1126,3,)</f>
        <v>#N/A</v>
      </c>
      <c r="P25" t="e">
        <f>VLOOKUP(G25,'SOC to ISCO(정리)'!$C$2:$E$1126,3,)</f>
        <v>#N/A</v>
      </c>
    </row>
    <row r="26" spans="1:16" x14ac:dyDescent="0.2">
      <c r="A26" s="67">
        <v>1114</v>
      </c>
      <c r="B26" t="s">
        <v>4178</v>
      </c>
      <c r="C26" t="s">
        <v>4178</v>
      </c>
      <c r="D26" t="s">
        <v>4178</v>
      </c>
      <c r="E26" t="s">
        <v>4178</v>
      </c>
      <c r="F26" t="s">
        <v>4178</v>
      </c>
      <c r="G26" t="s">
        <v>4178</v>
      </c>
      <c r="H26" s="72">
        <v>1590</v>
      </c>
      <c r="I26" s="72">
        <f t="shared" si="0"/>
        <v>1.4999999999999999E-2</v>
      </c>
      <c r="J26">
        <f>VLOOKUP(A26,'SOC to ISCO(정리)'!$C$2:$E$1126,3,)</f>
        <v>1.4999999999999999E-2</v>
      </c>
      <c r="K26" t="e">
        <f>VLOOKUP(B26,'SOC to ISCO(정리)'!$C$2:$E$1126,3,)</f>
        <v>#N/A</v>
      </c>
      <c r="L26" t="e">
        <f>VLOOKUP(C26,'SOC to ISCO(정리)'!$C$2:$E$1126,3,)</f>
        <v>#N/A</v>
      </c>
      <c r="M26" t="e">
        <f>VLOOKUP(D26,'SOC to ISCO(정리)'!$C$2:$E$1126,3,)</f>
        <v>#N/A</v>
      </c>
      <c r="N26" t="e">
        <f>VLOOKUP(E26,'SOC to ISCO(정리)'!$C$2:$E$1126,3,)</f>
        <v>#N/A</v>
      </c>
      <c r="O26" t="e">
        <f>VLOOKUP(F26,'SOC to ISCO(정리)'!$C$2:$E$1126,3,)</f>
        <v>#N/A</v>
      </c>
      <c r="P26" t="e">
        <f>VLOOKUP(G26,'SOC to ISCO(정리)'!$C$2:$E$1126,3,)</f>
        <v>#N/A</v>
      </c>
    </row>
    <row r="27" spans="1:16" x14ac:dyDescent="0.2">
      <c r="A27" s="67">
        <v>2131</v>
      </c>
      <c r="B27" s="67">
        <v>2132</v>
      </c>
      <c r="C27" t="s">
        <v>4178</v>
      </c>
      <c r="D27" t="s">
        <v>4178</v>
      </c>
      <c r="E27" t="s">
        <v>4178</v>
      </c>
      <c r="F27" t="s">
        <v>4178</v>
      </c>
      <c r="G27" t="s">
        <v>4178</v>
      </c>
      <c r="H27" s="72">
        <v>2111</v>
      </c>
      <c r="I27" s="72">
        <f t="shared" si="0"/>
        <v>6.0000000000000001E-3</v>
      </c>
      <c r="J27">
        <f>VLOOKUP(A27,'SOC to ISCO(정리)'!$C$2:$E$1126,3,)</f>
        <v>4.4999999999999997E-3</v>
      </c>
      <c r="K27">
        <f>VLOOKUP(B27,'SOC to ISCO(정리)'!$C$2:$E$1126,3,)</f>
        <v>7.4999999999999997E-3</v>
      </c>
      <c r="L27" t="e">
        <f>VLOOKUP(C27,'SOC to ISCO(정리)'!$C$2:$E$1126,3,)</f>
        <v>#N/A</v>
      </c>
      <c r="M27" t="e">
        <f>VLOOKUP(D27,'SOC to ISCO(정리)'!$C$2:$E$1126,3,)</f>
        <v>#N/A</v>
      </c>
      <c r="N27" t="e">
        <f>VLOOKUP(E27,'SOC to ISCO(정리)'!$C$2:$E$1126,3,)</f>
        <v>#N/A</v>
      </c>
      <c r="O27" t="e">
        <f>VLOOKUP(F27,'SOC to ISCO(정리)'!$C$2:$E$1126,3,)</f>
        <v>#N/A</v>
      </c>
      <c r="P27" t="e">
        <f>VLOOKUP(G27,'SOC to ISCO(정리)'!$C$2:$E$1126,3,)</f>
        <v>#N/A</v>
      </c>
    </row>
    <row r="28" spans="1:16" x14ac:dyDescent="0.2">
      <c r="A28" s="67">
        <v>2111</v>
      </c>
      <c r="B28" s="67">
        <v>2112</v>
      </c>
      <c r="C28" s="67">
        <v>2113</v>
      </c>
      <c r="D28" s="67">
        <v>2114</v>
      </c>
      <c r="E28" s="67">
        <v>2120</v>
      </c>
      <c r="F28" s="67">
        <v>2133</v>
      </c>
      <c r="G28" t="s">
        <v>4178</v>
      </c>
      <c r="H28" s="72">
        <v>2112</v>
      </c>
      <c r="I28" s="72">
        <f t="shared" si="0"/>
        <v>0.13283333333333336</v>
      </c>
      <c r="J28">
        <f>VLOOKUP(A28,'SOC to ISCO(정리)'!$C$2:$E$1126,3,)</f>
        <v>4.1000000000000002E-2</v>
      </c>
      <c r="K28">
        <f>VLOOKUP(B28,'SOC to ISCO(정리)'!$C$2:$E$1126,3,)</f>
        <v>0.67</v>
      </c>
      <c r="L28">
        <f>VLOOKUP(C28,'SOC to ISCO(정리)'!$C$2:$E$1126,3,)</f>
        <v>2.1000000000000001E-2</v>
      </c>
      <c r="M28">
        <f>VLOOKUP(D28,'SOC to ISCO(정리)'!$C$2:$E$1126,3,)</f>
        <v>1.4E-2</v>
      </c>
      <c r="N28">
        <f>VLOOKUP(E28,'SOC to ISCO(정리)'!$C$2:$E$1126,3,)</f>
        <v>3.5000000000000003E-2</v>
      </c>
      <c r="O28">
        <f>VLOOKUP(F28,'SOC to ISCO(정리)'!$C$2:$E$1126,3,)</f>
        <v>1.6E-2</v>
      </c>
      <c r="P28" t="e">
        <f>VLOOKUP(G28,'SOC to ISCO(정리)'!$C$2:$E$1126,3,)</f>
        <v>#N/A</v>
      </c>
    </row>
    <row r="29" spans="1:16" x14ac:dyDescent="0.2">
      <c r="A29" s="67">
        <v>2632</v>
      </c>
      <c r="B29" s="67">
        <v>2633</v>
      </c>
      <c r="C29" s="67">
        <v>2634</v>
      </c>
      <c r="D29" t="s">
        <v>4178</v>
      </c>
      <c r="E29" t="s">
        <v>4178</v>
      </c>
      <c r="F29" t="s">
        <v>4178</v>
      </c>
      <c r="G29" t="s">
        <v>4178</v>
      </c>
      <c r="H29" s="72">
        <v>2121</v>
      </c>
      <c r="I29" s="72">
        <f t="shared" si="0"/>
        <v>1.6999999999999998E-2</v>
      </c>
      <c r="J29">
        <f>VLOOKUP(A29,'SOC to ISCO(정리)'!$C$2:$E$1126,3,)</f>
        <v>7.7000000000000002E-3</v>
      </c>
      <c r="K29">
        <f>VLOOKUP(B29,'SOC to ISCO(정리)'!$C$2:$E$1126,3,)</f>
        <v>3.9E-2</v>
      </c>
      <c r="L29">
        <f>VLOOKUP(C29,'SOC to ISCO(정리)'!$C$2:$E$1126,3,)</f>
        <v>4.3E-3</v>
      </c>
      <c r="M29" t="e">
        <f>VLOOKUP(D29,'SOC to ISCO(정리)'!$C$2:$E$1126,3,)</f>
        <v>#N/A</v>
      </c>
      <c r="N29" t="e">
        <f>VLOOKUP(E29,'SOC to ISCO(정리)'!$C$2:$E$1126,3,)</f>
        <v>#N/A</v>
      </c>
      <c r="O29" t="e">
        <f>VLOOKUP(F29,'SOC to ISCO(정리)'!$C$2:$E$1126,3,)</f>
        <v>#N/A</v>
      </c>
      <c r="P29" t="e">
        <f>VLOOKUP(G29,'SOC to ISCO(정리)'!$C$2:$E$1126,3,)</f>
        <v>#N/A</v>
      </c>
    </row>
    <row r="30" spans="1:16" x14ac:dyDescent="0.2">
      <c r="A30" s="67">
        <v>2631</v>
      </c>
      <c r="B30" s="67">
        <v>2632</v>
      </c>
      <c r="C30" s="67">
        <v>2633</v>
      </c>
      <c r="D30" t="s">
        <v>4178</v>
      </c>
      <c r="E30" t="s">
        <v>4178</v>
      </c>
      <c r="F30" t="s">
        <v>4178</v>
      </c>
      <c r="G30" t="s">
        <v>4178</v>
      </c>
      <c r="H30" s="72">
        <v>2122</v>
      </c>
      <c r="I30" s="72">
        <f t="shared" si="0"/>
        <v>0.15889999999999999</v>
      </c>
      <c r="J30">
        <f>VLOOKUP(A30,'SOC to ISCO(정리)'!$C$2:$E$1126,3,)</f>
        <v>0.43</v>
      </c>
      <c r="K30">
        <f>VLOOKUP(B30,'SOC to ISCO(정리)'!$C$2:$E$1126,3,)</f>
        <v>7.7000000000000002E-3</v>
      </c>
      <c r="L30">
        <f>VLOOKUP(C30,'SOC to ISCO(정리)'!$C$2:$E$1126,3,)</f>
        <v>3.9E-2</v>
      </c>
      <c r="M30" t="e">
        <f>VLOOKUP(D30,'SOC to ISCO(정리)'!$C$2:$E$1126,3,)</f>
        <v>#N/A</v>
      </c>
      <c r="N30" t="e">
        <f>VLOOKUP(E30,'SOC to ISCO(정리)'!$C$2:$E$1126,3,)</f>
        <v>#N/A</v>
      </c>
      <c r="O30" t="e">
        <f>VLOOKUP(F30,'SOC to ISCO(정리)'!$C$2:$E$1126,3,)</f>
        <v>#N/A</v>
      </c>
      <c r="P30" t="e">
        <f>VLOOKUP(G30,'SOC to ISCO(정리)'!$C$2:$E$1126,3,)</f>
        <v>#N/A</v>
      </c>
    </row>
    <row r="31" spans="1:16" x14ac:dyDescent="0.2">
      <c r="A31" s="67">
        <v>3141</v>
      </c>
      <c r="B31" s="67">
        <v>3213</v>
      </c>
      <c r="C31" t="s">
        <v>4178</v>
      </c>
      <c r="D31" t="s">
        <v>4178</v>
      </c>
      <c r="E31" t="s">
        <v>4178</v>
      </c>
      <c r="F31" t="s">
        <v>4178</v>
      </c>
      <c r="G31" t="s">
        <v>4178</v>
      </c>
      <c r="H31" s="72">
        <v>2131</v>
      </c>
      <c r="I31" s="72">
        <f t="shared" si="0"/>
        <v>0.61</v>
      </c>
      <c r="J31">
        <f>VLOOKUP(A31,'SOC to ISCO(정리)'!$C$2:$E$1126,3,)</f>
        <v>0.3</v>
      </c>
      <c r="K31">
        <f>VLOOKUP(B31,'SOC to ISCO(정리)'!$C$2:$E$1126,3,)</f>
        <v>0.92</v>
      </c>
      <c r="L31" t="e">
        <f>VLOOKUP(C31,'SOC to ISCO(정리)'!$C$2:$E$1126,3,)</f>
        <v>#N/A</v>
      </c>
      <c r="M31" t="e">
        <f>VLOOKUP(D31,'SOC to ISCO(정리)'!$C$2:$E$1126,3,)</f>
        <v>#N/A</v>
      </c>
      <c r="N31" t="e">
        <f>VLOOKUP(E31,'SOC to ISCO(정리)'!$C$2:$E$1126,3,)</f>
        <v>#N/A</v>
      </c>
      <c r="O31" t="e">
        <f>VLOOKUP(F31,'SOC to ISCO(정리)'!$C$2:$E$1126,3,)</f>
        <v>#N/A</v>
      </c>
      <c r="P31" t="e">
        <f>VLOOKUP(G31,'SOC to ISCO(정리)'!$C$2:$E$1126,3,)</f>
        <v>#N/A</v>
      </c>
    </row>
    <row r="32" spans="1:16" x14ac:dyDescent="0.2">
      <c r="A32" s="67">
        <v>3142</v>
      </c>
      <c r="B32" s="67">
        <v>3143</v>
      </c>
      <c r="C32" t="s">
        <v>4178</v>
      </c>
      <c r="D32" t="s">
        <v>4178</v>
      </c>
      <c r="E32" t="s">
        <v>4178</v>
      </c>
      <c r="F32" t="s">
        <v>4178</v>
      </c>
      <c r="G32" t="s">
        <v>4178</v>
      </c>
      <c r="H32" s="72">
        <v>2132</v>
      </c>
      <c r="I32" s="72">
        <f t="shared" si="0"/>
        <v>0.69499999999999995</v>
      </c>
      <c r="J32">
        <f>VLOOKUP(A32,'SOC to ISCO(정리)'!$C$2:$E$1126,3,)</f>
        <v>0.97</v>
      </c>
      <c r="K32">
        <f>VLOOKUP(B32,'SOC to ISCO(정리)'!$C$2:$E$1126,3,)</f>
        <v>0.42</v>
      </c>
      <c r="L32" t="e">
        <f>VLOOKUP(C32,'SOC to ISCO(정리)'!$C$2:$E$1126,3,)</f>
        <v>#N/A</v>
      </c>
      <c r="M32" t="e">
        <f>VLOOKUP(D32,'SOC to ISCO(정리)'!$C$2:$E$1126,3,)</f>
        <v>#N/A</v>
      </c>
      <c r="N32" t="e">
        <f>VLOOKUP(E32,'SOC to ISCO(정리)'!$C$2:$E$1126,3,)</f>
        <v>#N/A</v>
      </c>
      <c r="O32" t="e">
        <f>VLOOKUP(F32,'SOC to ISCO(정리)'!$C$2:$E$1126,3,)</f>
        <v>#N/A</v>
      </c>
      <c r="P32" t="e">
        <f>VLOOKUP(G32,'SOC to ISCO(정리)'!$C$2:$E$1126,3,)</f>
        <v>#N/A</v>
      </c>
    </row>
    <row r="33" spans="1:16" x14ac:dyDescent="0.2">
      <c r="A33" s="67">
        <v>3111</v>
      </c>
      <c r="B33" s="67">
        <v>3119</v>
      </c>
      <c r="C33" t="s">
        <v>4178</v>
      </c>
      <c r="D33" t="s">
        <v>4178</v>
      </c>
      <c r="E33" t="s">
        <v>4178</v>
      </c>
      <c r="F33" t="s">
        <v>4178</v>
      </c>
      <c r="G33" t="s">
        <v>4178</v>
      </c>
      <c r="H33" s="72">
        <v>2133</v>
      </c>
      <c r="I33" s="72">
        <f t="shared" si="0"/>
        <v>0.2868</v>
      </c>
      <c r="J33">
        <f>VLOOKUP(A33,'SOC to ISCO(정리)'!$C$2:$E$1126,3,)</f>
        <v>0.56999999999999995</v>
      </c>
      <c r="K33">
        <f>VLOOKUP(B33,'SOC to ISCO(정리)'!$C$2:$E$1126,3,)</f>
        <v>3.5999999999999999E-3</v>
      </c>
      <c r="L33" t="e">
        <f>VLOOKUP(C33,'SOC to ISCO(정리)'!$C$2:$E$1126,3,)</f>
        <v>#N/A</v>
      </c>
      <c r="M33" t="e">
        <f>VLOOKUP(D33,'SOC to ISCO(정리)'!$C$2:$E$1126,3,)</f>
        <v>#N/A</v>
      </c>
      <c r="N33" t="e">
        <f>VLOOKUP(E33,'SOC to ISCO(정리)'!$C$2:$E$1126,3,)</f>
        <v>#N/A</v>
      </c>
      <c r="O33" t="e">
        <f>VLOOKUP(F33,'SOC to ISCO(정리)'!$C$2:$E$1126,3,)</f>
        <v>#N/A</v>
      </c>
      <c r="P33" t="e">
        <f>VLOOKUP(G33,'SOC to ISCO(정리)'!$C$2:$E$1126,3,)</f>
        <v>#N/A</v>
      </c>
    </row>
    <row r="34" spans="1:16" x14ac:dyDescent="0.2">
      <c r="A34" s="67">
        <v>2152</v>
      </c>
      <c r="B34" t="s">
        <v>4178</v>
      </c>
      <c r="C34" t="s">
        <v>4178</v>
      </c>
      <c r="D34" t="s">
        <v>4178</v>
      </c>
      <c r="E34" t="s">
        <v>4178</v>
      </c>
      <c r="F34" t="s">
        <v>4178</v>
      </c>
      <c r="G34" t="s">
        <v>4178</v>
      </c>
      <c r="H34" s="72">
        <v>2211</v>
      </c>
      <c r="I34" s="72">
        <f t="shared" si="0"/>
        <v>2.5000000000000001E-2</v>
      </c>
      <c r="J34">
        <f>VLOOKUP(A34,'SOC to ISCO(정리)'!$C$2:$E$1126,3,)</f>
        <v>2.5000000000000001E-2</v>
      </c>
      <c r="K34" t="e">
        <f>VLOOKUP(B34,'SOC to ISCO(정리)'!$C$2:$E$1126,3,)</f>
        <v>#N/A</v>
      </c>
      <c r="L34" t="e">
        <f>VLOOKUP(C34,'SOC to ISCO(정리)'!$C$2:$E$1126,3,)</f>
        <v>#N/A</v>
      </c>
      <c r="M34" t="e">
        <f>VLOOKUP(D34,'SOC to ISCO(정리)'!$C$2:$E$1126,3,)</f>
        <v>#N/A</v>
      </c>
      <c r="N34" t="e">
        <f>VLOOKUP(E34,'SOC to ISCO(정리)'!$C$2:$E$1126,3,)</f>
        <v>#N/A</v>
      </c>
      <c r="O34" t="e">
        <f>VLOOKUP(F34,'SOC to ISCO(정리)'!$C$2:$E$1126,3,)</f>
        <v>#N/A</v>
      </c>
      <c r="P34" t="e">
        <f>VLOOKUP(G34,'SOC to ISCO(정리)'!$C$2:$E$1126,3,)</f>
        <v>#N/A</v>
      </c>
    </row>
    <row r="35" spans="1:16" x14ac:dyDescent="0.2">
      <c r="A35" s="67">
        <v>2153</v>
      </c>
      <c r="B35" t="s">
        <v>4178</v>
      </c>
      <c r="C35" t="s">
        <v>4178</v>
      </c>
      <c r="D35" t="s">
        <v>4178</v>
      </c>
      <c r="E35" t="s">
        <v>4178</v>
      </c>
      <c r="F35" t="s">
        <v>4178</v>
      </c>
      <c r="G35" t="s">
        <v>4178</v>
      </c>
      <c r="H35" s="72">
        <v>2212</v>
      </c>
      <c r="I35" s="72">
        <f t="shared" si="0"/>
        <v>2.5000000000000001E-2</v>
      </c>
      <c r="J35">
        <f>VLOOKUP(A35,'SOC to ISCO(정리)'!$C$2:$E$1126,3,)</f>
        <v>2.5000000000000001E-2</v>
      </c>
      <c r="K35" t="e">
        <f>VLOOKUP(B35,'SOC to ISCO(정리)'!$C$2:$E$1126,3,)</f>
        <v>#N/A</v>
      </c>
      <c r="L35" t="e">
        <f>VLOOKUP(C35,'SOC to ISCO(정리)'!$C$2:$E$1126,3,)</f>
        <v>#N/A</v>
      </c>
      <c r="M35" t="e">
        <f>VLOOKUP(D35,'SOC to ISCO(정리)'!$C$2:$E$1126,3,)</f>
        <v>#N/A</v>
      </c>
      <c r="N35" t="e">
        <f>VLOOKUP(E35,'SOC to ISCO(정리)'!$C$2:$E$1126,3,)</f>
        <v>#N/A</v>
      </c>
      <c r="O35" t="e">
        <f>VLOOKUP(F35,'SOC to ISCO(정리)'!$C$2:$E$1126,3,)</f>
        <v>#N/A</v>
      </c>
      <c r="P35" t="e">
        <f>VLOOKUP(G35,'SOC to ISCO(정리)'!$C$2:$E$1126,3,)</f>
        <v>#N/A</v>
      </c>
    </row>
    <row r="36" spans="1:16" x14ac:dyDescent="0.2">
      <c r="A36" s="67">
        <v>2511</v>
      </c>
      <c r="B36" t="s">
        <v>4178</v>
      </c>
      <c r="C36" t="s">
        <v>4178</v>
      </c>
      <c r="D36" t="s">
        <v>4178</v>
      </c>
      <c r="E36" t="s">
        <v>4178</v>
      </c>
      <c r="F36" t="s">
        <v>4178</v>
      </c>
      <c r="G36" t="s">
        <v>4178</v>
      </c>
      <c r="H36" s="72">
        <v>2221</v>
      </c>
      <c r="I36" s="72">
        <f t="shared" si="0"/>
        <v>6.4999999999999997E-3</v>
      </c>
      <c r="J36">
        <f>VLOOKUP(A36,'SOC to ISCO(정리)'!$C$2:$E$1126,3,)</f>
        <v>6.4999999999999997E-3</v>
      </c>
      <c r="K36" t="e">
        <f>VLOOKUP(B36,'SOC to ISCO(정리)'!$C$2:$E$1126,3,)</f>
        <v>#N/A</v>
      </c>
      <c r="L36" t="e">
        <f>VLOOKUP(C36,'SOC to ISCO(정리)'!$C$2:$E$1126,3,)</f>
        <v>#N/A</v>
      </c>
      <c r="M36" t="e">
        <f>VLOOKUP(D36,'SOC to ISCO(정리)'!$C$2:$E$1126,3,)</f>
        <v>#N/A</v>
      </c>
      <c r="N36" t="e">
        <f>VLOOKUP(E36,'SOC to ISCO(정리)'!$C$2:$E$1126,3,)</f>
        <v>#N/A</v>
      </c>
      <c r="O36" t="e">
        <f>VLOOKUP(F36,'SOC to ISCO(정리)'!$C$2:$E$1126,3,)</f>
        <v>#N/A</v>
      </c>
      <c r="P36" t="e">
        <f>VLOOKUP(G36,'SOC to ISCO(정리)'!$C$2:$E$1126,3,)</f>
        <v>#N/A</v>
      </c>
    </row>
    <row r="37" spans="1:16" x14ac:dyDescent="0.2">
      <c r="A37" s="67">
        <v>2512</v>
      </c>
      <c r="B37" t="s">
        <v>4178</v>
      </c>
      <c r="C37" t="s">
        <v>4178</v>
      </c>
      <c r="D37" t="s">
        <v>4178</v>
      </c>
      <c r="E37" t="s">
        <v>4178</v>
      </c>
      <c r="F37" t="s">
        <v>4178</v>
      </c>
      <c r="G37" t="s">
        <v>4178</v>
      </c>
      <c r="H37" s="72">
        <v>2222</v>
      </c>
      <c r="I37" s="72">
        <f t="shared" si="0"/>
        <v>4.2000000000000003E-2</v>
      </c>
      <c r="J37">
        <f>VLOOKUP(A37,'SOC to ISCO(정리)'!$C$2:$E$1126,3,)</f>
        <v>4.2000000000000003E-2</v>
      </c>
      <c r="K37" t="e">
        <f>VLOOKUP(B37,'SOC to ISCO(정리)'!$C$2:$E$1126,3,)</f>
        <v>#N/A</v>
      </c>
      <c r="L37" t="e">
        <f>VLOOKUP(C37,'SOC to ISCO(정리)'!$C$2:$E$1126,3,)</f>
        <v>#N/A</v>
      </c>
      <c r="M37" t="e">
        <f>VLOOKUP(D37,'SOC to ISCO(정리)'!$C$2:$E$1126,3,)</f>
        <v>#N/A</v>
      </c>
      <c r="N37" t="e">
        <f>VLOOKUP(E37,'SOC to ISCO(정리)'!$C$2:$E$1126,3,)</f>
        <v>#N/A</v>
      </c>
      <c r="O37" t="e">
        <f>VLOOKUP(F37,'SOC to ISCO(정리)'!$C$2:$E$1126,3,)</f>
        <v>#N/A</v>
      </c>
      <c r="P37" t="e">
        <f>VLOOKUP(G37,'SOC to ISCO(정리)'!$C$2:$E$1126,3,)</f>
        <v>#N/A</v>
      </c>
    </row>
    <row r="38" spans="1:16" x14ac:dyDescent="0.2">
      <c r="A38" s="67">
        <v>2514</v>
      </c>
      <c r="B38" s="67">
        <v>2519</v>
      </c>
      <c r="C38" t="s">
        <v>4178</v>
      </c>
      <c r="D38" t="s">
        <v>4178</v>
      </c>
      <c r="E38" t="s">
        <v>4178</v>
      </c>
      <c r="F38" t="s">
        <v>4178</v>
      </c>
      <c r="G38" t="s">
        <v>4178</v>
      </c>
      <c r="H38" s="72">
        <v>2223</v>
      </c>
      <c r="I38" s="72">
        <f t="shared" si="0"/>
        <v>0.48</v>
      </c>
      <c r="J38">
        <f>VLOOKUP(A38,'SOC to ISCO(정리)'!$C$2:$E$1126,3,)</f>
        <v>0.48</v>
      </c>
      <c r="K38" t="e">
        <f>VLOOKUP(B38,'SOC to ISCO(정리)'!$C$2:$E$1126,3,)</f>
        <v>#N/A</v>
      </c>
      <c r="L38" t="e">
        <f>VLOOKUP(C38,'SOC to ISCO(정리)'!$C$2:$E$1126,3,)</f>
        <v>#N/A</v>
      </c>
      <c r="M38" t="e">
        <f>VLOOKUP(D38,'SOC to ISCO(정리)'!$C$2:$E$1126,3,)</f>
        <v>#N/A</v>
      </c>
      <c r="N38" t="e">
        <f>VLOOKUP(E38,'SOC to ISCO(정리)'!$C$2:$E$1126,3,)</f>
        <v>#N/A</v>
      </c>
      <c r="O38" t="e">
        <f>VLOOKUP(F38,'SOC to ISCO(정리)'!$C$2:$E$1126,3,)</f>
        <v>#N/A</v>
      </c>
      <c r="P38" t="e">
        <f>VLOOKUP(G38,'SOC to ISCO(정리)'!$C$2:$E$1126,3,)</f>
        <v>#N/A</v>
      </c>
    </row>
    <row r="39" spans="1:16" x14ac:dyDescent="0.2">
      <c r="A39" s="67">
        <v>2521</v>
      </c>
      <c r="B39" t="s">
        <v>4178</v>
      </c>
      <c r="C39" t="s">
        <v>4178</v>
      </c>
      <c r="D39" t="s">
        <v>4178</v>
      </c>
      <c r="E39" t="s">
        <v>4178</v>
      </c>
      <c r="F39" t="s">
        <v>4178</v>
      </c>
      <c r="G39" t="s">
        <v>4178</v>
      </c>
      <c r="H39" s="72">
        <v>2224</v>
      </c>
      <c r="I39" s="72">
        <f t="shared" si="0"/>
        <v>0.03</v>
      </c>
      <c r="J39">
        <f>VLOOKUP(A39,'SOC to ISCO(정리)'!$C$2:$E$1126,3,)</f>
        <v>0.03</v>
      </c>
      <c r="K39" t="e">
        <f>VLOOKUP(B39,'SOC to ISCO(정리)'!$C$2:$E$1126,3,)</f>
        <v>#N/A</v>
      </c>
      <c r="L39" t="e">
        <f>VLOOKUP(C39,'SOC to ISCO(정리)'!$C$2:$E$1126,3,)</f>
        <v>#N/A</v>
      </c>
      <c r="M39" t="e">
        <f>VLOOKUP(D39,'SOC to ISCO(정리)'!$C$2:$E$1126,3,)</f>
        <v>#N/A</v>
      </c>
      <c r="N39" t="e">
        <f>VLOOKUP(E39,'SOC to ISCO(정리)'!$C$2:$E$1126,3,)</f>
        <v>#N/A</v>
      </c>
      <c r="O39" t="e">
        <f>VLOOKUP(F39,'SOC to ISCO(정리)'!$C$2:$E$1126,3,)</f>
        <v>#N/A</v>
      </c>
      <c r="P39" t="e">
        <f>VLOOKUP(G39,'SOC to ISCO(정리)'!$C$2:$E$1126,3,)</f>
        <v>#N/A</v>
      </c>
    </row>
    <row r="40" spans="1:16" x14ac:dyDescent="0.2">
      <c r="A40" s="67">
        <v>2522</v>
      </c>
      <c r="B40" s="67">
        <v>2523</v>
      </c>
      <c r="C40" t="s">
        <v>4178</v>
      </c>
      <c r="D40" t="s">
        <v>4178</v>
      </c>
      <c r="E40" t="s">
        <v>4178</v>
      </c>
      <c r="F40" t="s">
        <v>4178</v>
      </c>
      <c r="G40" t="s">
        <v>4178</v>
      </c>
      <c r="H40" s="72">
        <v>2225</v>
      </c>
      <c r="I40" s="72">
        <f t="shared" si="0"/>
        <v>0.03</v>
      </c>
      <c r="J40">
        <f>VLOOKUP(A40,'SOC to ISCO(정리)'!$C$2:$E$1126,3,)</f>
        <v>0.03</v>
      </c>
      <c r="K40" t="e">
        <f>VLOOKUP(B40,'SOC to ISCO(정리)'!$C$2:$E$1126,3,)</f>
        <v>#N/A</v>
      </c>
      <c r="L40" t="e">
        <f>VLOOKUP(C40,'SOC to ISCO(정리)'!$C$2:$E$1126,3,)</f>
        <v>#N/A</v>
      </c>
      <c r="M40" t="e">
        <f>VLOOKUP(D40,'SOC to ISCO(정리)'!$C$2:$E$1126,3,)</f>
        <v>#N/A</v>
      </c>
      <c r="N40" t="e">
        <f>VLOOKUP(E40,'SOC to ISCO(정리)'!$C$2:$E$1126,3,)</f>
        <v>#N/A</v>
      </c>
      <c r="O40" t="e">
        <f>VLOOKUP(F40,'SOC to ISCO(정리)'!$C$2:$E$1126,3,)</f>
        <v>#N/A</v>
      </c>
      <c r="P40" t="e">
        <f>VLOOKUP(G40,'SOC to ISCO(정리)'!$C$2:$E$1126,3,)</f>
        <v>#N/A</v>
      </c>
    </row>
    <row r="41" spans="1:16" x14ac:dyDescent="0.2">
      <c r="A41" s="67">
        <v>2529</v>
      </c>
      <c r="B41" t="s">
        <v>4178</v>
      </c>
      <c r="C41" t="s">
        <v>4178</v>
      </c>
      <c r="D41" t="s">
        <v>4178</v>
      </c>
      <c r="E41" t="s">
        <v>4178</v>
      </c>
      <c r="F41" t="s">
        <v>4178</v>
      </c>
      <c r="G41" t="s">
        <v>4178</v>
      </c>
      <c r="H41" s="72">
        <v>2226</v>
      </c>
      <c r="I41" s="72" t="e">
        <f t="shared" si="0"/>
        <v>#DIV/0!</v>
      </c>
      <c r="J41" t="e">
        <f>VLOOKUP(A41,'SOC to ISCO(정리)'!$C$2:$E$1126,3,)</f>
        <v>#N/A</v>
      </c>
      <c r="K41" t="e">
        <f>VLOOKUP(B41,'SOC to ISCO(정리)'!$C$2:$E$1126,3,)</f>
        <v>#N/A</v>
      </c>
      <c r="L41" t="e">
        <f>VLOOKUP(C41,'SOC to ISCO(정리)'!$C$2:$E$1126,3,)</f>
        <v>#N/A</v>
      </c>
      <c r="M41" t="e">
        <f>VLOOKUP(D41,'SOC to ISCO(정리)'!$C$2:$E$1126,3,)</f>
        <v>#N/A</v>
      </c>
      <c r="N41" t="e">
        <f>VLOOKUP(E41,'SOC to ISCO(정리)'!$C$2:$E$1126,3,)</f>
        <v>#N/A</v>
      </c>
      <c r="O41" t="e">
        <f>VLOOKUP(F41,'SOC to ISCO(정리)'!$C$2:$E$1126,3,)</f>
        <v>#N/A</v>
      </c>
      <c r="P41" t="e">
        <f>VLOOKUP(G41,'SOC to ISCO(정리)'!$C$2:$E$1126,3,)</f>
        <v>#N/A</v>
      </c>
    </row>
    <row r="42" spans="1:16" x14ac:dyDescent="0.2">
      <c r="A42" s="67">
        <v>2513</v>
      </c>
      <c r="B42" t="s">
        <v>4178</v>
      </c>
      <c r="C42" t="s">
        <v>4178</v>
      </c>
      <c r="D42" t="s">
        <v>4178</v>
      </c>
      <c r="E42" t="s">
        <v>4178</v>
      </c>
      <c r="F42" t="s">
        <v>4178</v>
      </c>
      <c r="G42" t="s">
        <v>4178</v>
      </c>
      <c r="H42" s="72">
        <v>2227</v>
      </c>
      <c r="I42" s="72" t="e">
        <f t="shared" si="0"/>
        <v>#DIV/0!</v>
      </c>
      <c r="J42" t="e">
        <f>VLOOKUP(A42,'SOC to ISCO(정리)'!$C$2:$E$1126,3,)</f>
        <v>#N/A</v>
      </c>
      <c r="K42" t="e">
        <f>VLOOKUP(B42,'SOC to ISCO(정리)'!$C$2:$E$1126,3,)</f>
        <v>#N/A</v>
      </c>
      <c r="L42" t="e">
        <f>VLOOKUP(C42,'SOC to ISCO(정리)'!$C$2:$E$1126,3,)</f>
        <v>#N/A</v>
      </c>
      <c r="M42" t="e">
        <f>VLOOKUP(D42,'SOC to ISCO(정리)'!$C$2:$E$1126,3,)</f>
        <v>#N/A</v>
      </c>
      <c r="N42" t="e">
        <f>VLOOKUP(E42,'SOC to ISCO(정리)'!$C$2:$E$1126,3,)</f>
        <v>#N/A</v>
      </c>
      <c r="O42" t="e">
        <f>VLOOKUP(F42,'SOC to ISCO(정리)'!$C$2:$E$1126,3,)</f>
        <v>#N/A</v>
      </c>
      <c r="P42" t="e">
        <f>VLOOKUP(G42,'SOC to ISCO(정리)'!$C$2:$E$1126,3,)</f>
        <v>#N/A</v>
      </c>
    </row>
    <row r="43" spans="1:16" x14ac:dyDescent="0.2">
      <c r="A43" s="67">
        <v>2513</v>
      </c>
      <c r="B43" t="s">
        <v>4178</v>
      </c>
      <c r="C43" t="s">
        <v>4178</v>
      </c>
      <c r="D43" t="s">
        <v>4178</v>
      </c>
      <c r="E43" t="s">
        <v>4178</v>
      </c>
      <c r="F43" t="s">
        <v>4178</v>
      </c>
      <c r="G43" t="s">
        <v>4178</v>
      </c>
      <c r="H43" s="72">
        <v>2228</v>
      </c>
      <c r="I43" s="72" t="e">
        <f t="shared" si="0"/>
        <v>#DIV/0!</v>
      </c>
      <c r="J43" t="e">
        <f>VLOOKUP(A43,'SOC to ISCO(정리)'!$C$2:$E$1126,3,)</f>
        <v>#N/A</v>
      </c>
      <c r="K43" t="e">
        <f>VLOOKUP(B43,'SOC to ISCO(정리)'!$C$2:$E$1126,3,)</f>
        <v>#N/A</v>
      </c>
      <c r="L43" t="e">
        <f>VLOOKUP(C43,'SOC to ISCO(정리)'!$C$2:$E$1126,3,)</f>
        <v>#N/A</v>
      </c>
      <c r="M43" t="e">
        <f>VLOOKUP(D43,'SOC to ISCO(정리)'!$C$2:$E$1126,3,)</f>
        <v>#N/A</v>
      </c>
      <c r="N43" t="e">
        <f>VLOOKUP(E43,'SOC to ISCO(정리)'!$C$2:$E$1126,3,)</f>
        <v>#N/A</v>
      </c>
      <c r="O43" t="e">
        <f>VLOOKUP(F43,'SOC to ISCO(정리)'!$C$2:$E$1126,3,)</f>
        <v>#N/A</v>
      </c>
      <c r="P43" t="e">
        <f>VLOOKUP(G43,'SOC to ISCO(정리)'!$C$2:$E$1126,3,)</f>
        <v>#N/A</v>
      </c>
    </row>
    <row r="44" spans="1:16" x14ac:dyDescent="0.2">
      <c r="A44" s="67">
        <v>3511</v>
      </c>
      <c r="B44" s="67">
        <v>3512</v>
      </c>
      <c r="C44" s="67">
        <v>3513</v>
      </c>
      <c r="D44" s="67">
        <v>3514</v>
      </c>
      <c r="E44" t="s">
        <v>4178</v>
      </c>
      <c r="F44" t="s">
        <v>4178</v>
      </c>
      <c r="G44" t="s">
        <v>4178</v>
      </c>
      <c r="H44" s="72">
        <v>2230</v>
      </c>
      <c r="I44" s="72">
        <f t="shared" si="0"/>
        <v>0.40500000000000003</v>
      </c>
      <c r="J44">
        <f>VLOOKUP(A44,'SOC to ISCO(정리)'!$C$2:$E$1126,3,)</f>
        <v>0.78</v>
      </c>
      <c r="K44" t="e">
        <f>VLOOKUP(B44,'SOC to ISCO(정리)'!$C$2:$E$1126,3,)</f>
        <v>#N/A</v>
      </c>
      <c r="L44" t="e">
        <f>VLOOKUP(C44,'SOC to ISCO(정리)'!$C$2:$E$1126,3,)</f>
        <v>#N/A</v>
      </c>
      <c r="M44">
        <f>VLOOKUP(D44,'SOC to ISCO(정리)'!$C$2:$E$1126,3,)</f>
        <v>0.03</v>
      </c>
      <c r="N44" t="e">
        <f>VLOOKUP(E44,'SOC to ISCO(정리)'!$C$2:$E$1126,3,)</f>
        <v>#N/A</v>
      </c>
      <c r="O44" t="e">
        <f>VLOOKUP(F44,'SOC to ISCO(정리)'!$C$2:$E$1126,3,)</f>
        <v>#N/A</v>
      </c>
      <c r="P44" t="e">
        <f>VLOOKUP(G44,'SOC to ISCO(정리)'!$C$2:$E$1126,3,)</f>
        <v>#N/A</v>
      </c>
    </row>
    <row r="45" spans="1:16" x14ac:dyDescent="0.2">
      <c r="A45" s="67">
        <v>3521</v>
      </c>
      <c r="B45" s="67">
        <v>3522</v>
      </c>
      <c r="C45" t="s">
        <v>4178</v>
      </c>
      <c r="D45" t="s">
        <v>4178</v>
      </c>
      <c r="E45" t="s">
        <v>4178</v>
      </c>
      <c r="F45" t="s">
        <v>4178</v>
      </c>
      <c r="G45" t="s">
        <v>4178</v>
      </c>
      <c r="H45" s="72">
        <v>2240</v>
      </c>
      <c r="I45" s="72">
        <f t="shared" si="0"/>
        <v>0.48499999999999999</v>
      </c>
      <c r="J45">
        <f>VLOOKUP(A45,'SOC to ISCO(정리)'!$C$2:$E$1126,3,)</f>
        <v>0.13</v>
      </c>
      <c r="K45">
        <f>VLOOKUP(B45,'SOC to ISCO(정리)'!$C$2:$E$1126,3,)</f>
        <v>0.84</v>
      </c>
      <c r="L45" t="e">
        <f>VLOOKUP(C45,'SOC to ISCO(정리)'!$C$2:$E$1126,3,)</f>
        <v>#N/A</v>
      </c>
      <c r="M45" t="e">
        <f>VLOOKUP(D45,'SOC to ISCO(정리)'!$C$2:$E$1126,3,)</f>
        <v>#N/A</v>
      </c>
      <c r="N45" t="e">
        <f>VLOOKUP(E45,'SOC to ISCO(정리)'!$C$2:$E$1126,3,)</f>
        <v>#N/A</v>
      </c>
      <c r="O45" t="e">
        <f>VLOOKUP(F45,'SOC to ISCO(정리)'!$C$2:$E$1126,3,)</f>
        <v>#N/A</v>
      </c>
      <c r="P45" t="e">
        <f>VLOOKUP(G45,'SOC to ISCO(정리)'!$C$2:$E$1126,3,)</f>
        <v>#N/A</v>
      </c>
    </row>
    <row r="46" spans="1:16" x14ac:dyDescent="0.2">
      <c r="A46" s="67">
        <v>2161</v>
      </c>
      <c r="B46" t="s">
        <v>4178</v>
      </c>
      <c r="C46" t="s">
        <v>4178</v>
      </c>
      <c r="D46" t="s">
        <v>4178</v>
      </c>
      <c r="E46" t="s">
        <v>4178</v>
      </c>
      <c r="F46" t="s">
        <v>4178</v>
      </c>
      <c r="G46" t="s">
        <v>4178</v>
      </c>
      <c r="H46" s="72">
        <v>2311</v>
      </c>
      <c r="I46" s="72">
        <f t="shared" si="0"/>
        <v>1.7999999999999999E-2</v>
      </c>
      <c r="J46">
        <f>VLOOKUP(A46,'SOC to ISCO(정리)'!$C$2:$E$1126,3,)</f>
        <v>1.7999999999999999E-2</v>
      </c>
      <c r="K46" t="e">
        <f>VLOOKUP(B46,'SOC to ISCO(정리)'!$C$2:$E$1126,3,)</f>
        <v>#N/A</v>
      </c>
      <c r="L46" t="e">
        <f>VLOOKUP(C46,'SOC to ISCO(정리)'!$C$2:$E$1126,3,)</f>
        <v>#N/A</v>
      </c>
      <c r="M46" t="e">
        <f>VLOOKUP(D46,'SOC to ISCO(정리)'!$C$2:$E$1126,3,)</f>
        <v>#N/A</v>
      </c>
      <c r="N46" t="e">
        <f>VLOOKUP(E46,'SOC to ISCO(정리)'!$C$2:$E$1126,3,)</f>
        <v>#N/A</v>
      </c>
      <c r="O46" t="e">
        <f>VLOOKUP(F46,'SOC to ISCO(정리)'!$C$2:$E$1126,3,)</f>
        <v>#N/A</v>
      </c>
      <c r="P46" t="e">
        <f>VLOOKUP(G46,'SOC to ISCO(정리)'!$C$2:$E$1126,3,)</f>
        <v>#N/A</v>
      </c>
    </row>
    <row r="47" spans="1:16" x14ac:dyDescent="0.2">
      <c r="A47" s="67">
        <v>2142</v>
      </c>
      <c r="B47" t="s">
        <v>4178</v>
      </c>
      <c r="C47" t="s">
        <v>4178</v>
      </c>
      <c r="D47" t="s">
        <v>4178</v>
      </c>
      <c r="E47" t="s">
        <v>4178</v>
      </c>
      <c r="F47" t="s">
        <v>4178</v>
      </c>
      <c r="G47" t="s">
        <v>4178</v>
      </c>
      <c r="H47" s="72">
        <v>2312</v>
      </c>
      <c r="I47" s="72">
        <f t="shared" si="0"/>
        <v>1.9E-2</v>
      </c>
      <c r="J47">
        <f>VLOOKUP(A47,'SOC to ISCO(정리)'!$C$2:$E$1126,3,)</f>
        <v>1.9E-2</v>
      </c>
      <c r="K47" t="e">
        <f>VLOOKUP(B47,'SOC to ISCO(정리)'!$C$2:$E$1126,3,)</f>
        <v>#N/A</v>
      </c>
      <c r="L47" t="e">
        <f>VLOOKUP(C47,'SOC to ISCO(정리)'!$C$2:$E$1126,3,)</f>
        <v>#N/A</v>
      </c>
      <c r="M47" t="e">
        <f>VLOOKUP(D47,'SOC to ISCO(정리)'!$C$2:$E$1126,3,)</f>
        <v>#N/A</v>
      </c>
      <c r="N47" t="e">
        <f>VLOOKUP(E47,'SOC to ISCO(정리)'!$C$2:$E$1126,3,)</f>
        <v>#N/A</v>
      </c>
      <c r="O47" t="e">
        <f>VLOOKUP(F47,'SOC to ISCO(정리)'!$C$2:$E$1126,3,)</f>
        <v>#N/A</v>
      </c>
      <c r="P47" t="e">
        <f>VLOOKUP(G47,'SOC to ISCO(정리)'!$C$2:$E$1126,3,)</f>
        <v>#N/A</v>
      </c>
    </row>
    <row r="48" spans="1:16" x14ac:dyDescent="0.2">
      <c r="A48" s="67">
        <v>2162</v>
      </c>
      <c r="B48" t="s">
        <v>4178</v>
      </c>
      <c r="C48" t="s">
        <v>4178</v>
      </c>
      <c r="D48" t="s">
        <v>4178</v>
      </c>
      <c r="E48" t="s">
        <v>4178</v>
      </c>
      <c r="F48" t="s">
        <v>4178</v>
      </c>
      <c r="G48" t="s">
        <v>4178</v>
      </c>
      <c r="H48" s="72">
        <v>2313</v>
      </c>
      <c r="I48" s="72">
        <f t="shared" si="0"/>
        <v>4.4999999999999998E-2</v>
      </c>
      <c r="J48">
        <f>VLOOKUP(A48,'SOC to ISCO(정리)'!$C$2:$E$1126,3,)</f>
        <v>4.4999999999999998E-2</v>
      </c>
      <c r="K48" t="e">
        <f>VLOOKUP(B48,'SOC to ISCO(정리)'!$C$2:$E$1126,3,)</f>
        <v>#N/A</v>
      </c>
      <c r="L48" t="e">
        <f>VLOOKUP(C48,'SOC to ISCO(정리)'!$C$2:$E$1126,3,)</f>
        <v>#N/A</v>
      </c>
      <c r="M48" t="e">
        <f>VLOOKUP(D48,'SOC to ISCO(정리)'!$C$2:$E$1126,3,)</f>
        <v>#N/A</v>
      </c>
      <c r="N48" t="e">
        <f>VLOOKUP(E48,'SOC to ISCO(정리)'!$C$2:$E$1126,3,)</f>
        <v>#N/A</v>
      </c>
      <c r="O48" t="e">
        <f>VLOOKUP(F48,'SOC to ISCO(정리)'!$C$2:$E$1126,3,)</f>
        <v>#N/A</v>
      </c>
      <c r="P48" t="e">
        <f>VLOOKUP(G48,'SOC to ISCO(정리)'!$C$2:$E$1126,3,)</f>
        <v>#N/A</v>
      </c>
    </row>
    <row r="49" spans="1:16" x14ac:dyDescent="0.2">
      <c r="A49" s="67">
        <v>2164</v>
      </c>
      <c r="B49" t="s">
        <v>4178</v>
      </c>
      <c r="C49" t="s">
        <v>4178</v>
      </c>
      <c r="D49" t="s">
        <v>4178</v>
      </c>
      <c r="E49" t="s">
        <v>4178</v>
      </c>
      <c r="F49" t="s">
        <v>4178</v>
      </c>
      <c r="G49" t="s">
        <v>4178</v>
      </c>
      <c r="H49" s="72">
        <v>2314</v>
      </c>
      <c r="I49" s="72">
        <f t="shared" si="0"/>
        <v>0.13</v>
      </c>
      <c r="J49">
        <f>VLOOKUP(A49,'SOC to ISCO(정리)'!$C$2:$E$1126,3,)</f>
        <v>0.13</v>
      </c>
      <c r="K49" t="e">
        <f>VLOOKUP(B49,'SOC to ISCO(정리)'!$C$2:$E$1126,3,)</f>
        <v>#N/A</v>
      </c>
      <c r="L49" t="e">
        <f>VLOOKUP(C49,'SOC to ISCO(정리)'!$C$2:$E$1126,3,)</f>
        <v>#N/A</v>
      </c>
      <c r="M49" t="e">
        <f>VLOOKUP(D49,'SOC to ISCO(정리)'!$C$2:$E$1126,3,)</f>
        <v>#N/A</v>
      </c>
      <c r="N49" t="e">
        <f>VLOOKUP(E49,'SOC to ISCO(정리)'!$C$2:$E$1126,3,)</f>
        <v>#N/A</v>
      </c>
      <c r="O49" t="e">
        <f>VLOOKUP(F49,'SOC to ISCO(정리)'!$C$2:$E$1126,3,)</f>
        <v>#N/A</v>
      </c>
      <c r="P49" t="e">
        <f>VLOOKUP(G49,'SOC to ISCO(정리)'!$C$2:$E$1126,3,)</f>
        <v>#N/A</v>
      </c>
    </row>
    <row r="50" spans="1:16" x14ac:dyDescent="0.2">
      <c r="A50" s="67">
        <v>2165</v>
      </c>
      <c r="B50" t="s">
        <v>4178</v>
      </c>
      <c r="C50" t="s">
        <v>4178</v>
      </c>
      <c r="D50" t="s">
        <v>4178</v>
      </c>
      <c r="E50" t="s">
        <v>4178</v>
      </c>
      <c r="F50" t="s">
        <v>4178</v>
      </c>
      <c r="G50" t="s">
        <v>4178</v>
      </c>
      <c r="H50" s="72">
        <v>2315</v>
      </c>
      <c r="I50" s="72">
        <f t="shared" si="0"/>
        <v>0.38</v>
      </c>
      <c r="J50">
        <f>VLOOKUP(A50,'SOC to ISCO(정리)'!$C$2:$E$1126,3,)</f>
        <v>0.38</v>
      </c>
      <c r="K50" t="e">
        <f>VLOOKUP(B50,'SOC to ISCO(정리)'!$C$2:$E$1126,3,)</f>
        <v>#N/A</v>
      </c>
      <c r="L50" t="e">
        <f>VLOOKUP(C50,'SOC to ISCO(정리)'!$C$2:$E$1126,3,)</f>
        <v>#N/A</v>
      </c>
      <c r="M50" t="e">
        <f>VLOOKUP(D50,'SOC to ISCO(정리)'!$C$2:$E$1126,3,)</f>
        <v>#N/A</v>
      </c>
      <c r="N50" t="e">
        <f>VLOOKUP(E50,'SOC to ISCO(정리)'!$C$2:$E$1126,3,)</f>
        <v>#N/A</v>
      </c>
      <c r="O50" t="e">
        <f>VLOOKUP(F50,'SOC to ISCO(정리)'!$C$2:$E$1126,3,)</f>
        <v>#N/A</v>
      </c>
      <c r="P50" t="e">
        <f>VLOOKUP(G50,'SOC to ISCO(정리)'!$C$2:$E$1126,3,)</f>
        <v>#N/A</v>
      </c>
    </row>
    <row r="51" spans="1:16" x14ac:dyDescent="0.2">
      <c r="A51" s="67">
        <v>3112</v>
      </c>
      <c r="B51" s="67">
        <v>3119</v>
      </c>
      <c r="C51" t="s">
        <v>4178</v>
      </c>
      <c r="D51" t="s">
        <v>4178</v>
      </c>
      <c r="E51" t="s">
        <v>4178</v>
      </c>
      <c r="F51" t="s">
        <v>4178</v>
      </c>
      <c r="G51" t="s">
        <v>4178</v>
      </c>
      <c r="H51" s="72">
        <v>2316</v>
      </c>
      <c r="I51" s="72">
        <f t="shared" si="0"/>
        <v>3.5999999999999999E-3</v>
      </c>
      <c r="J51">
        <f>VLOOKUP(A51,'SOC to ISCO(정리)'!$C$2:$E$1126,3,)</f>
        <v>3.5999999999999999E-3</v>
      </c>
      <c r="K51">
        <f>VLOOKUP(B51,'SOC to ISCO(정리)'!$C$2:$E$1126,3,)</f>
        <v>3.5999999999999999E-3</v>
      </c>
      <c r="L51" t="e">
        <f>VLOOKUP(C51,'SOC to ISCO(정리)'!$C$2:$E$1126,3,)</f>
        <v>#N/A</v>
      </c>
      <c r="M51" t="e">
        <f>VLOOKUP(D51,'SOC to ISCO(정리)'!$C$2:$E$1126,3,)</f>
        <v>#N/A</v>
      </c>
      <c r="N51" t="e">
        <f>VLOOKUP(E51,'SOC to ISCO(정리)'!$C$2:$E$1126,3,)</f>
        <v>#N/A</v>
      </c>
      <c r="O51" t="e">
        <f>VLOOKUP(F51,'SOC to ISCO(정리)'!$C$2:$E$1126,3,)</f>
        <v>#N/A</v>
      </c>
      <c r="P51" t="e">
        <f>VLOOKUP(G51,'SOC to ISCO(정리)'!$C$2:$E$1126,3,)</f>
        <v>#N/A</v>
      </c>
    </row>
    <row r="52" spans="1:16" x14ac:dyDescent="0.2">
      <c r="A52" s="67">
        <v>2145</v>
      </c>
      <c r="B52" t="s">
        <v>4178</v>
      </c>
      <c r="C52" t="s">
        <v>4178</v>
      </c>
      <c r="D52" t="s">
        <v>4178</v>
      </c>
      <c r="E52" t="s">
        <v>4178</v>
      </c>
      <c r="F52" t="s">
        <v>4178</v>
      </c>
      <c r="G52" t="s">
        <v>4178</v>
      </c>
      <c r="H52" s="72">
        <v>2321</v>
      </c>
      <c r="I52" s="72">
        <f t="shared" si="0"/>
        <v>1.7000000000000001E-2</v>
      </c>
      <c r="J52">
        <f>VLOOKUP(A52,'SOC to ISCO(정리)'!$C$2:$E$1126,3,)</f>
        <v>1.7000000000000001E-2</v>
      </c>
      <c r="K52" t="e">
        <f>VLOOKUP(B52,'SOC to ISCO(정리)'!$C$2:$E$1126,3,)</f>
        <v>#N/A</v>
      </c>
      <c r="L52" t="e">
        <f>VLOOKUP(C52,'SOC to ISCO(정리)'!$C$2:$E$1126,3,)</f>
        <v>#N/A</v>
      </c>
      <c r="M52" t="e">
        <f>VLOOKUP(D52,'SOC to ISCO(정리)'!$C$2:$E$1126,3,)</f>
        <v>#N/A</v>
      </c>
      <c r="N52" t="e">
        <f>VLOOKUP(E52,'SOC to ISCO(정리)'!$C$2:$E$1126,3,)</f>
        <v>#N/A</v>
      </c>
      <c r="O52" t="e">
        <f>VLOOKUP(F52,'SOC to ISCO(정리)'!$C$2:$E$1126,3,)</f>
        <v>#N/A</v>
      </c>
      <c r="P52" t="e">
        <f>VLOOKUP(G52,'SOC to ISCO(정리)'!$C$2:$E$1126,3,)</f>
        <v>#N/A</v>
      </c>
    </row>
    <row r="53" spans="1:16" x14ac:dyDescent="0.2">
      <c r="A53" s="67">
        <v>3116</v>
      </c>
      <c r="B53" t="s">
        <v>4178</v>
      </c>
      <c r="C53" t="s">
        <v>4178</v>
      </c>
      <c r="D53" t="s">
        <v>4178</v>
      </c>
      <c r="E53" t="s">
        <v>4178</v>
      </c>
      <c r="F53" t="s">
        <v>4178</v>
      </c>
      <c r="G53" t="s">
        <v>4178</v>
      </c>
      <c r="H53" s="72">
        <v>2322</v>
      </c>
      <c r="I53" s="72">
        <f t="shared" si="0"/>
        <v>0.24</v>
      </c>
      <c r="J53">
        <f>VLOOKUP(A53,'SOC to ISCO(정리)'!$C$2:$E$1126,3,)</f>
        <v>0.24</v>
      </c>
      <c r="K53" t="e">
        <f>VLOOKUP(B53,'SOC to ISCO(정리)'!$C$2:$E$1126,3,)</f>
        <v>#N/A</v>
      </c>
      <c r="L53" t="e">
        <f>VLOOKUP(C53,'SOC to ISCO(정리)'!$C$2:$E$1126,3,)</f>
        <v>#N/A</v>
      </c>
      <c r="M53" t="e">
        <f>VLOOKUP(D53,'SOC to ISCO(정리)'!$C$2:$E$1126,3,)</f>
        <v>#N/A</v>
      </c>
      <c r="N53" t="e">
        <f>VLOOKUP(E53,'SOC to ISCO(정리)'!$C$2:$E$1126,3,)</f>
        <v>#N/A</v>
      </c>
      <c r="O53" t="e">
        <f>VLOOKUP(F53,'SOC to ISCO(정리)'!$C$2:$E$1126,3,)</f>
        <v>#N/A</v>
      </c>
      <c r="P53" t="e">
        <f>VLOOKUP(G53,'SOC to ISCO(정리)'!$C$2:$E$1126,3,)</f>
        <v>#N/A</v>
      </c>
    </row>
    <row r="54" spans="1:16" x14ac:dyDescent="0.2">
      <c r="A54" s="67">
        <v>2146</v>
      </c>
      <c r="B54" t="s">
        <v>4178</v>
      </c>
      <c r="C54" t="s">
        <v>4178</v>
      </c>
      <c r="D54" t="s">
        <v>4178</v>
      </c>
      <c r="E54" t="s">
        <v>4178</v>
      </c>
      <c r="F54" t="s">
        <v>4178</v>
      </c>
      <c r="G54" t="s">
        <v>4178</v>
      </c>
      <c r="H54" s="72">
        <v>2331</v>
      </c>
      <c r="I54" s="72">
        <f t="shared" si="0"/>
        <v>2.1000000000000001E-2</v>
      </c>
      <c r="J54">
        <f>VLOOKUP(A54,'SOC to ISCO(정리)'!$C$2:$E$1126,3,)</f>
        <v>2.1000000000000001E-2</v>
      </c>
      <c r="K54" t="e">
        <f>VLOOKUP(B54,'SOC to ISCO(정리)'!$C$2:$E$1126,3,)</f>
        <v>#N/A</v>
      </c>
      <c r="L54" t="e">
        <f>VLOOKUP(C54,'SOC to ISCO(정리)'!$C$2:$E$1126,3,)</f>
        <v>#N/A</v>
      </c>
      <c r="M54" t="e">
        <f>VLOOKUP(D54,'SOC to ISCO(정리)'!$C$2:$E$1126,3,)</f>
        <v>#N/A</v>
      </c>
      <c r="N54" t="e">
        <f>VLOOKUP(E54,'SOC to ISCO(정리)'!$C$2:$E$1126,3,)</f>
        <v>#N/A</v>
      </c>
      <c r="O54" t="e">
        <f>VLOOKUP(F54,'SOC to ISCO(정리)'!$C$2:$E$1126,3,)</f>
        <v>#N/A</v>
      </c>
      <c r="P54" t="e">
        <f>VLOOKUP(G54,'SOC to ISCO(정리)'!$C$2:$E$1126,3,)</f>
        <v>#N/A</v>
      </c>
    </row>
    <row r="55" spans="1:16" x14ac:dyDescent="0.2">
      <c r="A55" s="67">
        <v>2149</v>
      </c>
      <c r="B55" s="67">
        <v>3117</v>
      </c>
      <c r="C55" t="s">
        <v>4178</v>
      </c>
      <c r="D55" t="s">
        <v>4178</v>
      </c>
      <c r="E55" t="s">
        <v>4178</v>
      </c>
      <c r="F55" t="s">
        <v>4178</v>
      </c>
      <c r="G55" t="s">
        <v>4178</v>
      </c>
      <c r="H55" s="72">
        <v>2332</v>
      </c>
      <c r="I55" s="72">
        <f t="shared" si="0"/>
        <v>0.127</v>
      </c>
      <c r="J55">
        <f>VLOOKUP(A55,'SOC to ISCO(정리)'!$C$2:$E$1126,3,)</f>
        <v>1.4E-2</v>
      </c>
      <c r="K55">
        <f>VLOOKUP(B55,'SOC to ISCO(정리)'!$C$2:$E$1126,3,)</f>
        <v>0.24</v>
      </c>
      <c r="L55" t="e">
        <f>VLOOKUP(C55,'SOC to ISCO(정리)'!$C$2:$E$1126,3,)</f>
        <v>#N/A</v>
      </c>
      <c r="M55" t="e">
        <f>VLOOKUP(D55,'SOC to ISCO(정리)'!$C$2:$E$1126,3,)</f>
        <v>#N/A</v>
      </c>
      <c r="N55" t="e">
        <f>VLOOKUP(E55,'SOC to ISCO(정리)'!$C$2:$E$1126,3,)</f>
        <v>#N/A</v>
      </c>
      <c r="O55" t="e">
        <f>VLOOKUP(F55,'SOC to ISCO(정리)'!$C$2:$E$1126,3,)</f>
        <v>#N/A</v>
      </c>
      <c r="P55" t="e">
        <f>VLOOKUP(G55,'SOC to ISCO(정리)'!$C$2:$E$1126,3,)</f>
        <v>#N/A</v>
      </c>
    </row>
    <row r="56" spans="1:16" x14ac:dyDescent="0.2">
      <c r="A56" s="67">
        <v>2143</v>
      </c>
      <c r="B56" t="s">
        <v>4178</v>
      </c>
      <c r="C56" t="s">
        <v>4178</v>
      </c>
      <c r="D56" t="s">
        <v>4178</v>
      </c>
      <c r="E56" t="s">
        <v>4178</v>
      </c>
      <c r="F56" t="s">
        <v>4178</v>
      </c>
      <c r="G56" t="s">
        <v>4178</v>
      </c>
      <c r="H56" s="72">
        <v>2341</v>
      </c>
      <c r="I56" s="72">
        <f t="shared" si="0"/>
        <v>1.7999999999999999E-2</v>
      </c>
      <c r="J56">
        <f>VLOOKUP(A56,'SOC to ISCO(정리)'!$C$2:$E$1126,3,)</f>
        <v>1.7999999999999999E-2</v>
      </c>
      <c r="K56" t="e">
        <f>VLOOKUP(B56,'SOC to ISCO(정리)'!$C$2:$E$1126,3,)</f>
        <v>#N/A</v>
      </c>
      <c r="L56" t="e">
        <f>VLOOKUP(C56,'SOC to ISCO(정리)'!$C$2:$E$1126,3,)</f>
        <v>#N/A</v>
      </c>
      <c r="M56" t="e">
        <f>VLOOKUP(D56,'SOC to ISCO(정리)'!$C$2:$E$1126,3,)</f>
        <v>#N/A</v>
      </c>
      <c r="N56" t="e">
        <f>VLOOKUP(E56,'SOC to ISCO(정리)'!$C$2:$E$1126,3,)</f>
        <v>#N/A</v>
      </c>
      <c r="O56" t="e">
        <f>VLOOKUP(F56,'SOC to ISCO(정리)'!$C$2:$E$1126,3,)</f>
        <v>#N/A</v>
      </c>
      <c r="P56" t="e">
        <f>VLOOKUP(G56,'SOC to ISCO(정리)'!$C$2:$E$1126,3,)</f>
        <v>#N/A</v>
      </c>
    </row>
    <row r="57" spans="1:16" x14ac:dyDescent="0.2">
      <c r="A57" s="67">
        <v>3132</v>
      </c>
      <c r="B57" t="s">
        <v>4178</v>
      </c>
      <c r="C57" t="s">
        <v>4178</v>
      </c>
      <c r="D57" t="s">
        <v>4178</v>
      </c>
      <c r="E57" t="s">
        <v>4178</v>
      </c>
      <c r="F57" t="s">
        <v>4178</v>
      </c>
      <c r="G57" t="s">
        <v>4178</v>
      </c>
      <c r="H57" s="72">
        <v>2342</v>
      </c>
      <c r="I57" s="72">
        <f t="shared" si="0"/>
        <v>1.6E-2</v>
      </c>
      <c r="J57">
        <f>VLOOKUP(A57,'SOC to ISCO(정리)'!$C$2:$E$1126,3,)</f>
        <v>1.6E-2</v>
      </c>
      <c r="K57" t="e">
        <f>VLOOKUP(B57,'SOC to ISCO(정리)'!$C$2:$E$1126,3,)</f>
        <v>#N/A</v>
      </c>
      <c r="L57" t="e">
        <f>VLOOKUP(C57,'SOC to ISCO(정리)'!$C$2:$E$1126,3,)</f>
        <v>#N/A</v>
      </c>
      <c r="M57" t="e">
        <f>VLOOKUP(D57,'SOC to ISCO(정리)'!$C$2:$E$1126,3,)</f>
        <v>#N/A</v>
      </c>
      <c r="N57" t="e">
        <f>VLOOKUP(E57,'SOC to ISCO(정리)'!$C$2:$E$1126,3,)</f>
        <v>#N/A</v>
      </c>
      <c r="O57" t="e">
        <f>VLOOKUP(F57,'SOC to ISCO(정리)'!$C$2:$E$1126,3,)</f>
        <v>#N/A</v>
      </c>
      <c r="P57" t="e">
        <f>VLOOKUP(G57,'SOC to ISCO(정리)'!$C$2:$E$1126,3,)</f>
        <v>#N/A</v>
      </c>
    </row>
    <row r="58" spans="1:16" x14ac:dyDescent="0.2">
      <c r="A58" s="67">
        <v>2151</v>
      </c>
      <c r="B58" t="s">
        <v>4178</v>
      </c>
      <c r="C58" t="s">
        <v>4178</v>
      </c>
      <c r="D58" t="s">
        <v>4178</v>
      </c>
      <c r="E58" t="s">
        <v>4178</v>
      </c>
      <c r="F58" t="s">
        <v>4178</v>
      </c>
      <c r="G58" t="s">
        <v>4178</v>
      </c>
      <c r="H58" s="72">
        <v>2351</v>
      </c>
      <c r="I58" s="72">
        <f t="shared" si="0"/>
        <v>0.1</v>
      </c>
      <c r="J58">
        <f>VLOOKUP(A58,'SOC to ISCO(정리)'!$C$2:$E$1126,3,)</f>
        <v>0.1</v>
      </c>
      <c r="K58" t="e">
        <f>VLOOKUP(B58,'SOC to ISCO(정리)'!$C$2:$E$1126,3,)</f>
        <v>#N/A</v>
      </c>
      <c r="L58" t="e">
        <f>VLOOKUP(C58,'SOC to ISCO(정리)'!$C$2:$E$1126,3,)</f>
        <v>#N/A</v>
      </c>
      <c r="M58" t="e">
        <f>VLOOKUP(D58,'SOC to ISCO(정리)'!$C$2:$E$1126,3,)</f>
        <v>#N/A</v>
      </c>
      <c r="N58" t="e">
        <f>VLOOKUP(E58,'SOC to ISCO(정리)'!$C$2:$E$1126,3,)</f>
        <v>#N/A</v>
      </c>
      <c r="O58" t="e">
        <f>VLOOKUP(F58,'SOC to ISCO(정리)'!$C$2:$E$1126,3,)</f>
        <v>#N/A</v>
      </c>
      <c r="P58" t="e">
        <f>VLOOKUP(G58,'SOC to ISCO(정리)'!$C$2:$E$1126,3,)</f>
        <v>#N/A</v>
      </c>
    </row>
    <row r="59" spans="1:16" x14ac:dyDescent="0.2">
      <c r="A59" s="67">
        <v>2152</v>
      </c>
      <c r="B59" t="s">
        <v>4178</v>
      </c>
      <c r="C59" t="s">
        <v>4178</v>
      </c>
      <c r="D59" t="s">
        <v>4178</v>
      </c>
      <c r="E59" t="s">
        <v>4178</v>
      </c>
      <c r="F59" t="s">
        <v>4178</v>
      </c>
      <c r="G59" t="s">
        <v>4178</v>
      </c>
      <c r="H59" s="72">
        <v>2352</v>
      </c>
      <c r="I59" s="72">
        <f t="shared" si="0"/>
        <v>2.5000000000000001E-2</v>
      </c>
      <c r="J59">
        <f>VLOOKUP(A59,'SOC to ISCO(정리)'!$C$2:$E$1126,3,)</f>
        <v>2.5000000000000001E-2</v>
      </c>
      <c r="K59" t="e">
        <f>VLOOKUP(B59,'SOC to ISCO(정리)'!$C$2:$E$1126,3,)</f>
        <v>#N/A</v>
      </c>
      <c r="L59" t="e">
        <f>VLOOKUP(C59,'SOC to ISCO(정리)'!$C$2:$E$1126,3,)</f>
        <v>#N/A</v>
      </c>
      <c r="M59" t="e">
        <f>VLOOKUP(D59,'SOC to ISCO(정리)'!$C$2:$E$1126,3,)</f>
        <v>#N/A</v>
      </c>
      <c r="N59" t="e">
        <f>VLOOKUP(E59,'SOC to ISCO(정리)'!$C$2:$E$1126,3,)</f>
        <v>#N/A</v>
      </c>
      <c r="O59" t="e">
        <f>VLOOKUP(F59,'SOC to ISCO(정리)'!$C$2:$E$1126,3,)</f>
        <v>#N/A</v>
      </c>
      <c r="P59" t="e">
        <f>VLOOKUP(G59,'SOC to ISCO(정리)'!$C$2:$E$1126,3,)</f>
        <v>#N/A</v>
      </c>
    </row>
    <row r="60" spans="1:16" x14ac:dyDescent="0.2">
      <c r="A60" s="67">
        <v>2141</v>
      </c>
      <c r="B60" s="67">
        <v>2144</v>
      </c>
      <c r="C60" t="s">
        <v>4178</v>
      </c>
      <c r="D60" t="s">
        <v>4178</v>
      </c>
      <c r="E60" t="s">
        <v>4178</v>
      </c>
      <c r="F60" t="s">
        <v>4178</v>
      </c>
      <c r="G60" t="s">
        <v>4178</v>
      </c>
      <c r="H60" s="72">
        <v>2353</v>
      </c>
      <c r="I60" s="72">
        <f t="shared" si="0"/>
        <v>1.95E-2</v>
      </c>
      <c r="J60">
        <f>VLOOKUP(A60,'SOC to ISCO(정리)'!$C$2:$E$1126,3,)</f>
        <v>2.9000000000000001E-2</v>
      </c>
      <c r="K60">
        <f>VLOOKUP(B60,'SOC to ISCO(정리)'!$C$2:$E$1126,3,)</f>
        <v>0.01</v>
      </c>
      <c r="L60" t="e">
        <f>VLOOKUP(C60,'SOC to ISCO(정리)'!$C$2:$E$1126,3,)</f>
        <v>#N/A</v>
      </c>
      <c r="M60" t="e">
        <f>VLOOKUP(D60,'SOC to ISCO(정리)'!$C$2:$E$1126,3,)</f>
        <v>#N/A</v>
      </c>
      <c r="N60" t="e">
        <f>VLOOKUP(E60,'SOC to ISCO(정리)'!$C$2:$E$1126,3,)</f>
        <v>#N/A</v>
      </c>
      <c r="O60" t="e">
        <f>VLOOKUP(F60,'SOC to ISCO(정리)'!$C$2:$E$1126,3,)</f>
        <v>#N/A</v>
      </c>
      <c r="P60" t="e">
        <f>VLOOKUP(G60,'SOC to ISCO(정리)'!$C$2:$E$1126,3,)</f>
        <v>#N/A</v>
      </c>
    </row>
    <row r="61" spans="1:16" x14ac:dyDescent="0.2">
      <c r="A61" s="67">
        <v>3113</v>
      </c>
      <c r="B61" s="67">
        <v>3114</v>
      </c>
      <c r="C61" s="67">
        <v>3115</v>
      </c>
      <c r="D61" t="s">
        <v>4178</v>
      </c>
      <c r="E61" t="s">
        <v>4178</v>
      </c>
      <c r="F61" t="s">
        <v>4178</v>
      </c>
      <c r="G61" t="s">
        <v>4178</v>
      </c>
      <c r="H61" s="72">
        <v>2354</v>
      </c>
      <c r="I61" s="72">
        <f t="shared" si="0"/>
        <v>0.63</v>
      </c>
      <c r="J61">
        <f>VLOOKUP(A61,'SOC to ISCO(정리)'!$C$2:$E$1126,3,)</f>
        <v>0.81</v>
      </c>
      <c r="K61">
        <f>VLOOKUP(B61,'SOC to ISCO(정리)'!$C$2:$E$1126,3,)</f>
        <v>0.84</v>
      </c>
      <c r="L61">
        <f>VLOOKUP(C61,'SOC to ISCO(정리)'!$C$2:$E$1126,3,)</f>
        <v>0.24</v>
      </c>
      <c r="M61" t="e">
        <f>VLOOKUP(D61,'SOC to ISCO(정리)'!$C$2:$E$1126,3,)</f>
        <v>#N/A</v>
      </c>
      <c r="N61" t="e">
        <f>VLOOKUP(E61,'SOC to ISCO(정리)'!$C$2:$E$1126,3,)</f>
        <v>#N/A</v>
      </c>
      <c r="O61" t="e">
        <f>VLOOKUP(F61,'SOC to ISCO(정리)'!$C$2:$E$1126,3,)</f>
        <v>#N/A</v>
      </c>
      <c r="P61" t="e">
        <f>VLOOKUP(G61,'SOC to ISCO(정리)'!$C$2:$E$1126,3,)</f>
        <v>#N/A</v>
      </c>
    </row>
    <row r="62" spans="1:16" x14ac:dyDescent="0.2">
      <c r="A62" s="67">
        <v>3257</v>
      </c>
      <c r="B62" t="s">
        <v>4178</v>
      </c>
      <c r="C62" t="s">
        <v>4178</v>
      </c>
      <c r="D62" t="s">
        <v>4178</v>
      </c>
      <c r="E62" t="s">
        <v>4178</v>
      </c>
      <c r="F62" t="s">
        <v>4178</v>
      </c>
      <c r="G62" t="s">
        <v>4178</v>
      </c>
      <c r="H62" s="72">
        <v>2361</v>
      </c>
      <c r="I62" s="72">
        <f t="shared" si="0"/>
        <v>2.9000000000000001E-2</v>
      </c>
      <c r="J62">
        <f>VLOOKUP(A62,'SOC to ISCO(정리)'!$C$2:$E$1126,3,)</f>
        <v>2.9000000000000001E-2</v>
      </c>
      <c r="K62" t="e">
        <f>VLOOKUP(B62,'SOC to ISCO(정리)'!$C$2:$E$1126,3,)</f>
        <v>#N/A</v>
      </c>
      <c r="L62" t="e">
        <f>VLOOKUP(C62,'SOC to ISCO(정리)'!$C$2:$E$1126,3,)</f>
        <v>#N/A</v>
      </c>
      <c r="M62" t="e">
        <f>VLOOKUP(D62,'SOC to ISCO(정리)'!$C$2:$E$1126,3,)</f>
        <v>#N/A</v>
      </c>
      <c r="N62" t="e">
        <f>VLOOKUP(E62,'SOC to ISCO(정리)'!$C$2:$E$1126,3,)</f>
        <v>#N/A</v>
      </c>
      <c r="O62" t="e">
        <f>VLOOKUP(F62,'SOC to ISCO(정리)'!$C$2:$E$1126,3,)</f>
        <v>#N/A</v>
      </c>
      <c r="P62" t="e">
        <f>VLOOKUP(G62,'SOC to ISCO(정리)'!$C$2:$E$1126,3,)</f>
        <v>#N/A</v>
      </c>
    </row>
    <row r="63" spans="1:16" x14ac:dyDescent="0.2">
      <c r="A63" s="67">
        <v>2263</v>
      </c>
      <c r="B63" t="s">
        <v>4178</v>
      </c>
      <c r="C63" t="s">
        <v>4178</v>
      </c>
      <c r="D63" t="s">
        <v>4178</v>
      </c>
      <c r="E63" t="s">
        <v>4178</v>
      </c>
      <c r="F63" t="s">
        <v>4178</v>
      </c>
      <c r="G63" t="s">
        <v>4178</v>
      </c>
      <c r="H63" s="72">
        <v>2362</v>
      </c>
      <c r="I63" s="72">
        <f t="shared" si="0"/>
        <v>4.4999999999999998E-2</v>
      </c>
      <c r="J63">
        <f>VLOOKUP(A63,'SOC to ISCO(정리)'!$C$2:$E$1126,3,)</f>
        <v>4.4999999999999998E-2</v>
      </c>
      <c r="K63" t="e">
        <f>VLOOKUP(B63,'SOC to ISCO(정리)'!$C$2:$E$1126,3,)</f>
        <v>#N/A</v>
      </c>
      <c r="L63" t="e">
        <f>VLOOKUP(C63,'SOC to ISCO(정리)'!$C$2:$E$1126,3,)</f>
        <v>#N/A</v>
      </c>
      <c r="M63" t="e">
        <f>VLOOKUP(D63,'SOC to ISCO(정리)'!$C$2:$E$1126,3,)</f>
        <v>#N/A</v>
      </c>
      <c r="N63" t="e">
        <f>VLOOKUP(E63,'SOC to ISCO(정리)'!$C$2:$E$1126,3,)</f>
        <v>#N/A</v>
      </c>
      <c r="O63" t="e">
        <f>VLOOKUP(F63,'SOC to ISCO(정리)'!$C$2:$E$1126,3,)</f>
        <v>#N/A</v>
      </c>
      <c r="P63" t="e">
        <f>VLOOKUP(G63,'SOC to ISCO(정리)'!$C$2:$E$1126,3,)</f>
        <v>#N/A</v>
      </c>
    </row>
    <row r="64" spans="1:16" x14ac:dyDescent="0.2">
      <c r="A64" s="67">
        <v>3119</v>
      </c>
      <c r="B64" t="s">
        <v>4178</v>
      </c>
      <c r="C64" t="s">
        <v>4178</v>
      </c>
      <c r="D64" t="s">
        <v>4178</v>
      </c>
      <c r="E64" t="s">
        <v>4178</v>
      </c>
      <c r="F64" t="s">
        <v>4178</v>
      </c>
      <c r="G64" t="s">
        <v>4178</v>
      </c>
      <c r="H64" s="72">
        <v>2363</v>
      </c>
      <c r="I64" s="72">
        <f t="shared" si="0"/>
        <v>3.5999999999999999E-3</v>
      </c>
      <c r="J64">
        <f>VLOOKUP(A64,'SOC to ISCO(정리)'!$C$2:$E$1126,3,)</f>
        <v>3.5999999999999999E-3</v>
      </c>
      <c r="K64" t="e">
        <f>VLOOKUP(B64,'SOC to ISCO(정리)'!$C$2:$E$1126,3,)</f>
        <v>#N/A</v>
      </c>
      <c r="L64" t="e">
        <f>VLOOKUP(C64,'SOC to ISCO(정리)'!$C$2:$E$1126,3,)</f>
        <v>#N/A</v>
      </c>
      <c r="M64" t="e">
        <f>VLOOKUP(D64,'SOC to ISCO(정리)'!$C$2:$E$1126,3,)</f>
        <v>#N/A</v>
      </c>
      <c r="N64" t="e">
        <f>VLOOKUP(E64,'SOC to ISCO(정리)'!$C$2:$E$1126,3,)</f>
        <v>#N/A</v>
      </c>
      <c r="O64" t="e">
        <f>VLOOKUP(F64,'SOC to ISCO(정리)'!$C$2:$E$1126,3,)</f>
        <v>#N/A</v>
      </c>
      <c r="P64" t="e">
        <f>VLOOKUP(G64,'SOC to ISCO(정리)'!$C$2:$E$1126,3,)</f>
        <v>#N/A</v>
      </c>
    </row>
    <row r="65" spans="1:16" x14ac:dyDescent="0.2">
      <c r="A65" s="67">
        <v>3153</v>
      </c>
      <c r="B65" t="s">
        <v>4178</v>
      </c>
      <c r="C65" t="s">
        <v>4178</v>
      </c>
      <c r="D65" t="s">
        <v>4178</v>
      </c>
      <c r="E65" t="s">
        <v>4178</v>
      </c>
      <c r="F65" t="s">
        <v>4178</v>
      </c>
      <c r="G65" t="s">
        <v>4178</v>
      </c>
      <c r="H65" s="72">
        <v>2371</v>
      </c>
      <c r="I65" s="72">
        <f t="shared" si="0"/>
        <v>2.9000000000000001E-2</v>
      </c>
      <c r="J65">
        <f>VLOOKUP(A65,'SOC to ISCO(정리)'!$C$2:$E$1126,3,)</f>
        <v>2.9000000000000001E-2</v>
      </c>
      <c r="K65" t="e">
        <f>VLOOKUP(B65,'SOC to ISCO(정리)'!$C$2:$E$1126,3,)</f>
        <v>#N/A</v>
      </c>
      <c r="L65" t="e">
        <f>VLOOKUP(C65,'SOC to ISCO(정리)'!$C$2:$E$1126,3,)</f>
        <v>#N/A</v>
      </c>
      <c r="M65" t="e">
        <f>VLOOKUP(D65,'SOC to ISCO(정리)'!$C$2:$E$1126,3,)</f>
        <v>#N/A</v>
      </c>
      <c r="N65" t="e">
        <f>VLOOKUP(E65,'SOC to ISCO(정리)'!$C$2:$E$1126,3,)</f>
        <v>#N/A</v>
      </c>
      <c r="O65" t="e">
        <f>VLOOKUP(F65,'SOC to ISCO(정리)'!$C$2:$E$1126,3,)</f>
        <v>#N/A</v>
      </c>
      <c r="P65" t="e">
        <f>VLOOKUP(G65,'SOC to ISCO(정리)'!$C$2:$E$1126,3,)</f>
        <v>#N/A</v>
      </c>
    </row>
    <row r="66" spans="1:16" x14ac:dyDescent="0.2">
      <c r="A66" s="67">
        <v>3151</v>
      </c>
      <c r="B66" s="67">
        <v>3152</v>
      </c>
      <c r="C66" t="s">
        <v>4178</v>
      </c>
      <c r="D66" t="s">
        <v>4178</v>
      </c>
      <c r="E66" t="s">
        <v>4178</v>
      </c>
      <c r="F66" t="s">
        <v>4178</v>
      </c>
      <c r="G66" t="s">
        <v>4178</v>
      </c>
      <c r="H66" s="72">
        <v>2372</v>
      </c>
      <c r="I66" s="72">
        <f t="shared" si="0"/>
        <v>2.9000000000000001E-2</v>
      </c>
      <c r="J66">
        <f>VLOOKUP(A66,'SOC to ISCO(정리)'!$C$2:$E$1126,3,)</f>
        <v>2.9000000000000001E-2</v>
      </c>
      <c r="K66">
        <f>VLOOKUP(B66,'SOC to ISCO(정리)'!$C$2:$E$1126,3,)</f>
        <v>2.9000000000000001E-2</v>
      </c>
      <c r="L66" t="e">
        <f>VLOOKUP(C66,'SOC to ISCO(정리)'!$C$2:$E$1126,3,)</f>
        <v>#N/A</v>
      </c>
      <c r="M66" t="e">
        <f>VLOOKUP(D66,'SOC to ISCO(정리)'!$C$2:$E$1126,3,)</f>
        <v>#N/A</v>
      </c>
      <c r="N66" t="e">
        <f>VLOOKUP(E66,'SOC to ISCO(정리)'!$C$2:$E$1126,3,)</f>
        <v>#N/A</v>
      </c>
      <c r="O66" t="e">
        <f>VLOOKUP(F66,'SOC to ISCO(정리)'!$C$2:$E$1126,3,)</f>
        <v>#N/A</v>
      </c>
      <c r="P66" t="e">
        <f>VLOOKUP(G66,'SOC to ISCO(정리)'!$C$2:$E$1126,3,)</f>
        <v>#N/A</v>
      </c>
    </row>
    <row r="67" spans="1:16" x14ac:dyDescent="0.2">
      <c r="A67" s="67">
        <v>3154</v>
      </c>
      <c r="B67" s="67">
        <v>3155</v>
      </c>
      <c r="C67" t="s">
        <v>4178</v>
      </c>
      <c r="D67" t="s">
        <v>4178</v>
      </c>
      <c r="E67" t="s">
        <v>4178</v>
      </c>
      <c r="F67" t="s">
        <v>4178</v>
      </c>
      <c r="G67" t="s">
        <v>4178</v>
      </c>
      <c r="H67" s="72">
        <v>2373</v>
      </c>
      <c r="I67" s="72">
        <f t="shared" si="0"/>
        <v>0.4345</v>
      </c>
      <c r="J67">
        <f>VLOOKUP(A67,'SOC to ISCO(정리)'!$C$2:$E$1126,3,)</f>
        <v>2.9000000000000001E-2</v>
      </c>
      <c r="K67">
        <f>VLOOKUP(B67,'SOC to ISCO(정리)'!$C$2:$E$1126,3,)</f>
        <v>0.84</v>
      </c>
      <c r="L67" t="e">
        <f>VLOOKUP(C67,'SOC to ISCO(정리)'!$C$2:$E$1126,3,)</f>
        <v>#N/A</v>
      </c>
      <c r="M67" t="e">
        <f>VLOOKUP(D67,'SOC to ISCO(정리)'!$C$2:$E$1126,3,)</f>
        <v>#N/A</v>
      </c>
      <c r="N67" t="e">
        <f>VLOOKUP(E67,'SOC to ISCO(정리)'!$C$2:$E$1126,3,)</f>
        <v>#N/A</v>
      </c>
      <c r="O67" t="e">
        <f>VLOOKUP(F67,'SOC to ISCO(정리)'!$C$2:$E$1126,3,)</f>
        <v>#N/A</v>
      </c>
      <c r="P67" t="e">
        <f>VLOOKUP(G67,'SOC to ISCO(정리)'!$C$2:$E$1126,3,)</f>
        <v>#N/A</v>
      </c>
    </row>
    <row r="68" spans="1:16" x14ac:dyDescent="0.2">
      <c r="A68" s="67">
        <v>2149</v>
      </c>
      <c r="B68" t="s">
        <v>4178</v>
      </c>
      <c r="C68" t="s">
        <v>4178</v>
      </c>
      <c r="D68" t="s">
        <v>4178</v>
      </c>
      <c r="E68" t="s">
        <v>4178</v>
      </c>
      <c r="F68" t="s">
        <v>4178</v>
      </c>
      <c r="G68" t="s">
        <v>4178</v>
      </c>
      <c r="H68" s="72">
        <v>2391</v>
      </c>
      <c r="I68" s="72">
        <f t="shared" ref="I68:I131" si="1">AVERAGEIF(J68:P68,"&gt;0")</f>
        <v>1.4E-2</v>
      </c>
      <c r="J68">
        <f>VLOOKUP(A68,'SOC to ISCO(정리)'!$C$2:$E$1126,3,)</f>
        <v>1.4E-2</v>
      </c>
      <c r="K68" t="e">
        <f>VLOOKUP(B68,'SOC to ISCO(정리)'!$C$2:$E$1126,3,)</f>
        <v>#N/A</v>
      </c>
      <c r="L68" t="e">
        <f>VLOOKUP(C68,'SOC to ISCO(정리)'!$C$2:$E$1126,3,)</f>
        <v>#N/A</v>
      </c>
      <c r="M68" t="e">
        <f>VLOOKUP(D68,'SOC to ISCO(정리)'!$C$2:$E$1126,3,)</f>
        <v>#N/A</v>
      </c>
      <c r="N68" t="e">
        <f>VLOOKUP(E68,'SOC to ISCO(정리)'!$C$2:$E$1126,3,)</f>
        <v>#N/A</v>
      </c>
      <c r="O68" t="e">
        <f>VLOOKUP(F68,'SOC to ISCO(정리)'!$C$2:$E$1126,3,)</f>
        <v>#N/A</v>
      </c>
      <c r="P68" t="e">
        <f>VLOOKUP(G68,'SOC to ISCO(정리)'!$C$2:$E$1126,3,)</f>
        <v>#N/A</v>
      </c>
    </row>
    <row r="69" spans="1:16" x14ac:dyDescent="0.2">
      <c r="A69" s="67">
        <v>2145</v>
      </c>
      <c r="B69" t="s">
        <v>4178</v>
      </c>
      <c r="C69" t="s">
        <v>4178</v>
      </c>
      <c r="D69" t="s">
        <v>4178</v>
      </c>
      <c r="E69" t="s">
        <v>4178</v>
      </c>
      <c r="F69" t="s">
        <v>4178</v>
      </c>
      <c r="G69" t="s">
        <v>4178</v>
      </c>
      <c r="H69" s="72">
        <v>2392</v>
      </c>
      <c r="I69" s="72">
        <f t="shared" si="1"/>
        <v>1.7000000000000001E-2</v>
      </c>
      <c r="J69">
        <f>VLOOKUP(A69,'SOC to ISCO(정리)'!$C$2:$E$1126,3,)</f>
        <v>1.7000000000000001E-2</v>
      </c>
      <c r="K69" t="e">
        <f>VLOOKUP(B69,'SOC to ISCO(정리)'!$C$2:$E$1126,3,)</f>
        <v>#N/A</v>
      </c>
      <c r="L69" t="e">
        <f>VLOOKUP(C69,'SOC to ISCO(정리)'!$C$2:$E$1126,3,)</f>
        <v>#N/A</v>
      </c>
      <c r="M69" t="e">
        <f>VLOOKUP(D69,'SOC to ISCO(정리)'!$C$2:$E$1126,3,)</f>
        <v>#N/A</v>
      </c>
      <c r="N69" t="e">
        <f>VLOOKUP(E69,'SOC to ISCO(정리)'!$C$2:$E$1126,3,)</f>
        <v>#N/A</v>
      </c>
      <c r="O69" t="e">
        <f>VLOOKUP(F69,'SOC to ISCO(정리)'!$C$2:$E$1126,3,)</f>
        <v>#N/A</v>
      </c>
      <c r="P69" t="e">
        <f>VLOOKUP(G69,'SOC to ISCO(정리)'!$C$2:$E$1126,3,)</f>
        <v>#N/A</v>
      </c>
    </row>
    <row r="70" spans="1:16" x14ac:dyDescent="0.2">
      <c r="A70" s="67">
        <v>2145</v>
      </c>
      <c r="B70" t="s">
        <v>4178</v>
      </c>
      <c r="C70" t="s">
        <v>4178</v>
      </c>
      <c r="D70" t="s">
        <v>4178</v>
      </c>
      <c r="E70" t="s">
        <v>4178</v>
      </c>
      <c r="F70" t="s">
        <v>4178</v>
      </c>
      <c r="G70" t="s">
        <v>4178</v>
      </c>
      <c r="H70" s="72">
        <v>2393</v>
      </c>
      <c r="I70" s="72">
        <f t="shared" si="1"/>
        <v>1.7000000000000001E-2</v>
      </c>
      <c r="J70">
        <f>VLOOKUP(A70,'SOC to ISCO(정리)'!$C$2:$E$1126,3,)</f>
        <v>1.7000000000000001E-2</v>
      </c>
      <c r="K70" t="e">
        <f>VLOOKUP(B70,'SOC to ISCO(정리)'!$C$2:$E$1126,3,)</f>
        <v>#N/A</v>
      </c>
      <c r="L70" t="e">
        <f>VLOOKUP(C70,'SOC to ISCO(정리)'!$C$2:$E$1126,3,)</f>
        <v>#N/A</v>
      </c>
      <c r="M70" t="e">
        <f>VLOOKUP(D70,'SOC to ISCO(정리)'!$C$2:$E$1126,3,)</f>
        <v>#N/A</v>
      </c>
      <c r="N70" t="e">
        <f>VLOOKUP(E70,'SOC to ISCO(정리)'!$C$2:$E$1126,3,)</f>
        <v>#N/A</v>
      </c>
      <c r="O70" t="e">
        <f>VLOOKUP(F70,'SOC to ISCO(정리)'!$C$2:$E$1126,3,)</f>
        <v>#N/A</v>
      </c>
      <c r="P70" t="e">
        <f>VLOOKUP(G70,'SOC to ISCO(정리)'!$C$2:$E$1126,3,)</f>
        <v>#N/A</v>
      </c>
    </row>
    <row r="71" spans="1:16" x14ac:dyDescent="0.2">
      <c r="A71" s="67">
        <v>2149</v>
      </c>
      <c r="B71" t="s">
        <v>4178</v>
      </c>
      <c r="C71" t="s">
        <v>4178</v>
      </c>
      <c r="D71" t="s">
        <v>4178</v>
      </c>
      <c r="E71" t="s">
        <v>4178</v>
      </c>
      <c r="F71" t="s">
        <v>4178</v>
      </c>
      <c r="G71" t="s">
        <v>4178</v>
      </c>
      <c r="H71" s="72">
        <v>2394</v>
      </c>
      <c r="I71" s="72">
        <f t="shared" si="1"/>
        <v>1.4E-2</v>
      </c>
      <c r="J71">
        <f>VLOOKUP(A71,'SOC to ISCO(정리)'!$C$2:$E$1126,3,)</f>
        <v>1.4E-2</v>
      </c>
      <c r="K71" t="e">
        <f>VLOOKUP(B71,'SOC to ISCO(정리)'!$C$2:$E$1126,3,)</f>
        <v>#N/A</v>
      </c>
      <c r="L71" t="e">
        <f>VLOOKUP(C71,'SOC to ISCO(정리)'!$C$2:$E$1126,3,)</f>
        <v>#N/A</v>
      </c>
      <c r="M71" t="e">
        <f>VLOOKUP(D71,'SOC to ISCO(정리)'!$C$2:$E$1126,3,)</f>
        <v>#N/A</v>
      </c>
      <c r="N71" t="e">
        <f>VLOOKUP(E71,'SOC to ISCO(정리)'!$C$2:$E$1126,3,)</f>
        <v>#N/A</v>
      </c>
      <c r="O71" t="e">
        <f>VLOOKUP(F71,'SOC to ISCO(정리)'!$C$2:$E$1126,3,)</f>
        <v>#N/A</v>
      </c>
      <c r="P71" t="e">
        <f>VLOOKUP(G71,'SOC to ISCO(정리)'!$C$2:$E$1126,3,)</f>
        <v>#N/A</v>
      </c>
    </row>
    <row r="72" spans="1:16" x14ac:dyDescent="0.2">
      <c r="A72" s="67">
        <v>3119</v>
      </c>
      <c r="B72" t="s">
        <v>4178</v>
      </c>
      <c r="C72" t="s">
        <v>4178</v>
      </c>
      <c r="D72" t="s">
        <v>4178</v>
      </c>
      <c r="E72" t="s">
        <v>4178</v>
      </c>
      <c r="F72" t="s">
        <v>4178</v>
      </c>
      <c r="G72" t="s">
        <v>4178</v>
      </c>
      <c r="H72" s="72">
        <v>2395</v>
      </c>
      <c r="I72" s="72">
        <f t="shared" si="1"/>
        <v>3.5999999999999999E-3</v>
      </c>
      <c r="J72">
        <f>VLOOKUP(A72,'SOC to ISCO(정리)'!$C$2:$E$1126,3,)</f>
        <v>3.5999999999999999E-3</v>
      </c>
      <c r="K72" t="e">
        <f>VLOOKUP(B72,'SOC to ISCO(정리)'!$C$2:$E$1126,3,)</f>
        <v>#N/A</v>
      </c>
      <c r="L72" t="e">
        <f>VLOOKUP(C72,'SOC to ISCO(정리)'!$C$2:$E$1126,3,)</f>
        <v>#N/A</v>
      </c>
      <c r="M72" t="e">
        <f>VLOOKUP(D72,'SOC to ISCO(정리)'!$C$2:$E$1126,3,)</f>
        <v>#N/A</v>
      </c>
      <c r="N72" t="e">
        <f>VLOOKUP(E72,'SOC to ISCO(정리)'!$C$2:$E$1126,3,)</f>
        <v>#N/A</v>
      </c>
      <c r="O72" t="e">
        <f>VLOOKUP(F72,'SOC to ISCO(정리)'!$C$2:$E$1126,3,)</f>
        <v>#N/A</v>
      </c>
      <c r="P72" t="e">
        <f>VLOOKUP(G72,'SOC to ISCO(정리)'!$C$2:$E$1126,3,)</f>
        <v>#N/A</v>
      </c>
    </row>
    <row r="73" spans="1:16" x14ac:dyDescent="0.2">
      <c r="A73" s="67">
        <v>3118</v>
      </c>
      <c r="B73" t="s">
        <v>4178</v>
      </c>
      <c r="C73" t="s">
        <v>4178</v>
      </c>
      <c r="D73" t="s">
        <v>4178</v>
      </c>
      <c r="E73" t="s">
        <v>4178</v>
      </c>
      <c r="F73" t="s">
        <v>4178</v>
      </c>
      <c r="G73" t="s">
        <v>4178</v>
      </c>
      <c r="H73" s="72">
        <v>2396</v>
      </c>
      <c r="I73" s="72">
        <f t="shared" si="1"/>
        <v>4.2000000000000003E-2</v>
      </c>
      <c r="J73">
        <f>VLOOKUP(A73,'SOC to ISCO(정리)'!$C$2:$E$1126,3,)</f>
        <v>4.2000000000000003E-2</v>
      </c>
      <c r="K73" t="e">
        <f>VLOOKUP(B73,'SOC to ISCO(정리)'!$C$2:$E$1126,3,)</f>
        <v>#N/A</v>
      </c>
      <c r="L73" t="e">
        <f>VLOOKUP(C73,'SOC to ISCO(정리)'!$C$2:$E$1126,3,)</f>
        <v>#N/A</v>
      </c>
      <c r="M73" t="e">
        <f>VLOOKUP(D73,'SOC to ISCO(정리)'!$C$2:$E$1126,3,)</f>
        <v>#N/A</v>
      </c>
      <c r="N73" t="e">
        <f>VLOOKUP(E73,'SOC to ISCO(정리)'!$C$2:$E$1126,3,)</f>
        <v>#N/A</v>
      </c>
      <c r="O73" t="e">
        <f>VLOOKUP(F73,'SOC to ISCO(정리)'!$C$2:$E$1126,3,)</f>
        <v>#N/A</v>
      </c>
      <c r="P73" t="e">
        <f>VLOOKUP(G73,'SOC to ISCO(정리)'!$C$2:$E$1126,3,)</f>
        <v>#N/A</v>
      </c>
    </row>
    <row r="74" spans="1:16" x14ac:dyDescent="0.2">
      <c r="A74" s="67">
        <v>2149</v>
      </c>
      <c r="B74" t="s">
        <v>4178</v>
      </c>
      <c r="C74" t="s">
        <v>4178</v>
      </c>
      <c r="D74" t="s">
        <v>4178</v>
      </c>
      <c r="E74" t="s">
        <v>4178</v>
      </c>
      <c r="F74" t="s">
        <v>4178</v>
      </c>
      <c r="G74" t="s">
        <v>4178</v>
      </c>
      <c r="H74" s="72">
        <v>2399</v>
      </c>
      <c r="I74" s="72">
        <f t="shared" si="1"/>
        <v>1.4E-2</v>
      </c>
      <c r="J74">
        <f>VLOOKUP(A74,'SOC to ISCO(정리)'!$C$2:$E$1126,3,)</f>
        <v>1.4E-2</v>
      </c>
      <c r="K74" t="e">
        <f>VLOOKUP(B74,'SOC to ISCO(정리)'!$C$2:$E$1126,3,)</f>
        <v>#N/A</v>
      </c>
      <c r="L74" t="e">
        <f>VLOOKUP(C74,'SOC to ISCO(정리)'!$C$2:$E$1126,3,)</f>
        <v>#N/A</v>
      </c>
      <c r="M74" t="e">
        <f>VLOOKUP(D74,'SOC to ISCO(정리)'!$C$2:$E$1126,3,)</f>
        <v>#N/A</v>
      </c>
      <c r="N74" t="e">
        <f>VLOOKUP(E74,'SOC to ISCO(정리)'!$C$2:$E$1126,3,)</f>
        <v>#N/A</v>
      </c>
      <c r="O74" t="e">
        <f>VLOOKUP(F74,'SOC to ISCO(정리)'!$C$2:$E$1126,3,)</f>
        <v>#N/A</v>
      </c>
      <c r="P74" t="e">
        <f>VLOOKUP(G74,'SOC to ISCO(정리)'!$C$2:$E$1126,3,)</f>
        <v>#N/A</v>
      </c>
    </row>
    <row r="75" spans="1:16" x14ac:dyDescent="0.2">
      <c r="A75" s="67">
        <v>2212</v>
      </c>
      <c r="B75" t="s">
        <v>4178</v>
      </c>
      <c r="C75" t="s">
        <v>4178</v>
      </c>
      <c r="D75" t="s">
        <v>4178</v>
      </c>
      <c r="E75" t="s">
        <v>4178</v>
      </c>
      <c r="F75" t="s">
        <v>4178</v>
      </c>
      <c r="G75" t="s">
        <v>4178</v>
      </c>
      <c r="H75" s="72">
        <v>2411</v>
      </c>
      <c r="I75" s="72" t="e">
        <f t="shared" si="1"/>
        <v>#DIV/0!</v>
      </c>
      <c r="J75" t="e">
        <f>VLOOKUP(A75,'SOC to ISCO(정리)'!$C$2:$E$1126,3,)</f>
        <v>#N/A</v>
      </c>
      <c r="K75" t="e">
        <f>VLOOKUP(B75,'SOC to ISCO(정리)'!$C$2:$E$1126,3,)</f>
        <v>#N/A</v>
      </c>
      <c r="L75" t="e">
        <f>VLOOKUP(C75,'SOC to ISCO(정리)'!$C$2:$E$1126,3,)</f>
        <v>#N/A</v>
      </c>
      <c r="M75" t="e">
        <f>VLOOKUP(D75,'SOC to ISCO(정리)'!$C$2:$E$1126,3,)</f>
        <v>#N/A</v>
      </c>
      <c r="N75" t="e">
        <f>VLOOKUP(E75,'SOC to ISCO(정리)'!$C$2:$E$1126,3,)</f>
        <v>#N/A</v>
      </c>
      <c r="O75" t="e">
        <f>VLOOKUP(F75,'SOC to ISCO(정리)'!$C$2:$E$1126,3,)</f>
        <v>#N/A</v>
      </c>
      <c r="P75" t="e">
        <f>VLOOKUP(G75,'SOC to ISCO(정리)'!$C$2:$E$1126,3,)</f>
        <v>#N/A</v>
      </c>
    </row>
    <row r="76" spans="1:16" x14ac:dyDescent="0.2">
      <c r="A76" s="67">
        <v>2211</v>
      </c>
      <c r="B76" s="67">
        <v>2267</v>
      </c>
      <c r="C76" t="s">
        <v>4178</v>
      </c>
      <c r="D76" t="s">
        <v>4178</v>
      </c>
      <c r="E76" t="s">
        <v>4178</v>
      </c>
      <c r="F76" t="s">
        <v>4178</v>
      </c>
      <c r="G76" t="s">
        <v>4178</v>
      </c>
      <c r="H76" s="72">
        <v>2412</v>
      </c>
      <c r="I76" s="72">
        <f t="shared" si="1"/>
        <v>0.14000000000000001</v>
      </c>
      <c r="J76" t="e">
        <f>VLOOKUP(A76,'SOC to ISCO(정리)'!$C$2:$E$1126,3,)</f>
        <v>#N/A</v>
      </c>
      <c r="K76">
        <f>VLOOKUP(B76,'SOC to ISCO(정리)'!$C$2:$E$1126,3,)</f>
        <v>0.14000000000000001</v>
      </c>
      <c r="L76" t="e">
        <f>VLOOKUP(C76,'SOC to ISCO(정리)'!$C$2:$E$1126,3,)</f>
        <v>#N/A</v>
      </c>
      <c r="M76" t="e">
        <f>VLOOKUP(D76,'SOC to ISCO(정리)'!$C$2:$E$1126,3,)</f>
        <v>#N/A</v>
      </c>
      <c r="N76" t="e">
        <f>VLOOKUP(E76,'SOC to ISCO(정리)'!$C$2:$E$1126,3,)</f>
        <v>#N/A</v>
      </c>
      <c r="O76" t="e">
        <f>VLOOKUP(F76,'SOC to ISCO(정리)'!$C$2:$E$1126,3,)</f>
        <v>#N/A</v>
      </c>
      <c r="P76" t="e">
        <f>VLOOKUP(G76,'SOC to ISCO(정리)'!$C$2:$E$1126,3,)</f>
        <v>#N/A</v>
      </c>
    </row>
    <row r="77" spans="1:16" x14ac:dyDescent="0.2">
      <c r="A77" s="67">
        <v>2230</v>
      </c>
      <c r="B77" t="s">
        <v>4178</v>
      </c>
      <c r="C77" t="s">
        <v>4178</v>
      </c>
      <c r="D77" t="s">
        <v>4178</v>
      </c>
      <c r="E77" t="s">
        <v>4178</v>
      </c>
      <c r="F77" t="s">
        <v>4178</v>
      </c>
      <c r="G77" t="s">
        <v>4178</v>
      </c>
      <c r="H77" s="72">
        <v>2413</v>
      </c>
      <c r="I77" s="72">
        <f t="shared" si="1"/>
        <v>0.02</v>
      </c>
      <c r="J77">
        <f>VLOOKUP(A77,'SOC to ISCO(정리)'!$C$2:$E$1126,3,)</f>
        <v>0.02</v>
      </c>
      <c r="K77" t="e">
        <f>VLOOKUP(B77,'SOC to ISCO(정리)'!$C$2:$E$1126,3,)</f>
        <v>#N/A</v>
      </c>
      <c r="L77" t="e">
        <f>VLOOKUP(C77,'SOC to ISCO(정리)'!$C$2:$E$1126,3,)</f>
        <v>#N/A</v>
      </c>
      <c r="M77" t="e">
        <f>VLOOKUP(D77,'SOC to ISCO(정리)'!$C$2:$E$1126,3,)</f>
        <v>#N/A</v>
      </c>
      <c r="N77" t="e">
        <f>VLOOKUP(E77,'SOC to ISCO(정리)'!$C$2:$E$1126,3,)</f>
        <v>#N/A</v>
      </c>
      <c r="O77" t="e">
        <f>VLOOKUP(F77,'SOC to ISCO(정리)'!$C$2:$E$1126,3,)</f>
        <v>#N/A</v>
      </c>
      <c r="P77" t="e">
        <f>VLOOKUP(G77,'SOC to ISCO(정리)'!$C$2:$E$1126,3,)</f>
        <v>#N/A</v>
      </c>
    </row>
    <row r="78" spans="1:16" x14ac:dyDescent="0.2">
      <c r="A78" s="67">
        <v>2261</v>
      </c>
      <c r="B78" t="s">
        <v>4178</v>
      </c>
      <c r="C78" t="s">
        <v>4178</v>
      </c>
      <c r="D78" t="s">
        <v>4178</v>
      </c>
      <c r="E78" t="s">
        <v>4178</v>
      </c>
      <c r="F78" t="s">
        <v>4178</v>
      </c>
      <c r="G78" t="s">
        <v>4178</v>
      </c>
      <c r="H78" s="72">
        <v>2414</v>
      </c>
      <c r="I78" s="72">
        <f t="shared" si="1"/>
        <v>3.5999999999999999E-3</v>
      </c>
      <c r="J78">
        <f>VLOOKUP(A78,'SOC to ISCO(정리)'!$C$2:$E$1126,3,)</f>
        <v>3.5999999999999999E-3</v>
      </c>
      <c r="K78" t="e">
        <f>VLOOKUP(B78,'SOC to ISCO(정리)'!$C$2:$E$1126,3,)</f>
        <v>#N/A</v>
      </c>
      <c r="L78" t="e">
        <f>VLOOKUP(C78,'SOC to ISCO(정리)'!$C$2:$E$1126,3,)</f>
        <v>#N/A</v>
      </c>
      <c r="M78" t="e">
        <f>VLOOKUP(D78,'SOC to ISCO(정리)'!$C$2:$E$1126,3,)</f>
        <v>#N/A</v>
      </c>
      <c r="N78" t="e">
        <f>VLOOKUP(E78,'SOC to ISCO(정리)'!$C$2:$E$1126,3,)</f>
        <v>#N/A</v>
      </c>
      <c r="O78" t="e">
        <f>VLOOKUP(F78,'SOC to ISCO(정리)'!$C$2:$E$1126,3,)</f>
        <v>#N/A</v>
      </c>
      <c r="P78" t="e">
        <f>VLOOKUP(G78,'SOC to ISCO(정리)'!$C$2:$E$1126,3,)</f>
        <v>#N/A</v>
      </c>
    </row>
    <row r="79" spans="1:16" x14ac:dyDescent="0.2">
      <c r="A79" s="67">
        <v>2250</v>
      </c>
      <c r="B79" t="s">
        <v>4178</v>
      </c>
      <c r="C79" t="s">
        <v>4178</v>
      </c>
      <c r="D79" t="s">
        <v>4178</v>
      </c>
      <c r="E79" t="s">
        <v>4178</v>
      </c>
      <c r="F79" t="s">
        <v>4178</v>
      </c>
      <c r="G79" t="s">
        <v>4178</v>
      </c>
      <c r="H79" s="72">
        <v>2415</v>
      </c>
      <c r="I79" s="72">
        <f t="shared" si="1"/>
        <v>3.7999999999999999E-2</v>
      </c>
      <c r="J79">
        <f>VLOOKUP(A79,'SOC to ISCO(정리)'!$C$2:$E$1126,3,)</f>
        <v>3.7999999999999999E-2</v>
      </c>
      <c r="K79" t="e">
        <f>VLOOKUP(B79,'SOC to ISCO(정리)'!$C$2:$E$1126,3,)</f>
        <v>#N/A</v>
      </c>
      <c r="L79" t="e">
        <f>VLOOKUP(C79,'SOC to ISCO(정리)'!$C$2:$E$1126,3,)</f>
        <v>#N/A</v>
      </c>
      <c r="M79" t="e">
        <f>VLOOKUP(D79,'SOC to ISCO(정리)'!$C$2:$E$1126,3,)</f>
        <v>#N/A</v>
      </c>
      <c r="N79" t="e">
        <f>VLOOKUP(E79,'SOC to ISCO(정리)'!$C$2:$E$1126,3,)</f>
        <v>#N/A</v>
      </c>
      <c r="O79" t="e">
        <f>VLOOKUP(F79,'SOC to ISCO(정리)'!$C$2:$E$1126,3,)</f>
        <v>#N/A</v>
      </c>
      <c r="P79" t="e">
        <f>VLOOKUP(G79,'SOC to ISCO(정리)'!$C$2:$E$1126,3,)</f>
        <v>#N/A</v>
      </c>
    </row>
    <row r="80" spans="1:16" x14ac:dyDescent="0.2">
      <c r="A80" s="67">
        <v>2262</v>
      </c>
      <c r="B80" t="s">
        <v>4178</v>
      </c>
      <c r="C80" t="s">
        <v>4178</v>
      </c>
      <c r="D80" t="s">
        <v>4178</v>
      </c>
      <c r="E80" t="s">
        <v>4178</v>
      </c>
      <c r="F80" t="s">
        <v>4178</v>
      </c>
      <c r="G80" t="s">
        <v>4178</v>
      </c>
      <c r="H80" s="72">
        <v>2420</v>
      </c>
      <c r="I80" s="72">
        <f t="shared" si="1"/>
        <v>1.2E-2</v>
      </c>
      <c r="J80">
        <f>VLOOKUP(A80,'SOC to ISCO(정리)'!$C$2:$E$1126,3,)</f>
        <v>1.2E-2</v>
      </c>
      <c r="K80" t="e">
        <f>VLOOKUP(B80,'SOC to ISCO(정리)'!$C$2:$E$1126,3,)</f>
        <v>#N/A</v>
      </c>
      <c r="L80" t="e">
        <f>VLOOKUP(C80,'SOC to ISCO(정리)'!$C$2:$E$1126,3,)</f>
        <v>#N/A</v>
      </c>
      <c r="M80" t="e">
        <f>VLOOKUP(D80,'SOC to ISCO(정리)'!$C$2:$E$1126,3,)</f>
        <v>#N/A</v>
      </c>
      <c r="N80" t="e">
        <f>VLOOKUP(E80,'SOC to ISCO(정리)'!$C$2:$E$1126,3,)</f>
        <v>#N/A</v>
      </c>
      <c r="O80" t="e">
        <f>VLOOKUP(F80,'SOC to ISCO(정리)'!$C$2:$E$1126,3,)</f>
        <v>#N/A</v>
      </c>
      <c r="P80" t="e">
        <f>VLOOKUP(G80,'SOC to ISCO(정리)'!$C$2:$E$1126,3,)</f>
        <v>#N/A</v>
      </c>
    </row>
    <row r="81" spans="1:16" x14ac:dyDescent="0.2">
      <c r="A81" s="67">
        <v>2221</v>
      </c>
      <c r="B81" s="67">
        <v>2222</v>
      </c>
      <c r="C81" s="67">
        <v>3222</v>
      </c>
      <c r="D81" t="s">
        <v>4178</v>
      </c>
      <c r="E81" t="s">
        <v>4178</v>
      </c>
      <c r="F81" t="s">
        <v>4178</v>
      </c>
      <c r="G81" t="s">
        <v>4178</v>
      </c>
      <c r="H81" s="72">
        <v>2430</v>
      </c>
      <c r="I81" s="72" t="e">
        <f t="shared" si="1"/>
        <v>#DIV/0!</v>
      </c>
      <c r="J81" t="e">
        <f>VLOOKUP(A81,'SOC to ISCO(정리)'!$C$2:$E$1126,3,)</f>
        <v>#N/A</v>
      </c>
      <c r="K81" t="e">
        <f>VLOOKUP(B81,'SOC to ISCO(정리)'!$C$2:$E$1126,3,)</f>
        <v>#N/A</v>
      </c>
      <c r="L81" t="e">
        <f>VLOOKUP(C81,'SOC to ISCO(정리)'!$C$2:$E$1126,3,)</f>
        <v>#N/A</v>
      </c>
      <c r="M81" t="e">
        <f>VLOOKUP(D81,'SOC to ISCO(정리)'!$C$2:$E$1126,3,)</f>
        <v>#N/A</v>
      </c>
      <c r="N81" t="e">
        <f>VLOOKUP(E81,'SOC to ISCO(정리)'!$C$2:$E$1126,3,)</f>
        <v>#N/A</v>
      </c>
      <c r="O81" t="e">
        <f>VLOOKUP(F81,'SOC to ISCO(정리)'!$C$2:$E$1126,3,)</f>
        <v>#N/A</v>
      </c>
      <c r="P81" t="e">
        <f>VLOOKUP(G81,'SOC to ISCO(정리)'!$C$2:$E$1126,3,)</f>
        <v>#N/A</v>
      </c>
    </row>
    <row r="82" spans="1:16" x14ac:dyDescent="0.2">
      <c r="A82" s="67">
        <v>2265</v>
      </c>
      <c r="B82" t="s">
        <v>4178</v>
      </c>
      <c r="C82" t="s">
        <v>4178</v>
      </c>
      <c r="D82" t="s">
        <v>4178</v>
      </c>
      <c r="E82" t="s">
        <v>4178</v>
      </c>
      <c r="F82" t="s">
        <v>4178</v>
      </c>
      <c r="G82" t="s">
        <v>4178</v>
      </c>
      <c r="H82" s="72">
        <v>2440</v>
      </c>
      <c r="I82" s="72">
        <f t="shared" si="1"/>
        <v>3.8999999999999998E-3</v>
      </c>
      <c r="J82">
        <f>VLOOKUP(A82,'SOC to ISCO(정리)'!$C$2:$E$1126,3,)</f>
        <v>3.8999999999999998E-3</v>
      </c>
      <c r="K82" t="e">
        <f>VLOOKUP(B82,'SOC to ISCO(정리)'!$C$2:$E$1126,3,)</f>
        <v>#N/A</v>
      </c>
      <c r="L82" t="e">
        <f>VLOOKUP(C82,'SOC to ISCO(정리)'!$C$2:$E$1126,3,)</f>
        <v>#N/A</v>
      </c>
      <c r="M82" t="e">
        <f>VLOOKUP(D82,'SOC to ISCO(정리)'!$C$2:$E$1126,3,)</f>
        <v>#N/A</v>
      </c>
      <c r="N82" t="e">
        <f>VLOOKUP(E82,'SOC to ISCO(정리)'!$C$2:$E$1126,3,)</f>
        <v>#N/A</v>
      </c>
      <c r="O82" t="e">
        <f>VLOOKUP(F82,'SOC to ISCO(정리)'!$C$2:$E$1126,3,)</f>
        <v>#N/A</v>
      </c>
      <c r="P82" t="e">
        <f>VLOOKUP(G82,'SOC to ISCO(정리)'!$C$2:$E$1126,3,)</f>
        <v>#N/A</v>
      </c>
    </row>
    <row r="83" spans="1:16" x14ac:dyDescent="0.2">
      <c r="A83" s="67">
        <v>3212</v>
      </c>
      <c r="B83" t="s">
        <v>4178</v>
      </c>
      <c r="C83" t="s">
        <v>4178</v>
      </c>
      <c r="D83" t="s">
        <v>4178</v>
      </c>
      <c r="E83" t="s">
        <v>4178</v>
      </c>
      <c r="F83" t="s">
        <v>4178</v>
      </c>
      <c r="G83" t="s">
        <v>4178</v>
      </c>
      <c r="H83" s="72">
        <v>2451</v>
      </c>
      <c r="I83" s="72">
        <f t="shared" si="1"/>
        <v>0.47</v>
      </c>
      <c r="J83">
        <f>VLOOKUP(A83,'SOC to ISCO(정리)'!$C$2:$E$1126,3,)</f>
        <v>0.47</v>
      </c>
      <c r="K83" t="e">
        <f>VLOOKUP(B83,'SOC to ISCO(정리)'!$C$2:$E$1126,3,)</f>
        <v>#N/A</v>
      </c>
      <c r="L83" t="e">
        <f>VLOOKUP(C83,'SOC to ISCO(정리)'!$C$2:$E$1126,3,)</f>
        <v>#N/A</v>
      </c>
      <c r="M83" t="e">
        <f>VLOOKUP(D83,'SOC to ISCO(정리)'!$C$2:$E$1126,3,)</f>
        <v>#N/A</v>
      </c>
      <c r="N83" t="e">
        <f>VLOOKUP(E83,'SOC to ISCO(정리)'!$C$2:$E$1126,3,)</f>
        <v>#N/A</v>
      </c>
      <c r="O83" t="e">
        <f>VLOOKUP(F83,'SOC to ISCO(정리)'!$C$2:$E$1126,3,)</f>
        <v>#N/A</v>
      </c>
      <c r="P83" t="e">
        <f>VLOOKUP(G83,'SOC to ISCO(정리)'!$C$2:$E$1126,3,)</f>
        <v>#N/A</v>
      </c>
    </row>
    <row r="84" spans="1:16" x14ac:dyDescent="0.2">
      <c r="A84" s="67">
        <v>3211</v>
      </c>
      <c r="B84" t="s">
        <v>4178</v>
      </c>
      <c r="C84" t="s">
        <v>4178</v>
      </c>
      <c r="D84" t="s">
        <v>4178</v>
      </c>
      <c r="E84" t="s">
        <v>4178</v>
      </c>
      <c r="F84" t="s">
        <v>4178</v>
      </c>
      <c r="G84" t="s">
        <v>4178</v>
      </c>
      <c r="H84" s="72">
        <v>2452</v>
      </c>
      <c r="I84" s="72">
        <f t="shared" si="1"/>
        <v>0.13</v>
      </c>
      <c r="J84">
        <f>VLOOKUP(A84,'SOC to ISCO(정리)'!$C$2:$E$1126,3,)</f>
        <v>0.13</v>
      </c>
      <c r="K84" t="e">
        <f>VLOOKUP(B84,'SOC to ISCO(정리)'!$C$2:$E$1126,3,)</f>
        <v>#N/A</v>
      </c>
      <c r="L84" t="e">
        <f>VLOOKUP(C84,'SOC to ISCO(정리)'!$C$2:$E$1126,3,)</f>
        <v>#N/A</v>
      </c>
      <c r="M84" t="e">
        <f>VLOOKUP(D84,'SOC to ISCO(정리)'!$C$2:$E$1126,3,)</f>
        <v>#N/A</v>
      </c>
      <c r="N84" t="e">
        <f>VLOOKUP(E84,'SOC to ISCO(정리)'!$C$2:$E$1126,3,)</f>
        <v>#N/A</v>
      </c>
      <c r="O84" t="e">
        <f>VLOOKUP(F84,'SOC to ISCO(정리)'!$C$2:$E$1126,3,)</f>
        <v>#N/A</v>
      </c>
      <c r="P84" t="e">
        <f>VLOOKUP(G84,'SOC to ISCO(정리)'!$C$2:$E$1126,3,)</f>
        <v>#N/A</v>
      </c>
    </row>
    <row r="85" spans="1:16" x14ac:dyDescent="0.2">
      <c r="A85" s="67">
        <v>3214</v>
      </c>
      <c r="B85" t="s">
        <v>4178</v>
      </c>
      <c r="C85" t="s">
        <v>4178</v>
      </c>
      <c r="D85" t="s">
        <v>4178</v>
      </c>
      <c r="E85" t="s">
        <v>4178</v>
      </c>
      <c r="F85" t="s">
        <v>4178</v>
      </c>
      <c r="G85" t="s">
        <v>4178</v>
      </c>
      <c r="H85" s="72">
        <v>2453</v>
      </c>
      <c r="I85" s="72">
        <f t="shared" si="1"/>
        <v>3.5000000000000001E-3</v>
      </c>
      <c r="J85">
        <f>VLOOKUP(A85,'SOC to ISCO(정리)'!$C$2:$E$1126,3,)</f>
        <v>3.5000000000000001E-3</v>
      </c>
      <c r="K85" t="e">
        <f>VLOOKUP(B85,'SOC to ISCO(정리)'!$C$2:$E$1126,3,)</f>
        <v>#N/A</v>
      </c>
      <c r="L85" t="e">
        <f>VLOOKUP(C85,'SOC to ISCO(정리)'!$C$2:$E$1126,3,)</f>
        <v>#N/A</v>
      </c>
      <c r="M85" t="e">
        <f>VLOOKUP(D85,'SOC to ISCO(정리)'!$C$2:$E$1126,3,)</f>
        <v>#N/A</v>
      </c>
      <c r="N85" t="e">
        <f>VLOOKUP(E85,'SOC to ISCO(정리)'!$C$2:$E$1126,3,)</f>
        <v>#N/A</v>
      </c>
      <c r="O85" t="e">
        <f>VLOOKUP(F85,'SOC to ISCO(정리)'!$C$2:$E$1126,3,)</f>
        <v>#N/A</v>
      </c>
      <c r="P85" t="e">
        <f>VLOOKUP(G85,'SOC to ISCO(정리)'!$C$2:$E$1126,3,)</f>
        <v>#N/A</v>
      </c>
    </row>
    <row r="86" spans="1:16" x14ac:dyDescent="0.2">
      <c r="A86" s="67">
        <v>3214</v>
      </c>
      <c r="B86" s="67">
        <v>3251</v>
      </c>
      <c r="C86" t="s">
        <v>4178</v>
      </c>
      <c r="D86" t="s">
        <v>4178</v>
      </c>
      <c r="E86" t="s">
        <v>4178</v>
      </c>
      <c r="F86" t="s">
        <v>4178</v>
      </c>
      <c r="G86" t="s">
        <v>4178</v>
      </c>
      <c r="H86" s="72">
        <v>2454</v>
      </c>
      <c r="I86" s="72">
        <f t="shared" si="1"/>
        <v>0.25674999999999998</v>
      </c>
      <c r="J86">
        <f>VLOOKUP(A86,'SOC to ISCO(정리)'!$C$2:$E$1126,3,)</f>
        <v>3.5000000000000001E-3</v>
      </c>
      <c r="K86">
        <f>VLOOKUP(B86,'SOC to ISCO(정리)'!$C$2:$E$1126,3,)</f>
        <v>0.51</v>
      </c>
      <c r="L86" t="e">
        <f>VLOOKUP(C86,'SOC to ISCO(정리)'!$C$2:$E$1126,3,)</f>
        <v>#N/A</v>
      </c>
      <c r="M86" t="e">
        <f>VLOOKUP(D86,'SOC to ISCO(정리)'!$C$2:$E$1126,3,)</f>
        <v>#N/A</v>
      </c>
      <c r="N86" t="e">
        <f>VLOOKUP(E86,'SOC to ISCO(정리)'!$C$2:$E$1126,3,)</f>
        <v>#N/A</v>
      </c>
      <c r="O86" t="e">
        <f>VLOOKUP(F86,'SOC to ISCO(정리)'!$C$2:$E$1126,3,)</f>
        <v>#N/A</v>
      </c>
      <c r="P86" t="e">
        <f>VLOOKUP(G86,'SOC to ISCO(정리)'!$C$2:$E$1126,3,)</f>
        <v>#N/A</v>
      </c>
    </row>
    <row r="87" spans="1:16" x14ac:dyDescent="0.2">
      <c r="A87" s="67">
        <v>3214</v>
      </c>
      <c r="B87" t="s">
        <v>4178</v>
      </c>
      <c r="C87" t="s">
        <v>4178</v>
      </c>
      <c r="D87" t="s">
        <v>4178</v>
      </c>
      <c r="E87" t="s">
        <v>4178</v>
      </c>
      <c r="F87" t="s">
        <v>4178</v>
      </c>
      <c r="G87" t="s">
        <v>4178</v>
      </c>
      <c r="H87" s="72">
        <v>2455</v>
      </c>
      <c r="I87" s="72">
        <f t="shared" si="1"/>
        <v>3.5000000000000001E-3</v>
      </c>
      <c r="J87">
        <f>VLOOKUP(A87,'SOC to ISCO(정리)'!$C$2:$E$1126,3,)</f>
        <v>3.5000000000000001E-3</v>
      </c>
      <c r="K87" t="e">
        <f>VLOOKUP(B87,'SOC to ISCO(정리)'!$C$2:$E$1126,3,)</f>
        <v>#N/A</v>
      </c>
      <c r="L87" t="e">
        <f>VLOOKUP(C87,'SOC to ISCO(정리)'!$C$2:$E$1126,3,)</f>
        <v>#N/A</v>
      </c>
      <c r="M87" t="e">
        <f>VLOOKUP(D87,'SOC to ISCO(정리)'!$C$2:$E$1126,3,)</f>
        <v>#N/A</v>
      </c>
      <c r="N87" t="e">
        <f>VLOOKUP(E87,'SOC to ISCO(정리)'!$C$2:$E$1126,3,)</f>
        <v>#N/A</v>
      </c>
      <c r="O87" t="e">
        <f>VLOOKUP(F87,'SOC to ISCO(정리)'!$C$2:$E$1126,3,)</f>
        <v>#N/A</v>
      </c>
      <c r="P87" t="e">
        <f>VLOOKUP(G87,'SOC to ISCO(정리)'!$C$2:$E$1126,3,)</f>
        <v>#N/A</v>
      </c>
    </row>
    <row r="88" spans="1:16" x14ac:dyDescent="0.2">
      <c r="A88" s="67">
        <v>2264</v>
      </c>
      <c r="B88" s="67">
        <v>2269</v>
      </c>
      <c r="C88" s="67">
        <v>3255</v>
      </c>
      <c r="D88" t="s">
        <v>4178</v>
      </c>
      <c r="E88" t="s">
        <v>4178</v>
      </c>
      <c r="F88" t="s">
        <v>4178</v>
      </c>
      <c r="G88" t="s">
        <v>4178</v>
      </c>
      <c r="H88" s="72">
        <v>2456</v>
      </c>
      <c r="I88" s="72">
        <f t="shared" si="1"/>
        <v>1.3933333333333334E-2</v>
      </c>
      <c r="J88">
        <f>VLOOKUP(A88,'SOC to ISCO(정리)'!$C$2:$E$1126,3,)</f>
        <v>2.1000000000000001E-2</v>
      </c>
      <c r="K88">
        <f>VLOOKUP(B88,'SOC to ISCO(정리)'!$C$2:$E$1126,3,)</f>
        <v>2.8E-3</v>
      </c>
      <c r="L88">
        <f>VLOOKUP(C88,'SOC to ISCO(정리)'!$C$2:$E$1126,3,)</f>
        <v>1.7999999999999999E-2</v>
      </c>
      <c r="M88" t="e">
        <f>VLOOKUP(D88,'SOC to ISCO(정리)'!$C$2:$E$1126,3,)</f>
        <v>#N/A</v>
      </c>
      <c r="N88" t="e">
        <f>VLOOKUP(E88,'SOC to ISCO(정리)'!$C$2:$E$1126,3,)</f>
        <v>#N/A</v>
      </c>
      <c r="O88" t="e">
        <f>VLOOKUP(F88,'SOC to ISCO(정리)'!$C$2:$E$1126,3,)</f>
        <v>#N/A</v>
      </c>
      <c r="P88" t="e">
        <f>VLOOKUP(G88,'SOC to ISCO(정리)'!$C$2:$E$1126,3,)</f>
        <v>#N/A</v>
      </c>
    </row>
    <row r="89" spans="1:16" x14ac:dyDescent="0.2">
      <c r="A89" s="67">
        <v>2240</v>
      </c>
      <c r="B89" s="67">
        <v>2266</v>
      </c>
      <c r="C89" s="67">
        <v>2269</v>
      </c>
      <c r="D89" s="67">
        <v>3230</v>
      </c>
      <c r="E89" t="s">
        <v>4178</v>
      </c>
      <c r="F89" t="s">
        <v>4178</v>
      </c>
      <c r="G89" t="s">
        <v>4178</v>
      </c>
      <c r="H89" s="72">
        <v>2459</v>
      </c>
      <c r="I89" s="72">
        <f t="shared" si="1"/>
        <v>4.87E-2</v>
      </c>
      <c r="J89">
        <f>VLOOKUP(A89,'SOC to ISCO(정리)'!$C$2:$E$1126,3,)</f>
        <v>0.14000000000000001</v>
      </c>
      <c r="K89">
        <f>VLOOKUP(B89,'SOC to ISCO(정리)'!$C$2:$E$1126,3,)</f>
        <v>3.3E-3</v>
      </c>
      <c r="L89">
        <f>VLOOKUP(C89,'SOC to ISCO(정리)'!$C$2:$E$1126,3,)</f>
        <v>2.8E-3</v>
      </c>
      <c r="M89" t="e">
        <f>VLOOKUP(D89,'SOC to ISCO(정리)'!$C$2:$E$1126,3,)</f>
        <v>#N/A</v>
      </c>
      <c r="N89" t="e">
        <f>VLOOKUP(E89,'SOC to ISCO(정리)'!$C$2:$E$1126,3,)</f>
        <v>#N/A</v>
      </c>
      <c r="O89" t="e">
        <f>VLOOKUP(F89,'SOC to ISCO(정리)'!$C$2:$E$1126,3,)</f>
        <v>#N/A</v>
      </c>
      <c r="P89" t="e">
        <f>VLOOKUP(G89,'SOC to ISCO(정리)'!$C$2:$E$1126,3,)</f>
        <v>#N/A</v>
      </c>
    </row>
    <row r="90" spans="1:16" x14ac:dyDescent="0.2">
      <c r="A90" s="67">
        <v>3258</v>
      </c>
      <c r="B90" t="s">
        <v>4178</v>
      </c>
      <c r="C90" t="s">
        <v>4178</v>
      </c>
      <c r="D90" t="s">
        <v>4178</v>
      </c>
      <c r="E90" t="s">
        <v>4178</v>
      </c>
      <c r="F90" t="s">
        <v>4178</v>
      </c>
      <c r="G90" t="s">
        <v>4178</v>
      </c>
      <c r="H90" s="72">
        <v>2461</v>
      </c>
      <c r="I90" s="72">
        <f t="shared" si="1"/>
        <v>4.9000000000000002E-2</v>
      </c>
      <c r="J90">
        <f>VLOOKUP(A90,'SOC to ISCO(정리)'!$C$2:$E$1126,3,)</f>
        <v>4.9000000000000002E-2</v>
      </c>
      <c r="K90" t="e">
        <f>VLOOKUP(B90,'SOC to ISCO(정리)'!$C$2:$E$1126,3,)</f>
        <v>#N/A</v>
      </c>
      <c r="L90" t="e">
        <f>VLOOKUP(C90,'SOC to ISCO(정리)'!$C$2:$E$1126,3,)</f>
        <v>#N/A</v>
      </c>
      <c r="M90" t="e">
        <f>VLOOKUP(D90,'SOC to ISCO(정리)'!$C$2:$E$1126,3,)</f>
        <v>#N/A</v>
      </c>
      <c r="N90" t="e">
        <f>VLOOKUP(E90,'SOC to ISCO(정리)'!$C$2:$E$1126,3,)</f>
        <v>#N/A</v>
      </c>
      <c r="O90" t="e">
        <f>VLOOKUP(F90,'SOC to ISCO(정리)'!$C$2:$E$1126,3,)</f>
        <v>#N/A</v>
      </c>
      <c r="P90" t="e">
        <f>VLOOKUP(G90,'SOC to ISCO(정리)'!$C$2:$E$1126,3,)</f>
        <v>#N/A</v>
      </c>
    </row>
    <row r="91" spans="1:16" x14ac:dyDescent="0.2">
      <c r="A91" s="67">
        <v>3253</v>
      </c>
      <c r="B91" s="67">
        <v>3257</v>
      </c>
      <c r="C91" t="s">
        <v>4178</v>
      </c>
      <c r="D91" t="s">
        <v>4178</v>
      </c>
      <c r="E91" t="s">
        <v>4178</v>
      </c>
      <c r="F91" t="s">
        <v>4178</v>
      </c>
      <c r="G91" t="s">
        <v>4178</v>
      </c>
      <c r="H91" s="72">
        <v>2462</v>
      </c>
      <c r="I91" s="72">
        <f t="shared" si="1"/>
        <v>2.9000000000000001E-2</v>
      </c>
      <c r="J91" t="e">
        <f>VLOOKUP(A91,'SOC to ISCO(정리)'!$C$2:$E$1126,3,)</f>
        <v>#N/A</v>
      </c>
      <c r="K91">
        <f>VLOOKUP(B91,'SOC to ISCO(정리)'!$C$2:$E$1126,3,)</f>
        <v>2.9000000000000001E-2</v>
      </c>
      <c r="L91" t="e">
        <f>VLOOKUP(C91,'SOC to ISCO(정리)'!$C$2:$E$1126,3,)</f>
        <v>#N/A</v>
      </c>
      <c r="M91" t="e">
        <f>VLOOKUP(D91,'SOC to ISCO(정리)'!$C$2:$E$1126,3,)</f>
        <v>#N/A</v>
      </c>
      <c r="N91" t="e">
        <f>VLOOKUP(E91,'SOC to ISCO(정리)'!$C$2:$E$1126,3,)</f>
        <v>#N/A</v>
      </c>
      <c r="O91" t="e">
        <f>VLOOKUP(F91,'SOC to ISCO(정리)'!$C$2:$E$1126,3,)</f>
        <v>#N/A</v>
      </c>
      <c r="P91" t="e">
        <f>VLOOKUP(G91,'SOC to ISCO(정리)'!$C$2:$E$1126,3,)</f>
        <v>#N/A</v>
      </c>
    </row>
    <row r="92" spans="1:16" x14ac:dyDescent="0.2">
      <c r="A92" s="67">
        <v>3254</v>
      </c>
      <c r="B92" t="s">
        <v>4178</v>
      </c>
      <c r="C92" t="s">
        <v>4178</v>
      </c>
      <c r="D92" t="s">
        <v>4178</v>
      </c>
      <c r="E92" t="s">
        <v>4178</v>
      </c>
      <c r="F92" t="s">
        <v>4178</v>
      </c>
      <c r="G92" t="s">
        <v>4178</v>
      </c>
      <c r="H92" s="72">
        <v>2463</v>
      </c>
      <c r="I92" s="72">
        <f t="shared" si="1"/>
        <v>0.71</v>
      </c>
      <c r="J92">
        <f>VLOOKUP(A92,'SOC to ISCO(정리)'!$C$2:$E$1126,3,)</f>
        <v>0.71</v>
      </c>
      <c r="K92" t="e">
        <f>VLOOKUP(B92,'SOC to ISCO(정리)'!$C$2:$E$1126,3,)</f>
        <v>#N/A</v>
      </c>
      <c r="L92" t="e">
        <f>VLOOKUP(C92,'SOC to ISCO(정리)'!$C$2:$E$1126,3,)</f>
        <v>#N/A</v>
      </c>
      <c r="M92" t="e">
        <f>VLOOKUP(D92,'SOC to ISCO(정리)'!$C$2:$E$1126,3,)</f>
        <v>#N/A</v>
      </c>
      <c r="N92" t="e">
        <f>VLOOKUP(E92,'SOC to ISCO(정리)'!$C$2:$E$1126,3,)</f>
        <v>#N/A</v>
      </c>
      <c r="O92" t="e">
        <f>VLOOKUP(F92,'SOC to ISCO(정리)'!$C$2:$E$1126,3,)</f>
        <v>#N/A</v>
      </c>
      <c r="P92" t="e">
        <f>VLOOKUP(G92,'SOC to ISCO(정리)'!$C$2:$E$1126,3,)</f>
        <v>#N/A</v>
      </c>
    </row>
    <row r="93" spans="1:16" x14ac:dyDescent="0.2">
      <c r="A93" s="67">
        <v>3252</v>
      </c>
      <c r="B93" t="s">
        <v>4178</v>
      </c>
      <c r="C93" t="s">
        <v>4178</v>
      </c>
      <c r="D93" t="s">
        <v>4178</v>
      </c>
      <c r="E93" t="s">
        <v>4178</v>
      </c>
      <c r="F93" t="s">
        <v>4178</v>
      </c>
      <c r="G93" t="s">
        <v>4178</v>
      </c>
      <c r="H93" s="72">
        <v>2464</v>
      </c>
      <c r="I93" s="72">
        <f t="shared" si="1"/>
        <v>0.91</v>
      </c>
      <c r="J93">
        <f>VLOOKUP(A93,'SOC to ISCO(정리)'!$C$2:$E$1126,3,)</f>
        <v>0.91</v>
      </c>
      <c r="K93" t="e">
        <f>VLOOKUP(B93,'SOC to ISCO(정리)'!$C$2:$E$1126,3,)</f>
        <v>#N/A</v>
      </c>
      <c r="L93" t="e">
        <f>VLOOKUP(C93,'SOC to ISCO(정리)'!$C$2:$E$1126,3,)</f>
        <v>#N/A</v>
      </c>
      <c r="M93" t="e">
        <f>VLOOKUP(D93,'SOC to ISCO(정리)'!$C$2:$E$1126,3,)</f>
        <v>#N/A</v>
      </c>
      <c r="N93" t="e">
        <f>VLOOKUP(E93,'SOC to ISCO(정리)'!$C$2:$E$1126,3,)</f>
        <v>#N/A</v>
      </c>
      <c r="O93" t="e">
        <f>VLOOKUP(F93,'SOC to ISCO(정리)'!$C$2:$E$1126,3,)</f>
        <v>#N/A</v>
      </c>
      <c r="P93" t="e">
        <f>VLOOKUP(G93,'SOC to ISCO(정리)'!$C$2:$E$1126,3,)</f>
        <v>#N/A</v>
      </c>
    </row>
    <row r="94" spans="1:16" x14ac:dyDescent="0.2">
      <c r="A94" s="67">
        <v>3221</v>
      </c>
      <c r="B94" s="67">
        <v>3256</v>
      </c>
      <c r="C94" t="s">
        <v>4178</v>
      </c>
      <c r="D94" t="s">
        <v>4178</v>
      </c>
      <c r="E94" t="s">
        <v>4178</v>
      </c>
      <c r="F94" t="s">
        <v>4178</v>
      </c>
      <c r="G94" t="s">
        <v>4178</v>
      </c>
      <c r="H94" s="72">
        <v>2465</v>
      </c>
      <c r="I94" s="72">
        <f t="shared" si="1"/>
        <v>0.17899999999999999</v>
      </c>
      <c r="J94">
        <f>VLOOKUP(A94,'SOC to ISCO(정리)'!$C$2:$E$1126,3,)</f>
        <v>5.8000000000000003E-2</v>
      </c>
      <c r="K94">
        <f>VLOOKUP(B94,'SOC to ISCO(정리)'!$C$2:$E$1126,3,)</f>
        <v>0.3</v>
      </c>
      <c r="L94" t="e">
        <f>VLOOKUP(C94,'SOC to ISCO(정리)'!$C$2:$E$1126,3,)</f>
        <v>#N/A</v>
      </c>
      <c r="M94" t="e">
        <f>VLOOKUP(D94,'SOC to ISCO(정리)'!$C$2:$E$1126,3,)</f>
        <v>#N/A</v>
      </c>
      <c r="N94" t="e">
        <f>VLOOKUP(E94,'SOC to ISCO(정리)'!$C$2:$E$1126,3,)</f>
        <v>#N/A</v>
      </c>
      <c r="O94" t="e">
        <f>VLOOKUP(F94,'SOC to ISCO(정리)'!$C$2:$E$1126,3,)</f>
        <v>#N/A</v>
      </c>
      <c r="P94" t="e">
        <f>VLOOKUP(G94,'SOC to ISCO(정리)'!$C$2:$E$1126,3,)</f>
        <v>#N/A</v>
      </c>
    </row>
    <row r="95" spans="1:16" x14ac:dyDescent="0.2">
      <c r="A95" s="67">
        <v>3259</v>
      </c>
      <c r="B95" t="s">
        <v>4178</v>
      </c>
      <c r="C95" t="s">
        <v>4178</v>
      </c>
      <c r="D95" t="s">
        <v>4178</v>
      </c>
      <c r="E95" t="s">
        <v>4178</v>
      </c>
      <c r="F95" t="s">
        <v>4178</v>
      </c>
      <c r="G95" t="s">
        <v>4178</v>
      </c>
      <c r="H95" s="72">
        <v>2466</v>
      </c>
      <c r="I95" s="72">
        <f t="shared" si="1"/>
        <v>2.8000000000000001E-2</v>
      </c>
      <c r="J95">
        <f>VLOOKUP(A95,'SOC to ISCO(정리)'!$C$2:$E$1126,3,)</f>
        <v>2.8000000000000001E-2</v>
      </c>
      <c r="K95" t="e">
        <f>VLOOKUP(B95,'SOC to ISCO(정리)'!$C$2:$E$1126,3,)</f>
        <v>#N/A</v>
      </c>
      <c r="L95" t="e">
        <f>VLOOKUP(C95,'SOC to ISCO(정리)'!$C$2:$E$1126,3,)</f>
        <v>#N/A</v>
      </c>
      <c r="M95" t="e">
        <f>VLOOKUP(D95,'SOC to ISCO(정리)'!$C$2:$E$1126,3,)</f>
        <v>#N/A</v>
      </c>
      <c r="N95" t="e">
        <f>VLOOKUP(E95,'SOC to ISCO(정리)'!$C$2:$E$1126,3,)</f>
        <v>#N/A</v>
      </c>
      <c r="O95" t="e">
        <f>VLOOKUP(F95,'SOC to ISCO(정리)'!$C$2:$E$1126,3,)</f>
        <v>#N/A</v>
      </c>
      <c r="P95" t="e">
        <f>VLOOKUP(G95,'SOC to ISCO(정리)'!$C$2:$E$1126,3,)</f>
        <v>#N/A</v>
      </c>
    </row>
    <row r="96" spans="1:16" x14ac:dyDescent="0.2">
      <c r="A96" s="67">
        <v>2635</v>
      </c>
      <c r="B96" t="s">
        <v>4178</v>
      </c>
      <c r="C96" t="s">
        <v>4178</v>
      </c>
      <c r="D96" t="s">
        <v>4178</v>
      </c>
      <c r="E96" t="s">
        <v>4178</v>
      </c>
      <c r="F96" t="s">
        <v>4178</v>
      </c>
      <c r="G96" t="s">
        <v>4178</v>
      </c>
      <c r="H96" s="72">
        <v>2471</v>
      </c>
      <c r="I96" s="72">
        <f t="shared" si="1"/>
        <v>3.0999999999999999E-3</v>
      </c>
      <c r="J96">
        <f>VLOOKUP(A96,'SOC to ISCO(정리)'!$C$2:$E$1126,3,)</f>
        <v>3.0999999999999999E-3</v>
      </c>
      <c r="K96" t="e">
        <f>VLOOKUP(B96,'SOC to ISCO(정리)'!$C$2:$E$1126,3,)</f>
        <v>#N/A</v>
      </c>
      <c r="L96" t="e">
        <f>VLOOKUP(C96,'SOC to ISCO(정리)'!$C$2:$E$1126,3,)</f>
        <v>#N/A</v>
      </c>
      <c r="M96" t="e">
        <f>VLOOKUP(D96,'SOC to ISCO(정리)'!$C$2:$E$1126,3,)</f>
        <v>#N/A</v>
      </c>
      <c r="N96" t="e">
        <f>VLOOKUP(E96,'SOC to ISCO(정리)'!$C$2:$E$1126,3,)</f>
        <v>#N/A</v>
      </c>
      <c r="O96" t="e">
        <f>VLOOKUP(F96,'SOC to ISCO(정리)'!$C$2:$E$1126,3,)</f>
        <v>#N/A</v>
      </c>
      <c r="P96" t="e">
        <f>VLOOKUP(G96,'SOC to ISCO(정리)'!$C$2:$E$1126,3,)</f>
        <v>#N/A</v>
      </c>
    </row>
    <row r="97" spans="1:16" x14ac:dyDescent="0.2">
      <c r="A97" s="67">
        <v>5311</v>
      </c>
      <c r="B97" t="s">
        <v>4178</v>
      </c>
      <c r="C97" t="s">
        <v>4178</v>
      </c>
      <c r="D97" t="s">
        <v>4178</v>
      </c>
      <c r="E97" t="s">
        <v>4178</v>
      </c>
      <c r="F97" t="s">
        <v>4178</v>
      </c>
      <c r="G97" t="s">
        <v>4178</v>
      </c>
      <c r="H97" s="72">
        <v>2472</v>
      </c>
      <c r="I97" s="72">
        <f t="shared" si="1"/>
        <v>7.5999999999999998E-2</v>
      </c>
      <c r="J97">
        <f>VLOOKUP(A97,'SOC to ISCO(정리)'!$C$2:$E$1126,3,)</f>
        <v>7.5999999999999998E-2</v>
      </c>
      <c r="K97" t="e">
        <f>VLOOKUP(B97,'SOC to ISCO(정리)'!$C$2:$E$1126,3,)</f>
        <v>#N/A</v>
      </c>
      <c r="L97" t="e">
        <f>VLOOKUP(C97,'SOC to ISCO(정리)'!$C$2:$E$1126,3,)</f>
        <v>#N/A</v>
      </c>
      <c r="M97" t="e">
        <f>VLOOKUP(D97,'SOC to ISCO(정리)'!$C$2:$E$1126,3,)</f>
        <v>#N/A</v>
      </c>
      <c r="N97" t="e">
        <f>VLOOKUP(E97,'SOC to ISCO(정리)'!$C$2:$E$1126,3,)</f>
        <v>#N/A</v>
      </c>
      <c r="O97" t="e">
        <f>VLOOKUP(F97,'SOC to ISCO(정리)'!$C$2:$E$1126,3,)</f>
        <v>#N/A</v>
      </c>
      <c r="P97" t="e">
        <f>VLOOKUP(G97,'SOC to ISCO(정리)'!$C$2:$E$1126,3,)</f>
        <v>#N/A</v>
      </c>
    </row>
    <row r="98" spans="1:16" x14ac:dyDescent="0.2">
      <c r="A98" s="67">
        <v>2635</v>
      </c>
      <c r="B98" s="67">
        <v>3333</v>
      </c>
      <c r="C98" t="s">
        <v>4178</v>
      </c>
      <c r="D98" t="s">
        <v>4178</v>
      </c>
      <c r="E98" t="s">
        <v>4178</v>
      </c>
      <c r="F98" t="s">
        <v>4178</v>
      </c>
      <c r="G98" t="s">
        <v>4178</v>
      </c>
      <c r="H98" s="72">
        <v>2473</v>
      </c>
      <c r="I98" s="72">
        <f t="shared" si="1"/>
        <v>0.48654999999999998</v>
      </c>
      <c r="J98">
        <f>VLOOKUP(A98,'SOC to ISCO(정리)'!$C$2:$E$1126,3,)</f>
        <v>3.0999999999999999E-3</v>
      </c>
      <c r="K98">
        <f>VLOOKUP(B98,'SOC to ISCO(정리)'!$C$2:$E$1126,3,)</f>
        <v>0.97</v>
      </c>
      <c r="L98" t="e">
        <f>VLOOKUP(C98,'SOC to ISCO(정리)'!$C$2:$E$1126,3,)</f>
        <v>#N/A</v>
      </c>
      <c r="M98" t="e">
        <f>VLOOKUP(D98,'SOC to ISCO(정리)'!$C$2:$E$1126,3,)</f>
        <v>#N/A</v>
      </c>
      <c r="N98" t="e">
        <f>VLOOKUP(E98,'SOC to ISCO(정리)'!$C$2:$E$1126,3,)</f>
        <v>#N/A</v>
      </c>
      <c r="O98" t="e">
        <f>VLOOKUP(F98,'SOC to ISCO(정리)'!$C$2:$E$1126,3,)</f>
        <v>#N/A</v>
      </c>
      <c r="P98" t="e">
        <f>VLOOKUP(G98,'SOC to ISCO(정리)'!$C$2:$E$1126,3,)</f>
        <v>#N/A</v>
      </c>
    </row>
    <row r="99" spans="1:16" x14ac:dyDescent="0.2">
      <c r="A99" s="67">
        <v>2635</v>
      </c>
      <c r="B99" t="s">
        <v>4178</v>
      </c>
      <c r="C99" t="s">
        <v>4178</v>
      </c>
      <c r="D99" t="s">
        <v>4178</v>
      </c>
      <c r="E99" t="s">
        <v>4178</v>
      </c>
      <c r="F99" t="s">
        <v>4178</v>
      </c>
      <c r="G99" t="s">
        <v>4178</v>
      </c>
      <c r="H99" s="72">
        <v>2474</v>
      </c>
      <c r="I99" s="72">
        <f t="shared" si="1"/>
        <v>3.0999999999999999E-3</v>
      </c>
      <c r="J99">
        <f>VLOOKUP(A99,'SOC to ISCO(정리)'!$C$2:$E$1126,3,)</f>
        <v>3.0999999999999999E-3</v>
      </c>
      <c r="K99" t="e">
        <f>VLOOKUP(B99,'SOC to ISCO(정리)'!$C$2:$E$1126,3,)</f>
        <v>#N/A</v>
      </c>
      <c r="L99" t="e">
        <f>VLOOKUP(C99,'SOC to ISCO(정리)'!$C$2:$E$1126,3,)</f>
        <v>#N/A</v>
      </c>
      <c r="M99" t="e">
        <f>VLOOKUP(D99,'SOC to ISCO(정리)'!$C$2:$E$1126,3,)</f>
        <v>#N/A</v>
      </c>
      <c r="N99" t="e">
        <f>VLOOKUP(E99,'SOC to ISCO(정리)'!$C$2:$E$1126,3,)</f>
        <v>#N/A</v>
      </c>
      <c r="O99" t="e">
        <f>VLOOKUP(F99,'SOC to ISCO(정리)'!$C$2:$E$1126,3,)</f>
        <v>#N/A</v>
      </c>
      <c r="P99" t="e">
        <f>VLOOKUP(G99,'SOC to ISCO(정리)'!$C$2:$E$1126,3,)</f>
        <v>#N/A</v>
      </c>
    </row>
    <row r="100" spans="1:16" x14ac:dyDescent="0.2">
      <c r="A100" s="67">
        <v>3412</v>
      </c>
      <c r="B100" t="s">
        <v>4178</v>
      </c>
      <c r="C100" t="s">
        <v>4178</v>
      </c>
      <c r="D100" t="s">
        <v>4178</v>
      </c>
      <c r="E100" t="s">
        <v>4178</v>
      </c>
      <c r="F100" t="s">
        <v>4178</v>
      </c>
      <c r="G100" t="s">
        <v>4178</v>
      </c>
      <c r="H100" s="72">
        <v>2475</v>
      </c>
      <c r="I100" s="72">
        <f t="shared" si="1"/>
        <v>0.13</v>
      </c>
      <c r="J100">
        <f>VLOOKUP(A100,'SOC to ISCO(정리)'!$C$2:$E$1126,3,)</f>
        <v>0.13</v>
      </c>
      <c r="K100" t="e">
        <f>VLOOKUP(B100,'SOC to ISCO(정리)'!$C$2:$E$1126,3,)</f>
        <v>#N/A</v>
      </c>
      <c r="L100" t="e">
        <f>VLOOKUP(C100,'SOC to ISCO(정리)'!$C$2:$E$1126,3,)</f>
        <v>#N/A</v>
      </c>
      <c r="M100" t="e">
        <f>VLOOKUP(D100,'SOC to ISCO(정리)'!$C$2:$E$1126,3,)</f>
        <v>#N/A</v>
      </c>
      <c r="N100" t="e">
        <f>VLOOKUP(E100,'SOC to ISCO(정리)'!$C$2:$E$1126,3,)</f>
        <v>#N/A</v>
      </c>
      <c r="O100" t="e">
        <f>VLOOKUP(F100,'SOC to ISCO(정리)'!$C$2:$E$1126,3,)</f>
        <v>#N/A</v>
      </c>
      <c r="P100" t="e">
        <f>VLOOKUP(G100,'SOC to ISCO(정리)'!$C$2:$E$1126,3,)</f>
        <v>#N/A</v>
      </c>
    </row>
    <row r="101" spans="1:16" x14ac:dyDescent="0.2">
      <c r="A101" s="67">
        <v>3412</v>
      </c>
      <c r="B101" t="s">
        <v>4178</v>
      </c>
      <c r="C101" t="s">
        <v>4178</v>
      </c>
      <c r="D101" t="s">
        <v>4178</v>
      </c>
      <c r="E101" t="s">
        <v>4178</v>
      </c>
      <c r="F101" t="s">
        <v>4178</v>
      </c>
      <c r="G101" t="s">
        <v>4178</v>
      </c>
      <c r="H101" s="72">
        <v>2479</v>
      </c>
      <c r="I101" s="72">
        <f t="shared" si="1"/>
        <v>0.13</v>
      </c>
      <c r="J101">
        <f>VLOOKUP(A101,'SOC to ISCO(정리)'!$C$2:$E$1126,3,)</f>
        <v>0.13</v>
      </c>
      <c r="K101" t="e">
        <f>VLOOKUP(B101,'SOC to ISCO(정리)'!$C$2:$E$1126,3,)</f>
        <v>#N/A</v>
      </c>
      <c r="L101" t="e">
        <f>VLOOKUP(C101,'SOC to ISCO(정리)'!$C$2:$E$1126,3,)</f>
        <v>#N/A</v>
      </c>
      <c r="M101" t="e">
        <f>VLOOKUP(D101,'SOC to ISCO(정리)'!$C$2:$E$1126,3,)</f>
        <v>#N/A</v>
      </c>
      <c r="N101" t="e">
        <f>VLOOKUP(E101,'SOC to ISCO(정리)'!$C$2:$E$1126,3,)</f>
        <v>#N/A</v>
      </c>
      <c r="O101" t="e">
        <f>VLOOKUP(F101,'SOC to ISCO(정리)'!$C$2:$E$1126,3,)</f>
        <v>#N/A</v>
      </c>
      <c r="P101" t="e">
        <f>VLOOKUP(G101,'SOC to ISCO(정리)'!$C$2:$E$1126,3,)</f>
        <v>#N/A</v>
      </c>
    </row>
    <row r="102" spans="1:16" x14ac:dyDescent="0.2">
      <c r="A102" s="67">
        <v>2636</v>
      </c>
      <c r="B102" t="s">
        <v>4178</v>
      </c>
      <c r="C102" t="s">
        <v>4178</v>
      </c>
      <c r="D102" t="s">
        <v>4178</v>
      </c>
      <c r="E102" t="s">
        <v>4178</v>
      </c>
      <c r="F102" t="s">
        <v>4178</v>
      </c>
      <c r="G102" t="s">
        <v>4178</v>
      </c>
      <c r="H102" s="72">
        <v>2481</v>
      </c>
      <c r="I102" s="72">
        <f t="shared" si="1"/>
        <v>8.0999999999999996E-3</v>
      </c>
      <c r="J102">
        <f>VLOOKUP(A102,'SOC to ISCO(정리)'!$C$2:$E$1126,3,)</f>
        <v>8.0999999999999996E-3</v>
      </c>
      <c r="K102" t="e">
        <f>VLOOKUP(B102,'SOC to ISCO(정리)'!$C$2:$E$1126,3,)</f>
        <v>#N/A</v>
      </c>
      <c r="L102" t="e">
        <f>VLOOKUP(C102,'SOC to ISCO(정리)'!$C$2:$E$1126,3,)</f>
        <v>#N/A</v>
      </c>
      <c r="M102" t="e">
        <f>VLOOKUP(D102,'SOC to ISCO(정리)'!$C$2:$E$1126,3,)</f>
        <v>#N/A</v>
      </c>
      <c r="N102" t="e">
        <f>VLOOKUP(E102,'SOC to ISCO(정리)'!$C$2:$E$1126,3,)</f>
        <v>#N/A</v>
      </c>
      <c r="O102" t="e">
        <f>VLOOKUP(F102,'SOC to ISCO(정리)'!$C$2:$E$1126,3,)</f>
        <v>#N/A</v>
      </c>
      <c r="P102" t="e">
        <f>VLOOKUP(G102,'SOC to ISCO(정리)'!$C$2:$E$1126,3,)</f>
        <v>#N/A</v>
      </c>
    </row>
    <row r="103" spans="1:16" x14ac:dyDescent="0.2">
      <c r="A103" s="67">
        <v>3413</v>
      </c>
      <c r="B103" t="s">
        <v>4178</v>
      </c>
      <c r="C103" t="s">
        <v>4178</v>
      </c>
      <c r="D103" t="s">
        <v>4178</v>
      </c>
      <c r="E103" t="s">
        <v>4178</v>
      </c>
      <c r="F103" t="s">
        <v>4178</v>
      </c>
      <c r="G103" t="s">
        <v>4178</v>
      </c>
      <c r="H103" s="72">
        <v>2489</v>
      </c>
      <c r="I103" s="72" t="e">
        <f t="shared" si="1"/>
        <v>#DIV/0!</v>
      </c>
      <c r="J103" t="e">
        <f>VLOOKUP(A103,'SOC to ISCO(정리)'!$C$2:$E$1126,3,)</f>
        <v>#N/A</v>
      </c>
      <c r="K103" t="e">
        <f>VLOOKUP(B103,'SOC to ISCO(정리)'!$C$2:$E$1126,3,)</f>
        <v>#N/A</v>
      </c>
      <c r="L103" t="e">
        <f>VLOOKUP(C103,'SOC to ISCO(정리)'!$C$2:$E$1126,3,)</f>
        <v>#N/A</v>
      </c>
      <c r="M103" t="e">
        <f>VLOOKUP(D103,'SOC to ISCO(정리)'!$C$2:$E$1126,3,)</f>
        <v>#N/A</v>
      </c>
      <c r="N103" t="e">
        <f>VLOOKUP(E103,'SOC to ISCO(정리)'!$C$2:$E$1126,3,)</f>
        <v>#N/A</v>
      </c>
      <c r="O103" t="e">
        <f>VLOOKUP(F103,'SOC to ISCO(정리)'!$C$2:$E$1126,3,)</f>
        <v>#N/A</v>
      </c>
      <c r="P103" t="e">
        <f>VLOOKUP(G103,'SOC to ISCO(정리)'!$C$2:$E$1126,3,)</f>
        <v>#N/A</v>
      </c>
    </row>
    <row r="104" spans="1:16" x14ac:dyDescent="0.2">
      <c r="A104" s="67">
        <v>2310</v>
      </c>
      <c r="B104" t="s">
        <v>4178</v>
      </c>
      <c r="C104" t="s">
        <v>4178</v>
      </c>
      <c r="D104" t="s">
        <v>4178</v>
      </c>
      <c r="E104" t="s">
        <v>4178</v>
      </c>
      <c r="F104" t="s">
        <v>4178</v>
      </c>
      <c r="G104" t="s">
        <v>4178</v>
      </c>
      <c r="H104" s="72">
        <v>2511</v>
      </c>
      <c r="I104" s="72" t="e">
        <f t="shared" si="1"/>
        <v>#DIV/0!</v>
      </c>
      <c r="J104" t="e">
        <f>VLOOKUP(A104,'SOC to ISCO(정리)'!$C$2:$E$1126,3,)</f>
        <v>#N/A</v>
      </c>
      <c r="K104" t="e">
        <f>VLOOKUP(B104,'SOC to ISCO(정리)'!$C$2:$E$1126,3,)</f>
        <v>#N/A</v>
      </c>
      <c r="L104" t="e">
        <f>VLOOKUP(C104,'SOC to ISCO(정리)'!$C$2:$E$1126,3,)</f>
        <v>#N/A</v>
      </c>
      <c r="M104" t="e">
        <f>VLOOKUP(D104,'SOC to ISCO(정리)'!$C$2:$E$1126,3,)</f>
        <v>#N/A</v>
      </c>
      <c r="N104" t="e">
        <f>VLOOKUP(E104,'SOC to ISCO(정리)'!$C$2:$E$1126,3,)</f>
        <v>#N/A</v>
      </c>
      <c r="O104" t="e">
        <f>VLOOKUP(F104,'SOC to ISCO(정리)'!$C$2:$E$1126,3,)</f>
        <v>#N/A</v>
      </c>
      <c r="P104" t="e">
        <f>VLOOKUP(G104,'SOC to ISCO(정리)'!$C$2:$E$1126,3,)</f>
        <v>#N/A</v>
      </c>
    </row>
    <row r="105" spans="1:16" x14ac:dyDescent="0.2">
      <c r="A105" s="67">
        <v>2310</v>
      </c>
      <c r="B105" t="s">
        <v>4178</v>
      </c>
      <c r="C105" t="s">
        <v>4178</v>
      </c>
      <c r="D105" t="s">
        <v>4178</v>
      </c>
      <c r="E105" t="s">
        <v>4178</v>
      </c>
      <c r="F105" t="s">
        <v>4178</v>
      </c>
      <c r="G105" t="s">
        <v>4178</v>
      </c>
      <c r="H105" s="72">
        <v>2512</v>
      </c>
      <c r="I105" s="72" t="e">
        <f t="shared" si="1"/>
        <v>#DIV/0!</v>
      </c>
      <c r="J105" t="e">
        <f>VLOOKUP(A105,'SOC to ISCO(정리)'!$C$2:$E$1126,3,)</f>
        <v>#N/A</v>
      </c>
      <c r="K105" t="e">
        <f>VLOOKUP(B105,'SOC to ISCO(정리)'!$C$2:$E$1126,3,)</f>
        <v>#N/A</v>
      </c>
      <c r="L105" t="e">
        <f>VLOOKUP(C105,'SOC to ISCO(정리)'!$C$2:$E$1126,3,)</f>
        <v>#N/A</v>
      </c>
      <c r="M105" t="e">
        <f>VLOOKUP(D105,'SOC to ISCO(정리)'!$C$2:$E$1126,3,)</f>
        <v>#N/A</v>
      </c>
      <c r="N105" t="e">
        <f>VLOOKUP(E105,'SOC to ISCO(정리)'!$C$2:$E$1126,3,)</f>
        <v>#N/A</v>
      </c>
      <c r="O105" t="e">
        <f>VLOOKUP(F105,'SOC to ISCO(정리)'!$C$2:$E$1126,3,)</f>
        <v>#N/A</v>
      </c>
      <c r="P105" t="e">
        <f>VLOOKUP(G105,'SOC to ISCO(정리)'!$C$2:$E$1126,3,)</f>
        <v>#N/A</v>
      </c>
    </row>
    <row r="106" spans="1:16" x14ac:dyDescent="0.2">
      <c r="A106" s="67">
        <v>2330</v>
      </c>
      <c r="B106" t="s">
        <v>4178</v>
      </c>
      <c r="C106" t="s">
        <v>4178</v>
      </c>
      <c r="D106" t="s">
        <v>4178</v>
      </c>
      <c r="E106" t="s">
        <v>4178</v>
      </c>
      <c r="F106" t="s">
        <v>4178</v>
      </c>
      <c r="G106" t="s">
        <v>4178</v>
      </c>
      <c r="H106" s="72">
        <v>2521</v>
      </c>
      <c r="I106" s="72">
        <f t="shared" si="1"/>
        <v>7.7999999999999996E-3</v>
      </c>
      <c r="J106">
        <f>VLOOKUP(A106,'SOC to ISCO(정리)'!$C$2:$E$1126,3,)</f>
        <v>7.7999999999999996E-3</v>
      </c>
      <c r="K106" t="e">
        <f>VLOOKUP(B106,'SOC to ISCO(정리)'!$C$2:$E$1126,3,)</f>
        <v>#N/A</v>
      </c>
      <c r="L106" t="e">
        <f>VLOOKUP(C106,'SOC to ISCO(정리)'!$C$2:$E$1126,3,)</f>
        <v>#N/A</v>
      </c>
      <c r="M106" t="e">
        <f>VLOOKUP(D106,'SOC to ISCO(정리)'!$C$2:$E$1126,3,)</f>
        <v>#N/A</v>
      </c>
      <c r="N106" t="e">
        <f>VLOOKUP(E106,'SOC to ISCO(정리)'!$C$2:$E$1126,3,)</f>
        <v>#N/A</v>
      </c>
      <c r="O106" t="e">
        <f>VLOOKUP(F106,'SOC to ISCO(정리)'!$C$2:$E$1126,3,)</f>
        <v>#N/A</v>
      </c>
      <c r="P106" t="e">
        <f>VLOOKUP(G106,'SOC to ISCO(정리)'!$C$2:$E$1126,3,)</f>
        <v>#N/A</v>
      </c>
    </row>
    <row r="107" spans="1:16" x14ac:dyDescent="0.2">
      <c r="A107" s="67">
        <v>2341</v>
      </c>
      <c r="B107" t="s">
        <v>4178</v>
      </c>
      <c r="C107" t="s">
        <v>4178</v>
      </c>
      <c r="D107" t="s">
        <v>4178</v>
      </c>
      <c r="E107" t="s">
        <v>4178</v>
      </c>
      <c r="F107" t="s">
        <v>4178</v>
      </c>
      <c r="G107" t="s">
        <v>4178</v>
      </c>
      <c r="H107" s="72">
        <v>2522</v>
      </c>
      <c r="I107" s="72">
        <f t="shared" si="1"/>
        <v>4.4000000000000003E-3</v>
      </c>
      <c r="J107">
        <f>VLOOKUP(A107,'SOC to ISCO(정리)'!$C$2:$E$1126,3,)</f>
        <v>4.4000000000000003E-3</v>
      </c>
      <c r="K107" t="e">
        <f>VLOOKUP(B107,'SOC to ISCO(정리)'!$C$2:$E$1126,3,)</f>
        <v>#N/A</v>
      </c>
      <c r="L107" t="e">
        <f>VLOOKUP(C107,'SOC to ISCO(정리)'!$C$2:$E$1126,3,)</f>
        <v>#N/A</v>
      </c>
      <c r="M107" t="e">
        <f>VLOOKUP(D107,'SOC to ISCO(정리)'!$C$2:$E$1126,3,)</f>
        <v>#N/A</v>
      </c>
      <c r="N107" t="e">
        <f>VLOOKUP(E107,'SOC to ISCO(정리)'!$C$2:$E$1126,3,)</f>
        <v>#N/A</v>
      </c>
      <c r="O107" t="e">
        <f>VLOOKUP(F107,'SOC to ISCO(정리)'!$C$2:$E$1126,3,)</f>
        <v>#N/A</v>
      </c>
      <c r="P107" t="e">
        <f>VLOOKUP(G107,'SOC to ISCO(정리)'!$C$2:$E$1126,3,)</f>
        <v>#N/A</v>
      </c>
    </row>
    <row r="108" spans="1:16" x14ac:dyDescent="0.2">
      <c r="A108" s="67">
        <v>2352</v>
      </c>
      <c r="B108" t="s">
        <v>4178</v>
      </c>
      <c r="C108" t="s">
        <v>4178</v>
      </c>
      <c r="D108" t="s">
        <v>4178</v>
      </c>
      <c r="E108" t="s">
        <v>4178</v>
      </c>
      <c r="F108" t="s">
        <v>4178</v>
      </c>
      <c r="G108" t="s">
        <v>4178</v>
      </c>
      <c r="H108" s="72">
        <v>2523</v>
      </c>
      <c r="I108" s="72">
        <f t="shared" si="1"/>
        <v>7.7000000000000002E-3</v>
      </c>
      <c r="J108">
        <f>VLOOKUP(A108,'SOC to ISCO(정리)'!$C$2:$E$1126,3,)</f>
        <v>7.7000000000000002E-3</v>
      </c>
      <c r="K108" t="e">
        <f>VLOOKUP(B108,'SOC to ISCO(정리)'!$C$2:$E$1126,3,)</f>
        <v>#N/A</v>
      </c>
      <c r="L108" t="e">
        <f>VLOOKUP(C108,'SOC to ISCO(정리)'!$C$2:$E$1126,3,)</f>
        <v>#N/A</v>
      </c>
      <c r="M108" t="e">
        <f>VLOOKUP(D108,'SOC to ISCO(정리)'!$C$2:$E$1126,3,)</f>
        <v>#N/A</v>
      </c>
      <c r="N108" t="e">
        <f>VLOOKUP(E108,'SOC to ISCO(정리)'!$C$2:$E$1126,3,)</f>
        <v>#N/A</v>
      </c>
      <c r="O108" t="e">
        <f>VLOOKUP(F108,'SOC to ISCO(정리)'!$C$2:$E$1126,3,)</f>
        <v>#N/A</v>
      </c>
      <c r="P108" t="e">
        <f>VLOOKUP(G108,'SOC to ISCO(정리)'!$C$2:$E$1126,3,)</f>
        <v>#N/A</v>
      </c>
    </row>
    <row r="109" spans="1:16" x14ac:dyDescent="0.2">
      <c r="A109" s="67">
        <v>2342</v>
      </c>
      <c r="B109" t="s">
        <v>4178</v>
      </c>
      <c r="C109" t="s">
        <v>4178</v>
      </c>
      <c r="D109" t="s">
        <v>4178</v>
      </c>
      <c r="E109" t="s">
        <v>4178</v>
      </c>
      <c r="F109" t="s">
        <v>4178</v>
      </c>
      <c r="G109" t="s">
        <v>4178</v>
      </c>
      <c r="H109" s="72">
        <v>2530</v>
      </c>
      <c r="I109" s="72">
        <f t="shared" si="1"/>
        <v>7.4000000000000003E-3</v>
      </c>
      <c r="J109">
        <f>VLOOKUP(A109,'SOC to ISCO(정리)'!$C$2:$E$1126,3,)</f>
        <v>7.4000000000000003E-3</v>
      </c>
      <c r="K109" t="e">
        <f>VLOOKUP(B109,'SOC to ISCO(정리)'!$C$2:$E$1126,3,)</f>
        <v>#N/A</v>
      </c>
      <c r="L109" t="e">
        <f>VLOOKUP(C109,'SOC to ISCO(정리)'!$C$2:$E$1126,3,)</f>
        <v>#N/A</v>
      </c>
      <c r="M109" t="e">
        <f>VLOOKUP(D109,'SOC to ISCO(정리)'!$C$2:$E$1126,3,)</f>
        <v>#N/A</v>
      </c>
      <c r="N109" t="e">
        <f>VLOOKUP(E109,'SOC to ISCO(정리)'!$C$2:$E$1126,3,)</f>
        <v>#N/A</v>
      </c>
      <c r="O109" t="e">
        <f>VLOOKUP(F109,'SOC to ISCO(정리)'!$C$2:$E$1126,3,)</f>
        <v>#N/A</v>
      </c>
      <c r="P109" t="e">
        <f>VLOOKUP(G109,'SOC to ISCO(정리)'!$C$2:$E$1126,3,)</f>
        <v>#N/A</v>
      </c>
    </row>
    <row r="110" spans="1:16" x14ac:dyDescent="0.2">
      <c r="A110" s="67">
        <v>2353</v>
      </c>
      <c r="B110" t="s">
        <v>4178</v>
      </c>
      <c r="C110" t="s">
        <v>4178</v>
      </c>
      <c r="D110" t="s">
        <v>4178</v>
      </c>
      <c r="E110" t="s">
        <v>4178</v>
      </c>
      <c r="F110" t="s">
        <v>4178</v>
      </c>
      <c r="G110" t="s">
        <v>4178</v>
      </c>
      <c r="H110" s="72">
        <v>2541</v>
      </c>
      <c r="I110" s="72">
        <f t="shared" si="1"/>
        <v>0.13</v>
      </c>
      <c r="J110">
        <f>VLOOKUP(A110,'SOC to ISCO(정리)'!$C$2:$E$1126,3,)</f>
        <v>0.13</v>
      </c>
      <c r="K110" t="e">
        <f>VLOOKUP(B110,'SOC to ISCO(정리)'!$C$2:$E$1126,3,)</f>
        <v>#N/A</v>
      </c>
      <c r="L110" t="e">
        <f>VLOOKUP(C110,'SOC to ISCO(정리)'!$C$2:$E$1126,3,)</f>
        <v>#N/A</v>
      </c>
      <c r="M110" t="e">
        <f>VLOOKUP(D110,'SOC to ISCO(정리)'!$C$2:$E$1126,3,)</f>
        <v>#N/A</v>
      </c>
      <c r="N110" t="e">
        <f>VLOOKUP(E110,'SOC to ISCO(정리)'!$C$2:$E$1126,3,)</f>
        <v>#N/A</v>
      </c>
      <c r="O110" t="e">
        <f>VLOOKUP(F110,'SOC to ISCO(정리)'!$C$2:$E$1126,3,)</f>
        <v>#N/A</v>
      </c>
      <c r="P110" t="e">
        <f>VLOOKUP(G110,'SOC to ISCO(정리)'!$C$2:$E$1126,3,)</f>
        <v>#N/A</v>
      </c>
    </row>
    <row r="111" spans="1:16" x14ac:dyDescent="0.2">
      <c r="A111" s="67">
        <v>2356</v>
      </c>
      <c r="B111" t="s">
        <v>4178</v>
      </c>
      <c r="C111" t="s">
        <v>4178</v>
      </c>
      <c r="D111" t="s">
        <v>4178</v>
      </c>
      <c r="E111" t="s">
        <v>4178</v>
      </c>
      <c r="F111" t="s">
        <v>4178</v>
      </c>
      <c r="G111" t="s">
        <v>4178</v>
      </c>
      <c r="H111" s="72">
        <v>2542</v>
      </c>
      <c r="I111" s="72">
        <f t="shared" si="1"/>
        <v>1.4E-2</v>
      </c>
      <c r="J111">
        <f>VLOOKUP(A111,'SOC to ISCO(정리)'!$C$2:$E$1126,3,)</f>
        <v>1.4E-2</v>
      </c>
      <c r="K111" t="e">
        <f>VLOOKUP(B111,'SOC to ISCO(정리)'!$C$2:$E$1126,3,)</f>
        <v>#N/A</v>
      </c>
      <c r="L111" t="e">
        <f>VLOOKUP(C111,'SOC to ISCO(정리)'!$C$2:$E$1126,3,)</f>
        <v>#N/A</v>
      </c>
      <c r="M111" t="e">
        <f>VLOOKUP(D111,'SOC to ISCO(정리)'!$C$2:$E$1126,3,)</f>
        <v>#N/A</v>
      </c>
      <c r="N111" t="e">
        <f>VLOOKUP(E111,'SOC to ISCO(정리)'!$C$2:$E$1126,3,)</f>
        <v>#N/A</v>
      </c>
      <c r="O111" t="e">
        <f>VLOOKUP(F111,'SOC to ISCO(정리)'!$C$2:$E$1126,3,)</f>
        <v>#N/A</v>
      </c>
      <c r="P111" t="e">
        <f>VLOOKUP(G111,'SOC to ISCO(정리)'!$C$2:$E$1126,3,)</f>
        <v>#N/A</v>
      </c>
    </row>
    <row r="112" spans="1:16" x14ac:dyDescent="0.2">
      <c r="A112" s="67">
        <v>2320</v>
      </c>
      <c r="B112" s="67">
        <v>5165</v>
      </c>
      <c r="C112" t="s">
        <v>4178</v>
      </c>
      <c r="D112" t="s">
        <v>4178</v>
      </c>
      <c r="E112" t="s">
        <v>4178</v>
      </c>
      <c r="F112" t="s">
        <v>4178</v>
      </c>
      <c r="G112" t="s">
        <v>4178</v>
      </c>
      <c r="H112" s="72">
        <v>2543</v>
      </c>
      <c r="I112" s="72">
        <f t="shared" si="1"/>
        <v>6.9400000000000003E-2</v>
      </c>
      <c r="J112">
        <f>VLOOKUP(A112,'SOC to ISCO(정리)'!$C$2:$E$1126,3,)</f>
        <v>8.8000000000000005E-3</v>
      </c>
      <c r="K112">
        <f>VLOOKUP(B112,'SOC to ISCO(정리)'!$C$2:$E$1126,3,)</f>
        <v>0.13</v>
      </c>
      <c r="L112" t="e">
        <f>VLOOKUP(C112,'SOC to ISCO(정리)'!$C$2:$E$1126,3,)</f>
        <v>#N/A</v>
      </c>
      <c r="M112" t="e">
        <f>VLOOKUP(D112,'SOC to ISCO(정리)'!$C$2:$E$1126,3,)</f>
        <v>#N/A</v>
      </c>
      <c r="N112" t="e">
        <f>VLOOKUP(E112,'SOC to ISCO(정리)'!$C$2:$E$1126,3,)</f>
        <v>#N/A</v>
      </c>
      <c r="O112" t="e">
        <f>VLOOKUP(F112,'SOC to ISCO(정리)'!$C$2:$E$1126,3,)</f>
        <v>#N/A</v>
      </c>
      <c r="P112" t="e">
        <f>VLOOKUP(G112,'SOC to ISCO(정리)'!$C$2:$E$1126,3,)</f>
        <v>#N/A</v>
      </c>
    </row>
    <row r="113" spans="1:16" x14ac:dyDescent="0.2">
      <c r="A113" s="67">
        <v>2354</v>
      </c>
      <c r="B113" s="67">
        <v>2355</v>
      </c>
      <c r="C113" t="s">
        <v>4178</v>
      </c>
      <c r="D113" t="s">
        <v>4178</v>
      </c>
      <c r="E113" t="s">
        <v>4178</v>
      </c>
      <c r="F113" t="s">
        <v>4178</v>
      </c>
      <c r="G113" t="s">
        <v>4178</v>
      </c>
      <c r="H113" s="72">
        <v>2544</v>
      </c>
      <c r="I113" s="72">
        <f t="shared" si="1"/>
        <v>0.13</v>
      </c>
      <c r="J113">
        <f>VLOOKUP(A113,'SOC to ISCO(정리)'!$C$2:$E$1126,3,)</f>
        <v>0.13</v>
      </c>
      <c r="K113">
        <f>VLOOKUP(B113,'SOC to ISCO(정리)'!$C$2:$E$1126,3,)</f>
        <v>0.13</v>
      </c>
      <c r="L113" t="e">
        <f>VLOOKUP(C113,'SOC to ISCO(정리)'!$C$2:$E$1126,3,)</f>
        <v>#N/A</v>
      </c>
      <c r="M113" t="e">
        <f>VLOOKUP(D113,'SOC to ISCO(정리)'!$C$2:$E$1126,3,)</f>
        <v>#N/A</v>
      </c>
      <c r="N113" t="e">
        <f>VLOOKUP(E113,'SOC to ISCO(정리)'!$C$2:$E$1126,3,)</f>
        <v>#N/A</v>
      </c>
      <c r="O113" t="e">
        <f>VLOOKUP(F113,'SOC to ISCO(정리)'!$C$2:$E$1126,3,)</f>
        <v>#N/A</v>
      </c>
      <c r="P113" t="e">
        <f>VLOOKUP(G113,'SOC to ISCO(정리)'!$C$2:$E$1126,3,)</f>
        <v>#N/A</v>
      </c>
    </row>
    <row r="114" spans="1:16" x14ac:dyDescent="0.2">
      <c r="A114" s="67">
        <v>2359</v>
      </c>
      <c r="B114" t="s">
        <v>4178</v>
      </c>
      <c r="C114" t="s">
        <v>4178</v>
      </c>
      <c r="D114" t="s">
        <v>4178</v>
      </c>
      <c r="E114" t="s">
        <v>4178</v>
      </c>
      <c r="F114" t="s">
        <v>4178</v>
      </c>
      <c r="G114" t="s">
        <v>4178</v>
      </c>
      <c r="H114" s="72">
        <v>2545</v>
      </c>
      <c r="I114" s="72">
        <f t="shared" si="1"/>
        <v>8.5000000000000006E-3</v>
      </c>
      <c r="J114">
        <f>VLOOKUP(A114,'SOC to ISCO(정리)'!$C$2:$E$1126,3,)</f>
        <v>8.5000000000000006E-3</v>
      </c>
      <c r="K114" t="e">
        <f>VLOOKUP(B114,'SOC to ISCO(정리)'!$C$2:$E$1126,3,)</f>
        <v>#N/A</v>
      </c>
      <c r="L114" t="e">
        <f>VLOOKUP(C114,'SOC to ISCO(정리)'!$C$2:$E$1126,3,)</f>
        <v>#N/A</v>
      </c>
      <c r="M114" t="e">
        <f>VLOOKUP(D114,'SOC to ISCO(정리)'!$C$2:$E$1126,3,)</f>
        <v>#N/A</v>
      </c>
      <c r="N114" t="e">
        <f>VLOOKUP(E114,'SOC to ISCO(정리)'!$C$2:$E$1126,3,)</f>
        <v>#N/A</v>
      </c>
      <c r="O114" t="e">
        <f>VLOOKUP(F114,'SOC to ISCO(정리)'!$C$2:$E$1126,3,)</f>
        <v>#N/A</v>
      </c>
      <c r="P114" t="e">
        <f>VLOOKUP(G114,'SOC to ISCO(정리)'!$C$2:$E$1126,3,)</f>
        <v>#N/A</v>
      </c>
    </row>
    <row r="115" spans="1:16" x14ac:dyDescent="0.2">
      <c r="A115" s="67">
        <v>2320</v>
      </c>
      <c r="B115" t="s">
        <v>4178</v>
      </c>
      <c r="C115" t="s">
        <v>4178</v>
      </c>
      <c r="D115" t="s">
        <v>4178</v>
      </c>
      <c r="E115" t="s">
        <v>4178</v>
      </c>
      <c r="F115" t="s">
        <v>4178</v>
      </c>
      <c r="G115" t="s">
        <v>4178</v>
      </c>
      <c r="H115" s="72">
        <v>2549</v>
      </c>
      <c r="I115" s="72">
        <f t="shared" si="1"/>
        <v>8.8000000000000005E-3</v>
      </c>
      <c r="J115">
        <f>VLOOKUP(A115,'SOC to ISCO(정리)'!$C$2:$E$1126,3,)</f>
        <v>8.8000000000000005E-3</v>
      </c>
      <c r="K115" t="e">
        <f>VLOOKUP(B115,'SOC to ISCO(정리)'!$C$2:$E$1126,3,)</f>
        <v>#N/A</v>
      </c>
      <c r="L115" t="e">
        <f>VLOOKUP(C115,'SOC to ISCO(정리)'!$C$2:$E$1126,3,)</f>
        <v>#N/A</v>
      </c>
      <c r="M115" t="e">
        <f>VLOOKUP(D115,'SOC to ISCO(정리)'!$C$2:$E$1126,3,)</f>
        <v>#N/A</v>
      </c>
      <c r="N115" t="e">
        <f>VLOOKUP(E115,'SOC to ISCO(정리)'!$C$2:$E$1126,3,)</f>
        <v>#N/A</v>
      </c>
      <c r="O115" t="e">
        <f>VLOOKUP(F115,'SOC to ISCO(정리)'!$C$2:$E$1126,3,)</f>
        <v>#N/A</v>
      </c>
      <c r="P115" t="e">
        <f>VLOOKUP(G115,'SOC to ISCO(정리)'!$C$2:$E$1126,3,)</f>
        <v>#N/A</v>
      </c>
    </row>
    <row r="116" spans="1:16" x14ac:dyDescent="0.2">
      <c r="A116" s="67">
        <v>2351</v>
      </c>
      <c r="B116" t="s">
        <v>4178</v>
      </c>
      <c r="C116" t="s">
        <v>4178</v>
      </c>
      <c r="D116" t="s">
        <v>4178</v>
      </c>
      <c r="E116" t="s">
        <v>4178</v>
      </c>
      <c r="F116" t="s">
        <v>4178</v>
      </c>
      <c r="G116" t="s">
        <v>4178</v>
      </c>
      <c r="H116" s="72">
        <v>2591</v>
      </c>
      <c r="I116" s="72">
        <f t="shared" si="1"/>
        <v>4.1999999999999997E-3</v>
      </c>
      <c r="J116">
        <f>VLOOKUP(A116,'SOC to ISCO(정리)'!$C$2:$E$1126,3,)</f>
        <v>4.1999999999999997E-3</v>
      </c>
      <c r="K116" t="e">
        <f>VLOOKUP(B116,'SOC to ISCO(정리)'!$C$2:$E$1126,3,)</f>
        <v>#N/A</v>
      </c>
      <c r="L116" t="e">
        <f>VLOOKUP(C116,'SOC to ISCO(정리)'!$C$2:$E$1126,3,)</f>
        <v>#N/A</v>
      </c>
      <c r="M116" t="e">
        <f>VLOOKUP(D116,'SOC to ISCO(정리)'!$C$2:$E$1126,3,)</f>
        <v>#N/A</v>
      </c>
      <c r="N116" t="e">
        <f>VLOOKUP(E116,'SOC to ISCO(정리)'!$C$2:$E$1126,3,)</f>
        <v>#N/A</v>
      </c>
      <c r="O116" t="e">
        <f>VLOOKUP(F116,'SOC to ISCO(정리)'!$C$2:$E$1126,3,)</f>
        <v>#N/A</v>
      </c>
      <c r="P116" t="e">
        <f>VLOOKUP(G116,'SOC to ISCO(정리)'!$C$2:$E$1126,3,)</f>
        <v>#N/A</v>
      </c>
    </row>
    <row r="117" spans="1:16" x14ac:dyDescent="0.2">
      <c r="A117" s="67">
        <v>2310</v>
      </c>
      <c r="B117" t="s">
        <v>4178</v>
      </c>
      <c r="C117" t="s">
        <v>4178</v>
      </c>
      <c r="D117" t="s">
        <v>4178</v>
      </c>
      <c r="E117" t="s">
        <v>4178</v>
      </c>
      <c r="F117" t="s">
        <v>4178</v>
      </c>
      <c r="G117" t="s">
        <v>4178</v>
      </c>
      <c r="H117" s="72">
        <v>2592</v>
      </c>
      <c r="I117" s="72" t="e">
        <f t="shared" si="1"/>
        <v>#DIV/0!</v>
      </c>
      <c r="J117" t="e">
        <f>VLOOKUP(A117,'SOC to ISCO(정리)'!$C$2:$E$1126,3,)</f>
        <v>#N/A</v>
      </c>
      <c r="K117" t="e">
        <f>VLOOKUP(B117,'SOC to ISCO(정리)'!$C$2:$E$1126,3,)</f>
        <v>#N/A</v>
      </c>
      <c r="L117" t="e">
        <f>VLOOKUP(C117,'SOC to ISCO(정리)'!$C$2:$E$1126,3,)</f>
        <v>#N/A</v>
      </c>
      <c r="M117" t="e">
        <f>VLOOKUP(D117,'SOC to ISCO(정리)'!$C$2:$E$1126,3,)</f>
        <v>#N/A</v>
      </c>
      <c r="N117" t="e">
        <f>VLOOKUP(E117,'SOC to ISCO(정리)'!$C$2:$E$1126,3,)</f>
        <v>#N/A</v>
      </c>
      <c r="O117" t="e">
        <f>VLOOKUP(F117,'SOC to ISCO(정리)'!$C$2:$E$1126,3,)</f>
        <v>#N/A</v>
      </c>
      <c r="P117" t="e">
        <f>VLOOKUP(G117,'SOC to ISCO(정리)'!$C$2:$E$1126,3,)</f>
        <v>#N/A</v>
      </c>
    </row>
    <row r="118" spans="1:16" x14ac:dyDescent="0.2">
      <c r="A118" s="67">
        <v>5312</v>
      </c>
      <c r="B118" t="s">
        <v>4178</v>
      </c>
      <c r="C118" t="s">
        <v>4178</v>
      </c>
      <c r="D118" t="s">
        <v>4178</v>
      </c>
      <c r="E118" t="s">
        <v>4178</v>
      </c>
      <c r="F118" t="s">
        <v>4178</v>
      </c>
      <c r="G118" t="s">
        <v>4178</v>
      </c>
      <c r="H118" s="72">
        <v>2599</v>
      </c>
      <c r="I118" s="72">
        <f t="shared" si="1"/>
        <v>0.56000000000000005</v>
      </c>
      <c r="J118">
        <f>VLOOKUP(A118,'SOC to ISCO(정리)'!$C$2:$E$1126,3,)</f>
        <v>0.56000000000000005</v>
      </c>
      <c r="K118" t="e">
        <f>VLOOKUP(B118,'SOC to ISCO(정리)'!$C$2:$E$1126,3,)</f>
        <v>#N/A</v>
      </c>
      <c r="L118" t="e">
        <f>VLOOKUP(C118,'SOC to ISCO(정리)'!$C$2:$E$1126,3,)</f>
        <v>#N/A</v>
      </c>
      <c r="M118" t="e">
        <f>VLOOKUP(D118,'SOC to ISCO(정리)'!$C$2:$E$1126,3,)</f>
        <v>#N/A</v>
      </c>
      <c r="N118" t="e">
        <f>VLOOKUP(E118,'SOC to ISCO(정리)'!$C$2:$E$1126,3,)</f>
        <v>#N/A</v>
      </c>
      <c r="O118" t="e">
        <f>VLOOKUP(F118,'SOC to ISCO(정리)'!$C$2:$E$1126,3,)</f>
        <v>#N/A</v>
      </c>
      <c r="P118" t="e">
        <f>VLOOKUP(G118,'SOC to ISCO(정리)'!$C$2:$E$1126,3,)</f>
        <v>#N/A</v>
      </c>
    </row>
    <row r="119" spans="1:16" x14ac:dyDescent="0.2">
      <c r="A119" s="67">
        <v>2611</v>
      </c>
      <c r="B119" s="67">
        <v>2612</v>
      </c>
      <c r="C119" t="s">
        <v>4178</v>
      </c>
      <c r="D119" t="s">
        <v>4178</v>
      </c>
      <c r="E119" t="s">
        <v>4178</v>
      </c>
      <c r="F119" t="s">
        <v>4178</v>
      </c>
      <c r="G119" t="s">
        <v>4178</v>
      </c>
      <c r="H119" s="72">
        <v>2611</v>
      </c>
      <c r="I119" s="72">
        <f t="shared" si="1"/>
        <v>0.21750000000000003</v>
      </c>
      <c r="J119">
        <f>VLOOKUP(A119,'SOC to ISCO(정리)'!$C$2:$E$1126,3,)</f>
        <v>3.5000000000000003E-2</v>
      </c>
      <c r="K119">
        <f>VLOOKUP(B119,'SOC to ISCO(정리)'!$C$2:$E$1126,3,)</f>
        <v>0.4</v>
      </c>
      <c r="L119" t="e">
        <f>VLOOKUP(C119,'SOC to ISCO(정리)'!$C$2:$E$1126,3,)</f>
        <v>#N/A</v>
      </c>
      <c r="M119" t="e">
        <f>VLOOKUP(D119,'SOC to ISCO(정리)'!$C$2:$E$1126,3,)</f>
        <v>#N/A</v>
      </c>
      <c r="N119" t="e">
        <f>VLOOKUP(E119,'SOC to ISCO(정리)'!$C$2:$E$1126,3,)</f>
        <v>#N/A</v>
      </c>
      <c r="O119" t="e">
        <f>VLOOKUP(F119,'SOC to ISCO(정리)'!$C$2:$E$1126,3,)</f>
        <v>#N/A</v>
      </c>
      <c r="P119" t="e">
        <f>VLOOKUP(G119,'SOC to ISCO(정리)'!$C$2:$E$1126,3,)</f>
        <v>#N/A</v>
      </c>
    </row>
    <row r="120" spans="1:16" x14ac:dyDescent="0.2">
      <c r="A120" s="67">
        <v>2611</v>
      </c>
      <c r="B120" t="s">
        <v>4178</v>
      </c>
      <c r="C120" t="s">
        <v>4178</v>
      </c>
      <c r="D120" t="s">
        <v>4178</v>
      </c>
      <c r="E120" t="s">
        <v>4178</v>
      </c>
      <c r="F120" t="s">
        <v>4178</v>
      </c>
      <c r="G120" t="s">
        <v>4178</v>
      </c>
      <c r="H120" s="72">
        <v>2612</v>
      </c>
      <c r="I120" s="72">
        <f t="shared" si="1"/>
        <v>3.5000000000000003E-2</v>
      </c>
      <c r="J120">
        <f>VLOOKUP(A120,'SOC to ISCO(정리)'!$C$2:$E$1126,3,)</f>
        <v>3.5000000000000003E-2</v>
      </c>
      <c r="K120" t="e">
        <f>VLOOKUP(B120,'SOC to ISCO(정리)'!$C$2:$E$1126,3,)</f>
        <v>#N/A</v>
      </c>
      <c r="L120" t="e">
        <f>VLOOKUP(C120,'SOC to ISCO(정리)'!$C$2:$E$1126,3,)</f>
        <v>#N/A</v>
      </c>
      <c r="M120" t="e">
        <f>VLOOKUP(D120,'SOC to ISCO(정리)'!$C$2:$E$1126,3,)</f>
        <v>#N/A</v>
      </c>
      <c r="N120" t="e">
        <f>VLOOKUP(E120,'SOC to ISCO(정리)'!$C$2:$E$1126,3,)</f>
        <v>#N/A</v>
      </c>
      <c r="O120" t="e">
        <f>VLOOKUP(F120,'SOC to ISCO(정리)'!$C$2:$E$1126,3,)</f>
        <v>#N/A</v>
      </c>
      <c r="P120" t="e">
        <f>VLOOKUP(G120,'SOC to ISCO(정리)'!$C$2:$E$1126,3,)</f>
        <v>#N/A</v>
      </c>
    </row>
    <row r="121" spans="1:16" x14ac:dyDescent="0.2">
      <c r="A121" s="67">
        <v>3411</v>
      </c>
      <c r="B121" t="s">
        <v>4178</v>
      </c>
      <c r="C121" t="s">
        <v>4178</v>
      </c>
      <c r="D121" t="s">
        <v>4178</v>
      </c>
      <c r="E121" t="s">
        <v>4178</v>
      </c>
      <c r="F121" t="s">
        <v>4178</v>
      </c>
      <c r="G121" t="s">
        <v>4178</v>
      </c>
      <c r="H121" s="72">
        <v>2613</v>
      </c>
      <c r="I121" s="72">
        <f t="shared" si="1"/>
        <v>0.31</v>
      </c>
      <c r="J121">
        <f>VLOOKUP(A121,'SOC to ISCO(정리)'!$C$2:$E$1126,3,)</f>
        <v>0.31</v>
      </c>
      <c r="K121" t="e">
        <f>VLOOKUP(B121,'SOC to ISCO(정리)'!$C$2:$E$1126,3,)</f>
        <v>#N/A</v>
      </c>
      <c r="L121" t="e">
        <f>VLOOKUP(C121,'SOC to ISCO(정리)'!$C$2:$E$1126,3,)</f>
        <v>#N/A</v>
      </c>
      <c r="M121" t="e">
        <f>VLOOKUP(D121,'SOC to ISCO(정리)'!$C$2:$E$1126,3,)</f>
        <v>#N/A</v>
      </c>
      <c r="N121" t="e">
        <f>VLOOKUP(E121,'SOC to ISCO(정리)'!$C$2:$E$1126,3,)</f>
        <v>#N/A</v>
      </c>
      <c r="O121" t="e">
        <f>VLOOKUP(F121,'SOC to ISCO(정리)'!$C$2:$E$1126,3,)</f>
        <v>#N/A</v>
      </c>
      <c r="P121" t="e">
        <f>VLOOKUP(G121,'SOC to ISCO(정리)'!$C$2:$E$1126,3,)</f>
        <v>#N/A</v>
      </c>
    </row>
    <row r="122" spans="1:16" x14ac:dyDescent="0.2">
      <c r="A122" s="67">
        <v>2619</v>
      </c>
      <c r="B122" t="s">
        <v>4178</v>
      </c>
      <c r="C122" t="s">
        <v>4178</v>
      </c>
      <c r="D122" t="s">
        <v>4178</v>
      </c>
      <c r="E122" t="s">
        <v>4178</v>
      </c>
      <c r="F122" t="s">
        <v>4178</v>
      </c>
      <c r="G122" t="s">
        <v>4178</v>
      </c>
      <c r="H122" s="72">
        <v>2614</v>
      </c>
      <c r="I122" s="72">
        <f t="shared" si="1"/>
        <v>0.06</v>
      </c>
      <c r="J122">
        <f>VLOOKUP(A122,'SOC to ISCO(정리)'!$C$2:$E$1126,3,)</f>
        <v>0.06</v>
      </c>
      <c r="K122" t="e">
        <f>VLOOKUP(B122,'SOC to ISCO(정리)'!$C$2:$E$1126,3,)</f>
        <v>#N/A</v>
      </c>
      <c r="L122" t="e">
        <f>VLOOKUP(C122,'SOC to ISCO(정리)'!$C$2:$E$1126,3,)</f>
        <v>#N/A</v>
      </c>
      <c r="M122" t="e">
        <f>VLOOKUP(D122,'SOC to ISCO(정리)'!$C$2:$E$1126,3,)</f>
        <v>#N/A</v>
      </c>
      <c r="N122" t="e">
        <f>VLOOKUP(E122,'SOC to ISCO(정리)'!$C$2:$E$1126,3,)</f>
        <v>#N/A</v>
      </c>
      <c r="O122" t="e">
        <f>VLOOKUP(F122,'SOC to ISCO(정리)'!$C$2:$E$1126,3,)</f>
        <v>#N/A</v>
      </c>
      <c r="P122" t="e">
        <f>VLOOKUP(G122,'SOC to ISCO(정리)'!$C$2:$E$1126,3,)</f>
        <v>#N/A</v>
      </c>
    </row>
    <row r="123" spans="1:16" x14ac:dyDescent="0.2">
      <c r="A123" s="67">
        <v>2422</v>
      </c>
      <c r="B123" t="s">
        <v>4178</v>
      </c>
      <c r="C123" t="s">
        <v>4178</v>
      </c>
      <c r="D123" t="s">
        <v>4178</v>
      </c>
      <c r="E123" t="s">
        <v>4178</v>
      </c>
      <c r="F123" t="s">
        <v>4178</v>
      </c>
      <c r="G123" t="s">
        <v>4178</v>
      </c>
      <c r="H123" s="72">
        <v>2620</v>
      </c>
      <c r="I123" s="72">
        <f t="shared" si="1"/>
        <v>0.23</v>
      </c>
      <c r="J123">
        <f>VLOOKUP(A123,'SOC to ISCO(정리)'!$C$2:$E$1126,3,)</f>
        <v>0.23</v>
      </c>
      <c r="K123" t="e">
        <f>VLOOKUP(B123,'SOC to ISCO(정리)'!$C$2:$E$1126,3,)</f>
        <v>#N/A</v>
      </c>
      <c r="L123" t="e">
        <f>VLOOKUP(C123,'SOC to ISCO(정리)'!$C$2:$E$1126,3,)</f>
        <v>#N/A</v>
      </c>
      <c r="M123" t="e">
        <f>VLOOKUP(D123,'SOC to ISCO(정리)'!$C$2:$E$1126,3,)</f>
        <v>#N/A</v>
      </c>
      <c r="N123" t="e">
        <f>VLOOKUP(E123,'SOC to ISCO(정리)'!$C$2:$E$1126,3,)</f>
        <v>#N/A</v>
      </c>
      <c r="O123" t="e">
        <f>VLOOKUP(F123,'SOC to ISCO(정리)'!$C$2:$E$1126,3,)</f>
        <v>#N/A</v>
      </c>
      <c r="P123" t="e">
        <f>VLOOKUP(G123,'SOC to ISCO(정리)'!$C$2:$E$1126,3,)</f>
        <v>#N/A</v>
      </c>
    </row>
    <row r="124" spans="1:16" x14ac:dyDescent="0.2">
      <c r="A124" s="67">
        <v>2423</v>
      </c>
      <c r="B124" s="67">
        <v>2324</v>
      </c>
      <c r="C124" t="s">
        <v>4178</v>
      </c>
      <c r="D124" t="s">
        <v>4178</v>
      </c>
      <c r="E124" t="s">
        <v>4178</v>
      </c>
      <c r="F124" t="s">
        <v>4178</v>
      </c>
      <c r="G124" t="s">
        <v>4178</v>
      </c>
      <c r="H124" s="72">
        <v>2711</v>
      </c>
      <c r="I124" s="72">
        <f t="shared" si="1"/>
        <v>8.5000000000000006E-3</v>
      </c>
      <c r="J124">
        <f>VLOOKUP(A124,'SOC to ISCO(정리)'!$C$2:$E$1126,3,)</f>
        <v>8.5000000000000006E-3</v>
      </c>
      <c r="K124" t="e">
        <f>VLOOKUP(B124,'SOC to ISCO(정리)'!$C$2:$E$1126,3,)</f>
        <v>#N/A</v>
      </c>
      <c r="L124" t="e">
        <f>VLOOKUP(C124,'SOC to ISCO(정리)'!$C$2:$E$1126,3,)</f>
        <v>#N/A</v>
      </c>
      <c r="M124" t="e">
        <f>VLOOKUP(D124,'SOC to ISCO(정리)'!$C$2:$E$1126,3,)</f>
        <v>#N/A</v>
      </c>
      <c r="N124" t="e">
        <f>VLOOKUP(E124,'SOC to ISCO(정리)'!$C$2:$E$1126,3,)</f>
        <v>#N/A</v>
      </c>
      <c r="O124" t="e">
        <f>VLOOKUP(F124,'SOC to ISCO(정리)'!$C$2:$E$1126,3,)</f>
        <v>#N/A</v>
      </c>
      <c r="P124" t="e">
        <f>VLOOKUP(G124,'SOC to ISCO(정리)'!$C$2:$E$1126,3,)</f>
        <v>#N/A</v>
      </c>
    </row>
    <row r="125" spans="1:16" x14ac:dyDescent="0.2">
      <c r="A125" s="67">
        <v>2411</v>
      </c>
      <c r="B125" t="s">
        <v>4178</v>
      </c>
      <c r="C125" t="s">
        <v>4178</v>
      </c>
      <c r="D125" t="s">
        <v>4178</v>
      </c>
      <c r="E125" t="s">
        <v>4178</v>
      </c>
      <c r="F125" t="s">
        <v>4178</v>
      </c>
      <c r="G125" t="s">
        <v>4178</v>
      </c>
      <c r="H125" s="72">
        <v>2712</v>
      </c>
      <c r="I125" s="72">
        <f t="shared" si="1"/>
        <v>0.94</v>
      </c>
      <c r="J125">
        <f>VLOOKUP(A125,'SOC to ISCO(정리)'!$C$2:$E$1126,3,)</f>
        <v>0.94</v>
      </c>
      <c r="K125" t="e">
        <f>VLOOKUP(B125,'SOC to ISCO(정리)'!$C$2:$E$1126,3,)</f>
        <v>#N/A</v>
      </c>
      <c r="L125" t="e">
        <f>VLOOKUP(C125,'SOC to ISCO(정리)'!$C$2:$E$1126,3,)</f>
        <v>#N/A</v>
      </c>
      <c r="M125" t="e">
        <f>VLOOKUP(D125,'SOC to ISCO(정리)'!$C$2:$E$1126,3,)</f>
        <v>#N/A</v>
      </c>
      <c r="N125" t="e">
        <f>VLOOKUP(E125,'SOC to ISCO(정리)'!$C$2:$E$1126,3,)</f>
        <v>#N/A</v>
      </c>
      <c r="O125" t="e">
        <f>VLOOKUP(F125,'SOC to ISCO(정리)'!$C$2:$E$1126,3,)</f>
        <v>#N/A</v>
      </c>
      <c r="P125" t="e">
        <f>VLOOKUP(G125,'SOC to ISCO(정리)'!$C$2:$E$1126,3,)</f>
        <v>#N/A</v>
      </c>
    </row>
    <row r="126" spans="1:16" x14ac:dyDescent="0.2">
      <c r="A126" s="67">
        <v>2411</v>
      </c>
      <c r="B126" t="s">
        <v>4178</v>
      </c>
      <c r="C126" t="s">
        <v>4178</v>
      </c>
      <c r="D126" t="s">
        <v>4178</v>
      </c>
      <c r="E126" t="s">
        <v>4178</v>
      </c>
      <c r="F126" t="s">
        <v>4178</v>
      </c>
      <c r="G126" t="s">
        <v>4178</v>
      </c>
      <c r="H126" s="72">
        <v>2713</v>
      </c>
      <c r="I126" s="72">
        <f t="shared" si="1"/>
        <v>0.94</v>
      </c>
      <c r="J126">
        <f>VLOOKUP(A126,'SOC to ISCO(정리)'!$C$2:$E$1126,3,)</f>
        <v>0.94</v>
      </c>
      <c r="K126" t="e">
        <f>VLOOKUP(B126,'SOC to ISCO(정리)'!$C$2:$E$1126,3,)</f>
        <v>#N/A</v>
      </c>
      <c r="L126" t="e">
        <f>VLOOKUP(C126,'SOC to ISCO(정리)'!$C$2:$E$1126,3,)</f>
        <v>#N/A</v>
      </c>
      <c r="M126" t="e">
        <f>VLOOKUP(D126,'SOC to ISCO(정리)'!$C$2:$E$1126,3,)</f>
        <v>#N/A</v>
      </c>
      <c r="N126" t="e">
        <f>VLOOKUP(E126,'SOC to ISCO(정리)'!$C$2:$E$1126,3,)</f>
        <v>#N/A</v>
      </c>
      <c r="O126" t="e">
        <f>VLOOKUP(F126,'SOC to ISCO(정리)'!$C$2:$E$1126,3,)</f>
        <v>#N/A</v>
      </c>
      <c r="P126" t="e">
        <f>VLOOKUP(G126,'SOC to ISCO(정리)'!$C$2:$E$1126,3,)</f>
        <v>#N/A</v>
      </c>
    </row>
    <row r="127" spans="1:16" x14ac:dyDescent="0.2">
      <c r="A127" s="67">
        <v>3331</v>
      </c>
      <c r="B127" t="s">
        <v>4178</v>
      </c>
      <c r="C127" t="s">
        <v>4178</v>
      </c>
      <c r="D127" t="s">
        <v>4178</v>
      </c>
      <c r="E127" t="s">
        <v>4178</v>
      </c>
      <c r="F127" t="s">
        <v>4178</v>
      </c>
      <c r="G127" t="s">
        <v>4178</v>
      </c>
      <c r="H127" s="72">
        <v>2714</v>
      </c>
      <c r="I127" s="72">
        <f t="shared" si="1"/>
        <v>0.98</v>
      </c>
      <c r="J127">
        <f>VLOOKUP(A127,'SOC to ISCO(정리)'!$C$2:$E$1126,3,)</f>
        <v>0.98</v>
      </c>
      <c r="K127" t="e">
        <f>VLOOKUP(B127,'SOC to ISCO(정리)'!$C$2:$E$1126,3,)</f>
        <v>#N/A</v>
      </c>
      <c r="L127" t="e">
        <f>VLOOKUP(C127,'SOC to ISCO(정리)'!$C$2:$E$1126,3,)</f>
        <v>#N/A</v>
      </c>
      <c r="M127" t="e">
        <f>VLOOKUP(D127,'SOC to ISCO(정리)'!$C$2:$E$1126,3,)</f>
        <v>#N/A</v>
      </c>
      <c r="N127" t="e">
        <f>VLOOKUP(E127,'SOC to ISCO(정리)'!$C$2:$E$1126,3,)</f>
        <v>#N/A</v>
      </c>
      <c r="O127" t="e">
        <f>VLOOKUP(F127,'SOC to ISCO(정리)'!$C$2:$E$1126,3,)</f>
        <v>#N/A</v>
      </c>
      <c r="P127" t="e">
        <f>VLOOKUP(G127,'SOC to ISCO(정리)'!$C$2:$E$1126,3,)</f>
        <v>#N/A</v>
      </c>
    </row>
    <row r="128" spans="1:16" x14ac:dyDescent="0.2">
      <c r="A128" s="67">
        <v>2421</v>
      </c>
      <c r="B128" t="s">
        <v>4178</v>
      </c>
      <c r="C128" t="s">
        <v>4178</v>
      </c>
      <c r="D128" t="s">
        <v>4178</v>
      </c>
      <c r="E128" t="s">
        <v>4178</v>
      </c>
      <c r="F128" t="s">
        <v>4178</v>
      </c>
      <c r="G128" t="s">
        <v>4178</v>
      </c>
      <c r="H128" s="72">
        <v>2715</v>
      </c>
      <c r="I128" s="72">
        <f t="shared" si="1"/>
        <v>1.2E-2</v>
      </c>
      <c r="J128">
        <f>VLOOKUP(A128,'SOC to ISCO(정리)'!$C$2:$E$1126,3,)</f>
        <v>1.2E-2</v>
      </c>
      <c r="K128" t="e">
        <f>VLOOKUP(B128,'SOC to ISCO(정리)'!$C$2:$E$1126,3,)</f>
        <v>#N/A</v>
      </c>
      <c r="L128" t="e">
        <f>VLOOKUP(C128,'SOC to ISCO(정리)'!$C$2:$E$1126,3,)</f>
        <v>#N/A</v>
      </c>
      <c r="M128" t="e">
        <f>VLOOKUP(D128,'SOC to ISCO(정리)'!$C$2:$E$1126,3,)</f>
        <v>#N/A</v>
      </c>
      <c r="N128" t="e">
        <f>VLOOKUP(E128,'SOC to ISCO(정리)'!$C$2:$E$1126,3,)</f>
        <v>#N/A</v>
      </c>
      <c r="O128" t="e">
        <f>VLOOKUP(F128,'SOC to ISCO(정리)'!$C$2:$E$1126,3,)</f>
        <v>#N/A</v>
      </c>
      <c r="P128" t="e">
        <f>VLOOKUP(G128,'SOC to ISCO(정리)'!$C$2:$E$1126,3,)</f>
        <v>#N/A</v>
      </c>
    </row>
    <row r="129" spans="1:16" x14ac:dyDescent="0.2">
      <c r="A129" s="67">
        <v>2412</v>
      </c>
      <c r="B129" t="s">
        <v>4178</v>
      </c>
      <c r="C129" t="s">
        <v>4178</v>
      </c>
      <c r="D129" t="s">
        <v>4178</v>
      </c>
      <c r="E129" t="s">
        <v>4178</v>
      </c>
      <c r="F129" t="s">
        <v>4178</v>
      </c>
      <c r="G129" t="s">
        <v>4178</v>
      </c>
      <c r="H129" s="72">
        <v>2721</v>
      </c>
      <c r="I129" s="72">
        <f t="shared" si="1"/>
        <v>0.23</v>
      </c>
      <c r="J129">
        <f>VLOOKUP(A129,'SOC to ISCO(정리)'!$C$2:$E$1126,3,)</f>
        <v>0.23</v>
      </c>
      <c r="K129" t="e">
        <f>VLOOKUP(B129,'SOC to ISCO(정리)'!$C$2:$E$1126,3,)</f>
        <v>#N/A</v>
      </c>
      <c r="L129" t="e">
        <f>VLOOKUP(C129,'SOC to ISCO(정리)'!$C$2:$E$1126,3,)</f>
        <v>#N/A</v>
      </c>
      <c r="M129" t="e">
        <f>VLOOKUP(D129,'SOC to ISCO(정리)'!$C$2:$E$1126,3,)</f>
        <v>#N/A</v>
      </c>
      <c r="N129" t="e">
        <f>VLOOKUP(E129,'SOC to ISCO(정리)'!$C$2:$E$1126,3,)</f>
        <v>#N/A</v>
      </c>
      <c r="O129" t="e">
        <f>VLOOKUP(F129,'SOC to ISCO(정리)'!$C$2:$E$1126,3,)</f>
        <v>#N/A</v>
      </c>
      <c r="P129" t="e">
        <f>VLOOKUP(G129,'SOC to ISCO(정리)'!$C$2:$E$1126,3,)</f>
        <v>#N/A</v>
      </c>
    </row>
    <row r="130" spans="1:16" x14ac:dyDescent="0.2">
      <c r="A130" s="67">
        <v>2412</v>
      </c>
      <c r="B130" s="67">
        <v>3334</v>
      </c>
      <c r="C130" t="s">
        <v>4178</v>
      </c>
      <c r="D130" t="s">
        <v>4178</v>
      </c>
      <c r="E130" t="s">
        <v>4178</v>
      </c>
      <c r="F130" t="s">
        <v>4178</v>
      </c>
      <c r="G130" t="s">
        <v>4178</v>
      </c>
      <c r="H130" s="72">
        <v>2722</v>
      </c>
      <c r="I130" s="72">
        <f t="shared" si="1"/>
        <v>0.1525</v>
      </c>
      <c r="J130">
        <f>VLOOKUP(A130,'SOC to ISCO(정리)'!$C$2:$E$1126,3,)</f>
        <v>0.23</v>
      </c>
      <c r="K130">
        <f>VLOOKUP(B130,'SOC to ISCO(정리)'!$C$2:$E$1126,3,)</f>
        <v>7.4999999999999997E-2</v>
      </c>
      <c r="L130" t="e">
        <f>VLOOKUP(C130,'SOC to ISCO(정리)'!$C$2:$E$1126,3,)</f>
        <v>#N/A</v>
      </c>
      <c r="M130" t="e">
        <f>VLOOKUP(D130,'SOC to ISCO(정리)'!$C$2:$E$1126,3,)</f>
        <v>#N/A</v>
      </c>
      <c r="N130" t="e">
        <f>VLOOKUP(E130,'SOC to ISCO(정리)'!$C$2:$E$1126,3,)</f>
        <v>#N/A</v>
      </c>
      <c r="O130" t="e">
        <f>VLOOKUP(F130,'SOC to ISCO(정리)'!$C$2:$E$1126,3,)</f>
        <v>#N/A</v>
      </c>
      <c r="P130" t="e">
        <f>VLOOKUP(G130,'SOC to ISCO(정리)'!$C$2:$E$1126,3,)</f>
        <v>#N/A</v>
      </c>
    </row>
    <row r="131" spans="1:16" x14ac:dyDescent="0.2">
      <c r="A131" s="67">
        <v>2413</v>
      </c>
      <c r="B131" t="s">
        <v>4178</v>
      </c>
      <c r="C131" t="s">
        <v>4178</v>
      </c>
      <c r="D131" t="s">
        <v>4178</v>
      </c>
      <c r="E131" t="s">
        <v>4178</v>
      </c>
      <c r="F131" t="s">
        <v>4178</v>
      </c>
      <c r="G131" t="s">
        <v>4178</v>
      </c>
      <c r="H131" s="72">
        <v>2723</v>
      </c>
      <c r="I131" s="72">
        <f t="shared" si="1"/>
        <v>0.17</v>
      </c>
      <c r="J131">
        <f>VLOOKUP(A131,'SOC to ISCO(정리)'!$C$2:$E$1126,3,)</f>
        <v>0.17</v>
      </c>
      <c r="K131" t="e">
        <f>VLOOKUP(B131,'SOC to ISCO(정리)'!$C$2:$E$1126,3,)</f>
        <v>#N/A</v>
      </c>
      <c r="L131" t="e">
        <f>VLOOKUP(C131,'SOC to ISCO(정리)'!$C$2:$E$1126,3,)</f>
        <v>#N/A</v>
      </c>
      <c r="M131" t="e">
        <f>VLOOKUP(D131,'SOC to ISCO(정리)'!$C$2:$E$1126,3,)</f>
        <v>#N/A</v>
      </c>
      <c r="N131" t="e">
        <f>VLOOKUP(E131,'SOC to ISCO(정리)'!$C$2:$E$1126,3,)</f>
        <v>#N/A</v>
      </c>
      <c r="O131" t="e">
        <f>VLOOKUP(F131,'SOC to ISCO(정리)'!$C$2:$E$1126,3,)</f>
        <v>#N/A</v>
      </c>
      <c r="P131" t="e">
        <f>VLOOKUP(G131,'SOC to ISCO(정리)'!$C$2:$E$1126,3,)</f>
        <v>#N/A</v>
      </c>
    </row>
    <row r="132" spans="1:16" x14ac:dyDescent="0.2">
      <c r="A132" s="67">
        <v>3311</v>
      </c>
      <c r="B132" t="s">
        <v>4178</v>
      </c>
      <c r="C132" t="s">
        <v>4178</v>
      </c>
      <c r="D132" t="s">
        <v>4178</v>
      </c>
      <c r="E132" t="s">
        <v>4178</v>
      </c>
      <c r="F132" t="s">
        <v>4178</v>
      </c>
      <c r="G132" t="s">
        <v>4178</v>
      </c>
      <c r="H132" s="72">
        <v>2724</v>
      </c>
      <c r="I132" s="72">
        <f t="shared" ref="I132:I195" si="2">AVERAGEIF(J132:P132,"&gt;0")</f>
        <v>1.6E-2</v>
      </c>
      <c r="J132">
        <f>VLOOKUP(A132,'SOC to ISCO(정리)'!$C$2:$E$1126,3,)</f>
        <v>1.6E-2</v>
      </c>
      <c r="K132" t="e">
        <f>VLOOKUP(B132,'SOC to ISCO(정리)'!$C$2:$E$1126,3,)</f>
        <v>#N/A</v>
      </c>
      <c r="L132" t="e">
        <f>VLOOKUP(C132,'SOC to ISCO(정리)'!$C$2:$E$1126,3,)</f>
        <v>#N/A</v>
      </c>
      <c r="M132" t="e">
        <f>VLOOKUP(D132,'SOC to ISCO(정리)'!$C$2:$E$1126,3,)</f>
        <v>#N/A</v>
      </c>
      <c r="N132" t="e">
        <f>VLOOKUP(E132,'SOC to ISCO(정리)'!$C$2:$E$1126,3,)</f>
        <v>#N/A</v>
      </c>
      <c r="O132" t="e">
        <f>VLOOKUP(F132,'SOC to ISCO(정리)'!$C$2:$E$1126,3,)</f>
        <v>#N/A</v>
      </c>
      <c r="P132" t="e">
        <f>VLOOKUP(G132,'SOC to ISCO(정리)'!$C$2:$E$1126,3,)</f>
        <v>#N/A</v>
      </c>
    </row>
    <row r="133" spans="1:16" x14ac:dyDescent="0.2">
      <c r="A133" s="67">
        <v>3315</v>
      </c>
      <c r="B133" t="s">
        <v>4178</v>
      </c>
      <c r="C133" t="s">
        <v>4178</v>
      </c>
      <c r="D133" t="s">
        <v>4178</v>
      </c>
      <c r="E133" t="s">
        <v>4178</v>
      </c>
      <c r="F133" t="s">
        <v>4178</v>
      </c>
      <c r="G133" t="s">
        <v>4178</v>
      </c>
      <c r="H133" s="72">
        <v>2725</v>
      </c>
      <c r="I133" s="72">
        <f t="shared" si="2"/>
        <v>0.9</v>
      </c>
      <c r="J133">
        <f>VLOOKUP(A133,'SOC to ISCO(정리)'!$C$2:$E$1126,3,)</f>
        <v>0.9</v>
      </c>
      <c r="K133" t="e">
        <f>VLOOKUP(B133,'SOC to ISCO(정리)'!$C$2:$E$1126,3,)</f>
        <v>#N/A</v>
      </c>
      <c r="L133" t="e">
        <f>VLOOKUP(C133,'SOC to ISCO(정리)'!$C$2:$E$1126,3,)</f>
        <v>#N/A</v>
      </c>
      <c r="M133" t="e">
        <f>VLOOKUP(D133,'SOC to ISCO(정리)'!$C$2:$E$1126,3,)</f>
        <v>#N/A</v>
      </c>
      <c r="N133" t="e">
        <f>VLOOKUP(E133,'SOC to ISCO(정리)'!$C$2:$E$1126,3,)</f>
        <v>#N/A</v>
      </c>
      <c r="O133" t="e">
        <f>VLOOKUP(F133,'SOC to ISCO(정리)'!$C$2:$E$1126,3,)</f>
        <v>#N/A</v>
      </c>
      <c r="P133" t="e">
        <f>VLOOKUP(G133,'SOC to ISCO(정리)'!$C$2:$E$1126,3,)</f>
        <v>#N/A</v>
      </c>
    </row>
    <row r="134" spans="1:16" x14ac:dyDescent="0.2">
      <c r="A134" s="67">
        <v>2412</v>
      </c>
      <c r="B134" t="s">
        <v>4178</v>
      </c>
      <c r="C134" t="s">
        <v>4178</v>
      </c>
      <c r="D134" t="s">
        <v>4178</v>
      </c>
      <c r="E134" t="s">
        <v>4178</v>
      </c>
      <c r="F134" t="s">
        <v>4178</v>
      </c>
      <c r="G134" t="s">
        <v>4178</v>
      </c>
      <c r="H134" s="72">
        <v>2729</v>
      </c>
      <c r="I134" s="72">
        <f t="shared" si="2"/>
        <v>0.23</v>
      </c>
      <c r="J134">
        <f>VLOOKUP(A134,'SOC to ISCO(정리)'!$C$2:$E$1126,3,)</f>
        <v>0.23</v>
      </c>
      <c r="K134" t="e">
        <f>VLOOKUP(B134,'SOC to ISCO(정리)'!$C$2:$E$1126,3,)</f>
        <v>#N/A</v>
      </c>
      <c r="L134" t="e">
        <f>VLOOKUP(C134,'SOC to ISCO(정리)'!$C$2:$E$1126,3,)</f>
        <v>#N/A</v>
      </c>
      <c r="M134" t="e">
        <f>VLOOKUP(D134,'SOC to ISCO(정리)'!$C$2:$E$1126,3,)</f>
        <v>#N/A</v>
      </c>
      <c r="N134" t="e">
        <f>VLOOKUP(E134,'SOC to ISCO(정리)'!$C$2:$E$1126,3,)</f>
        <v>#N/A</v>
      </c>
      <c r="O134" t="e">
        <f>VLOOKUP(F134,'SOC to ISCO(정리)'!$C$2:$E$1126,3,)</f>
        <v>#N/A</v>
      </c>
      <c r="P134" t="e">
        <f>VLOOKUP(G134,'SOC to ISCO(정리)'!$C$2:$E$1126,3,)</f>
        <v>#N/A</v>
      </c>
    </row>
    <row r="135" spans="1:16" x14ac:dyDescent="0.2">
      <c r="A135" s="67">
        <v>2431</v>
      </c>
      <c r="B135" t="s">
        <v>4178</v>
      </c>
      <c r="C135" t="s">
        <v>4178</v>
      </c>
      <c r="D135" t="s">
        <v>4178</v>
      </c>
      <c r="E135" t="s">
        <v>4178</v>
      </c>
      <c r="F135" t="s">
        <v>4178</v>
      </c>
      <c r="G135" t="s">
        <v>4178</v>
      </c>
      <c r="H135" s="72">
        <v>2731</v>
      </c>
      <c r="I135" s="72">
        <f t="shared" si="2"/>
        <v>3.7999999999999999E-2</v>
      </c>
      <c r="J135">
        <f>VLOOKUP(A135,'SOC to ISCO(정리)'!$C$2:$E$1126,3,)</f>
        <v>3.7999999999999999E-2</v>
      </c>
      <c r="K135" t="e">
        <f>VLOOKUP(B135,'SOC to ISCO(정리)'!$C$2:$E$1126,3,)</f>
        <v>#N/A</v>
      </c>
      <c r="L135" t="e">
        <f>VLOOKUP(C135,'SOC to ISCO(정리)'!$C$2:$E$1126,3,)</f>
        <v>#N/A</v>
      </c>
      <c r="M135" t="e">
        <f>VLOOKUP(D135,'SOC to ISCO(정리)'!$C$2:$E$1126,3,)</f>
        <v>#N/A</v>
      </c>
      <c r="N135" t="e">
        <f>VLOOKUP(E135,'SOC to ISCO(정리)'!$C$2:$E$1126,3,)</f>
        <v>#N/A</v>
      </c>
      <c r="O135" t="e">
        <f>VLOOKUP(F135,'SOC to ISCO(정리)'!$C$2:$E$1126,3,)</f>
        <v>#N/A</v>
      </c>
      <c r="P135" t="e">
        <f>VLOOKUP(G135,'SOC to ISCO(정리)'!$C$2:$E$1126,3,)</f>
        <v>#N/A</v>
      </c>
    </row>
    <row r="136" spans="1:16" x14ac:dyDescent="0.2">
      <c r="A136" s="67">
        <v>2431</v>
      </c>
      <c r="B136" t="s">
        <v>4178</v>
      </c>
      <c r="C136" t="s">
        <v>4178</v>
      </c>
      <c r="D136" t="s">
        <v>4178</v>
      </c>
      <c r="E136" t="s">
        <v>4178</v>
      </c>
      <c r="F136" t="s">
        <v>4178</v>
      </c>
      <c r="G136" t="s">
        <v>4178</v>
      </c>
      <c r="H136" s="72">
        <v>2732</v>
      </c>
      <c r="I136" s="72">
        <f t="shared" si="2"/>
        <v>3.7999999999999999E-2</v>
      </c>
      <c r="J136">
        <f>VLOOKUP(A136,'SOC to ISCO(정리)'!$C$2:$E$1126,3,)</f>
        <v>3.7999999999999999E-2</v>
      </c>
      <c r="K136" t="e">
        <f>VLOOKUP(B136,'SOC to ISCO(정리)'!$C$2:$E$1126,3,)</f>
        <v>#N/A</v>
      </c>
      <c r="L136" t="e">
        <f>VLOOKUP(C136,'SOC to ISCO(정리)'!$C$2:$E$1126,3,)</f>
        <v>#N/A</v>
      </c>
      <c r="M136" t="e">
        <f>VLOOKUP(D136,'SOC to ISCO(정리)'!$C$2:$E$1126,3,)</f>
        <v>#N/A</v>
      </c>
      <c r="N136" t="e">
        <f>VLOOKUP(E136,'SOC to ISCO(정리)'!$C$2:$E$1126,3,)</f>
        <v>#N/A</v>
      </c>
      <c r="O136" t="e">
        <f>VLOOKUP(F136,'SOC to ISCO(정리)'!$C$2:$E$1126,3,)</f>
        <v>#N/A</v>
      </c>
      <c r="P136" t="e">
        <f>VLOOKUP(G136,'SOC to ISCO(정리)'!$C$2:$E$1126,3,)</f>
        <v>#N/A</v>
      </c>
    </row>
    <row r="137" spans="1:16" x14ac:dyDescent="0.2">
      <c r="A137" s="67">
        <v>2431</v>
      </c>
      <c r="B137" s="67">
        <v>2432</v>
      </c>
      <c r="C137" t="s">
        <v>4178</v>
      </c>
      <c r="D137" t="s">
        <v>4178</v>
      </c>
      <c r="E137" t="s">
        <v>4178</v>
      </c>
      <c r="F137" t="s">
        <v>4178</v>
      </c>
      <c r="G137" t="s">
        <v>4178</v>
      </c>
      <c r="H137" s="72">
        <v>2733</v>
      </c>
      <c r="I137" s="72">
        <f t="shared" si="2"/>
        <v>0.109</v>
      </c>
      <c r="J137">
        <f>VLOOKUP(A137,'SOC to ISCO(정리)'!$C$2:$E$1126,3,)</f>
        <v>3.7999999999999999E-2</v>
      </c>
      <c r="K137">
        <f>VLOOKUP(B137,'SOC to ISCO(정리)'!$C$2:$E$1126,3,)</f>
        <v>0.18</v>
      </c>
      <c r="L137" t="e">
        <f>VLOOKUP(C137,'SOC to ISCO(정리)'!$C$2:$E$1126,3,)</f>
        <v>#N/A</v>
      </c>
      <c r="M137" t="e">
        <f>VLOOKUP(D137,'SOC to ISCO(정리)'!$C$2:$E$1126,3,)</f>
        <v>#N/A</v>
      </c>
      <c r="N137" t="e">
        <f>VLOOKUP(E137,'SOC to ISCO(정리)'!$C$2:$E$1126,3,)</f>
        <v>#N/A</v>
      </c>
      <c r="O137" t="e">
        <f>VLOOKUP(F137,'SOC to ISCO(정리)'!$C$2:$E$1126,3,)</f>
        <v>#N/A</v>
      </c>
      <c r="P137" t="e">
        <f>VLOOKUP(G137,'SOC to ISCO(정리)'!$C$2:$E$1126,3,)</f>
        <v>#N/A</v>
      </c>
    </row>
    <row r="138" spans="1:16" x14ac:dyDescent="0.2">
      <c r="A138" s="67">
        <v>2120</v>
      </c>
      <c r="B138" t="s">
        <v>4178</v>
      </c>
      <c r="C138" t="s">
        <v>4178</v>
      </c>
      <c r="D138" t="s">
        <v>4178</v>
      </c>
      <c r="E138" t="s">
        <v>4178</v>
      </c>
      <c r="F138" t="s">
        <v>4178</v>
      </c>
      <c r="G138" t="s">
        <v>4178</v>
      </c>
      <c r="H138" s="72">
        <v>2734</v>
      </c>
      <c r="I138" s="72">
        <f t="shared" si="2"/>
        <v>3.5000000000000003E-2</v>
      </c>
      <c r="J138">
        <f>VLOOKUP(A138,'SOC to ISCO(정리)'!$C$2:$E$1126,3,)</f>
        <v>3.5000000000000003E-2</v>
      </c>
      <c r="K138" t="e">
        <f>VLOOKUP(B138,'SOC to ISCO(정리)'!$C$2:$E$1126,3,)</f>
        <v>#N/A</v>
      </c>
      <c r="L138" t="e">
        <f>VLOOKUP(C138,'SOC to ISCO(정리)'!$C$2:$E$1126,3,)</f>
        <v>#N/A</v>
      </c>
      <c r="M138" t="e">
        <f>VLOOKUP(D138,'SOC to ISCO(정리)'!$C$2:$E$1126,3,)</f>
        <v>#N/A</v>
      </c>
      <c r="N138" t="e">
        <f>VLOOKUP(E138,'SOC to ISCO(정리)'!$C$2:$E$1126,3,)</f>
        <v>#N/A</v>
      </c>
      <c r="O138" t="e">
        <f>VLOOKUP(F138,'SOC to ISCO(정리)'!$C$2:$E$1126,3,)</f>
        <v>#N/A</v>
      </c>
      <c r="P138" t="e">
        <f>VLOOKUP(G138,'SOC to ISCO(정리)'!$C$2:$E$1126,3,)</f>
        <v>#N/A</v>
      </c>
    </row>
    <row r="139" spans="1:16" x14ac:dyDescent="0.2">
      <c r="A139" s="67">
        <v>3332</v>
      </c>
      <c r="B139" s="67">
        <v>3339</v>
      </c>
      <c r="C139" t="s">
        <v>4178</v>
      </c>
      <c r="D139" t="s">
        <v>4178</v>
      </c>
      <c r="E139" t="s">
        <v>4178</v>
      </c>
      <c r="F139" t="s">
        <v>4178</v>
      </c>
      <c r="G139" t="s">
        <v>4178</v>
      </c>
      <c r="H139" s="72">
        <v>2735</v>
      </c>
      <c r="I139" s="72">
        <f t="shared" si="2"/>
        <v>5.5999999999999994E-2</v>
      </c>
      <c r="J139">
        <f>VLOOKUP(A139,'SOC to ISCO(정리)'!$C$2:$E$1126,3,)</f>
        <v>3.6999999999999998E-2</v>
      </c>
      <c r="K139">
        <f>VLOOKUP(B139,'SOC to ISCO(정리)'!$C$2:$E$1126,3,)</f>
        <v>7.4999999999999997E-2</v>
      </c>
      <c r="L139" t="e">
        <f>VLOOKUP(C139,'SOC to ISCO(정리)'!$C$2:$E$1126,3,)</f>
        <v>#N/A</v>
      </c>
      <c r="M139" t="e">
        <f>VLOOKUP(D139,'SOC to ISCO(정리)'!$C$2:$E$1126,3,)</f>
        <v>#N/A</v>
      </c>
      <c r="N139" t="e">
        <f>VLOOKUP(E139,'SOC to ISCO(정리)'!$C$2:$E$1126,3,)</f>
        <v>#N/A</v>
      </c>
      <c r="O139" t="e">
        <f>VLOOKUP(F139,'SOC to ISCO(정리)'!$C$2:$E$1126,3,)</f>
        <v>#N/A</v>
      </c>
      <c r="P139" t="e">
        <f>VLOOKUP(G139,'SOC to ISCO(정리)'!$C$2:$E$1126,3,)</f>
        <v>#N/A</v>
      </c>
    </row>
    <row r="140" spans="1:16" x14ac:dyDescent="0.2">
      <c r="A140" s="67">
        <v>3315</v>
      </c>
      <c r="B140" t="s">
        <v>4178</v>
      </c>
      <c r="C140" t="s">
        <v>4178</v>
      </c>
      <c r="D140" t="s">
        <v>4178</v>
      </c>
      <c r="E140" t="s">
        <v>4178</v>
      </c>
      <c r="F140" t="s">
        <v>4178</v>
      </c>
      <c r="G140" t="s">
        <v>4178</v>
      </c>
      <c r="H140" s="72">
        <v>2741</v>
      </c>
      <c r="I140" s="72">
        <f t="shared" si="2"/>
        <v>0.9</v>
      </c>
      <c r="J140">
        <f>VLOOKUP(A140,'SOC to ISCO(정리)'!$C$2:$E$1126,3,)</f>
        <v>0.9</v>
      </c>
      <c r="K140" t="e">
        <f>VLOOKUP(B140,'SOC to ISCO(정리)'!$C$2:$E$1126,3,)</f>
        <v>#N/A</v>
      </c>
      <c r="L140" t="e">
        <f>VLOOKUP(C140,'SOC to ISCO(정리)'!$C$2:$E$1126,3,)</f>
        <v>#N/A</v>
      </c>
      <c r="M140" t="e">
        <f>VLOOKUP(D140,'SOC to ISCO(정리)'!$C$2:$E$1126,3,)</f>
        <v>#N/A</v>
      </c>
      <c r="N140" t="e">
        <f>VLOOKUP(E140,'SOC to ISCO(정리)'!$C$2:$E$1126,3,)</f>
        <v>#N/A</v>
      </c>
      <c r="O140" t="e">
        <f>VLOOKUP(F140,'SOC to ISCO(정리)'!$C$2:$E$1126,3,)</f>
        <v>#N/A</v>
      </c>
      <c r="P140" t="e">
        <f>VLOOKUP(G140,'SOC to ISCO(정리)'!$C$2:$E$1126,3,)</f>
        <v>#N/A</v>
      </c>
    </row>
    <row r="141" spans="1:16" x14ac:dyDescent="0.2">
      <c r="A141" s="67">
        <v>3323</v>
      </c>
      <c r="B141" t="s">
        <v>4178</v>
      </c>
      <c r="C141" t="s">
        <v>4178</v>
      </c>
      <c r="D141" t="s">
        <v>4178</v>
      </c>
      <c r="E141" t="s">
        <v>4178</v>
      </c>
      <c r="F141" t="s">
        <v>4178</v>
      </c>
      <c r="G141" t="s">
        <v>4178</v>
      </c>
      <c r="H141" s="72">
        <v>2742</v>
      </c>
      <c r="I141" s="72">
        <f t="shared" si="2"/>
        <v>0.28999999999999998</v>
      </c>
      <c r="J141">
        <f>VLOOKUP(A141,'SOC to ISCO(정리)'!$C$2:$E$1126,3,)</f>
        <v>0.28999999999999998</v>
      </c>
      <c r="K141" t="e">
        <f>VLOOKUP(B141,'SOC to ISCO(정리)'!$C$2:$E$1126,3,)</f>
        <v>#N/A</v>
      </c>
      <c r="L141" t="e">
        <f>VLOOKUP(C141,'SOC to ISCO(정리)'!$C$2:$E$1126,3,)</f>
        <v>#N/A</v>
      </c>
      <c r="M141" t="e">
        <f>VLOOKUP(D141,'SOC to ISCO(정리)'!$C$2:$E$1126,3,)</f>
        <v>#N/A</v>
      </c>
      <c r="N141" t="e">
        <f>VLOOKUP(E141,'SOC to ISCO(정리)'!$C$2:$E$1126,3,)</f>
        <v>#N/A</v>
      </c>
      <c r="O141" t="e">
        <f>VLOOKUP(F141,'SOC to ISCO(정리)'!$C$2:$E$1126,3,)</f>
        <v>#N/A</v>
      </c>
      <c r="P141" t="e">
        <f>VLOOKUP(G141,'SOC to ISCO(정리)'!$C$2:$E$1126,3,)</f>
        <v>#N/A</v>
      </c>
    </row>
    <row r="142" spans="1:16" x14ac:dyDescent="0.2">
      <c r="A142" s="67">
        <v>2433</v>
      </c>
      <c r="B142" s="67">
        <v>2434</v>
      </c>
      <c r="C142" t="s">
        <v>4178</v>
      </c>
      <c r="D142" t="s">
        <v>4178</v>
      </c>
      <c r="E142" t="s">
        <v>4178</v>
      </c>
      <c r="F142" t="s">
        <v>4178</v>
      </c>
      <c r="G142" t="s">
        <v>4178</v>
      </c>
      <c r="H142" s="72">
        <v>2743</v>
      </c>
      <c r="I142" s="72">
        <f t="shared" si="2"/>
        <v>3.9550000000000002E-2</v>
      </c>
      <c r="J142">
        <f>VLOOKUP(A142,'SOC to ISCO(정리)'!$C$2:$E$1126,3,)</f>
        <v>7.4999999999999997E-2</v>
      </c>
      <c r="K142">
        <f>VLOOKUP(B142,'SOC to ISCO(정리)'!$C$2:$E$1126,3,)</f>
        <v>4.1000000000000003E-3</v>
      </c>
      <c r="L142" t="e">
        <f>VLOOKUP(C142,'SOC to ISCO(정리)'!$C$2:$E$1126,3,)</f>
        <v>#N/A</v>
      </c>
      <c r="M142" t="e">
        <f>VLOOKUP(D142,'SOC to ISCO(정리)'!$C$2:$E$1126,3,)</f>
        <v>#N/A</v>
      </c>
      <c r="N142" t="e">
        <f>VLOOKUP(E142,'SOC to ISCO(정리)'!$C$2:$E$1126,3,)</f>
        <v>#N/A</v>
      </c>
      <c r="O142" t="e">
        <f>VLOOKUP(F142,'SOC to ISCO(정리)'!$C$2:$E$1126,3,)</f>
        <v>#N/A</v>
      </c>
      <c r="P142" t="e">
        <f>VLOOKUP(G142,'SOC to ISCO(정리)'!$C$2:$E$1126,3,)</f>
        <v>#N/A</v>
      </c>
    </row>
    <row r="143" spans="1:16" x14ac:dyDescent="0.2">
      <c r="A143" s="67">
        <v>3324</v>
      </c>
      <c r="B143" t="s">
        <v>4178</v>
      </c>
      <c r="C143" t="s">
        <v>4178</v>
      </c>
      <c r="D143" t="s">
        <v>4178</v>
      </c>
      <c r="E143" t="s">
        <v>4178</v>
      </c>
      <c r="F143" t="s">
        <v>4178</v>
      </c>
      <c r="G143" t="s">
        <v>4178</v>
      </c>
      <c r="H143" s="72">
        <v>2744</v>
      </c>
      <c r="I143" s="72">
        <f t="shared" si="2"/>
        <v>1.6E-2</v>
      </c>
      <c r="J143">
        <f>VLOOKUP(A143,'SOC to ISCO(정리)'!$C$2:$E$1126,3,)</f>
        <v>1.6E-2</v>
      </c>
      <c r="K143" t="e">
        <f>VLOOKUP(B143,'SOC to ISCO(정리)'!$C$2:$E$1126,3,)</f>
        <v>#N/A</v>
      </c>
      <c r="L143" t="e">
        <f>VLOOKUP(C143,'SOC to ISCO(정리)'!$C$2:$E$1126,3,)</f>
        <v>#N/A</v>
      </c>
      <c r="M143" t="e">
        <f>VLOOKUP(D143,'SOC to ISCO(정리)'!$C$2:$E$1126,3,)</f>
        <v>#N/A</v>
      </c>
      <c r="N143" t="e">
        <f>VLOOKUP(E143,'SOC to ISCO(정리)'!$C$2:$E$1126,3,)</f>
        <v>#N/A</v>
      </c>
      <c r="O143" t="e">
        <f>VLOOKUP(F143,'SOC to ISCO(정리)'!$C$2:$E$1126,3,)</f>
        <v>#N/A</v>
      </c>
      <c r="P143" t="e">
        <f>VLOOKUP(G143,'SOC to ISCO(정리)'!$C$2:$E$1126,3,)</f>
        <v>#N/A</v>
      </c>
    </row>
    <row r="144" spans="1:16" x14ac:dyDescent="0.2">
      <c r="A144" s="67">
        <v>3334</v>
      </c>
      <c r="B144" t="s">
        <v>4178</v>
      </c>
      <c r="C144" t="s">
        <v>4178</v>
      </c>
      <c r="D144" t="s">
        <v>4178</v>
      </c>
      <c r="E144" t="s">
        <v>4178</v>
      </c>
      <c r="F144" t="s">
        <v>4178</v>
      </c>
      <c r="G144" t="s">
        <v>4178</v>
      </c>
      <c r="H144" s="72">
        <v>2745</v>
      </c>
      <c r="I144" s="72">
        <f t="shared" si="2"/>
        <v>7.4999999999999997E-2</v>
      </c>
      <c r="J144">
        <f>VLOOKUP(A144,'SOC to ISCO(정리)'!$C$2:$E$1126,3,)</f>
        <v>7.4999999999999997E-2</v>
      </c>
      <c r="K144" t="e">
        <f>VLOOKUP(B144,'SOC to ISCO(정리)'!$C$2:$E$1126,3,)</f>
        <v>#N/A</v>
      </c>
      <c r="L144" t="e">
        <f>VLOOKUP(C144,'SOC to ISCO(정리)'!$C$2:$E$1126,3,)</f>
        <v>#N/A</v>
      </c>
      <c r="M144" t="e">
        <f>VLOOKUP(D144,'SOC to ISCO(정리)'!$C$2:$E$1126,3,)</f>
        <v>#N/A</v>
      </c>
      <c r="N144" t="e">
        <f>VLOOKUP(E144,'SOC to ISCO(정리)'!$C$2:$E$1126,3,)</f>
        <v>#N/A</v>
      </c>
      <c r="O144" t="e">
        <f>VLOOKUP(F144,'SOC to ISCO(정리)'!$C$2:$E$1126,3,)</f>
        <v>#N/A</v>
      </c>
      <c r="P144" t="e">
        <f>VLOOKUP(G144,'SOC to ISCO(정리)'!$C$2:$E$1126,3,)</f>
        <v>#N/A</v>
      </c>
    </row>
    <row r="145" spans="1:16" x14ac:dyDescent="0.2">
      <c r="A145" s="67">
        <v>3322</v>
      </c>
      <c r="B145" t="s">
        <v>4178</v>
      </c>
      <c r="C145" t="s">
        <v>4178</v>
      </c>
      <c r="D145" t="s">
        <v>4178</v>
      </c>
      <c r="E145" t="s">
        <v>4178</v>
      </c>
      <c r="F145" t="s">
        <v>4178</v>
      </c>
      <c r="G145" t="s">
        <v>4178</v>
      </c>
      <c r="H145" s="72">
        <v>2749</v>
      </c>
      <c r="I145" s="72">
        <f t="shared" si="2"/>
        <v>7.4999999999999997E-2</v>
      </c>
      <c r="J145">
        <f>VLOOKUP(A145,'SOC to ISCO(정리)'!$C$2:$E$1126,3,)</f>
        <v>7.4999999999999997E-2</v>
      </c>
      <c r="K145" t="e">
        <f>VLOOKUP(B145,'SOC to ISCO(정리)'!$C$2:$E$1126,3,)</f>
        <v>#N/A</v>
      </c>
      <c r="L145" t="e">
        <f>VLOOKUP(C145,'SOC to ISCO(정리)'!$C$2:$E$1126,3,)</f>
        <v>#N/A</v>
      </c>
      <c r="M145" t="e">
        <f>VLOOKUP(D145,'SOC to ISCO(정리)'!$C$2:$E$1126,3,)</f>
        <v>#N/A</v>
      </c>
      <c r="N145" t="e">
        <f>VLOOKUP(E145,'SOC to ISCO(정리)'!$C$2:$E$1126,3,)</f>
        <v>#N/A</v>
      </c>
      <c r="O145" t="e">
        <f>VLOOKUP(F145,'SOC to ISCO(정리)'!$C$2:$E$1126,3,)</f>
        <v>#N/A</v>
      </c>
      <c r="P145" t="e">
        <f>VLOOKUP(G145,'SOC to ISCO(정리)'!$C$2:$E$1126,3,)</f>
        <v>#N/A</v>
      </c>
    </row>
    <row r="146" spans="1:16" x14ac:dyDescent="0.2">
      <c r="A146" s="67">
        <v>2641</v>
      </c>
      <c r="B146" t="s">
        <v>4178</v>
      </c>
      <c r="C146" t="s">
        <v>4178</v>
      </c>
      <c r="D146" t="s">
        <v>4178</v>
      </c>
      <c r="E146" t="s">
        <v>4178</v>
      </c>
      <c r="F146" t="s">
        <v>4178</v>
      </c>
      <c r="G146" t="s">
        <v>4178</v>
      </c>
      <c r="H146" s="72">
        <v>2811</v>
      </c>
      <c r="I146" s="72">
        <f t="shared" si="2"/>
        <v>3.7999999999999999E-2</v>
      </c>
      <c r="J146">
        <f>VLOOKUP(A146,'SOC to ISCO(정리)'!$C$2:$E$1126,3,)</f>
        <v>3.7999999999999999E-2</v>
      </c>
      <c r="K146" t="e">
        <f>VLOOKUP(B146,'SOC to ISCO(정리)'!$C$2:$E$1126,3,)</f>
        <v>#N/A</v>
      </c>
      <c r="L146" t="e">
        <f>VLOOKUP(C146,'SOC to ISCO(정리)'!$C$2:$E$1126,3,)</f>
        <v>#N/A</v>
      </c>
      <c r="M146" t="e">
        <f>VLOOKUP(D146,'SOC to ISCO(정리)'!$C$2:$E$1126,3,)</f>
        <v>#N/A</v>
      </c>
      <c r="N146" t="e">
        <f>VLOOKUP(E146,'SOC to ISCO(정리)'!$C$2:$E$1126,3,)</f>
        <v>#N/A</v>
      </c>
      <c r="O146" t="e">
        <f>VLOOKUP(F146,'SOC to ISCO(정리)'!$C$2:$E$1126,3,)</f>
        <v>#N/A</v>
      </c>
      <c r="P146" t="e">
        <f>VLOOKUP(G146,'SOC to ISCO(정리)'!$C$2:$E$1126,3,)</f>
        <v>#N/A</v>
      </c>
    </row>
    <row r="147" spans="1:16" x14ac:dyDescent="0.2">
      <c r="A147" s="67">
        <v>2643</v>
      </c>
      <c r="B147" t="s">
        <v>4178</v>
      </c>
      <c r="C147" t="s">
        <v>4178</v>
      </c>
      <c r="D147" t="s">
        <v>4178</v>
      </c>
      <c r="E147" t="s">
        <v>4178</v>
      </c>
      <c r="F147" t="s">
        <v>4178</v>
      </c>
      <c r="G147" t="s">
        <v>4178</v>
      </c>
      <c r="H147" s="72">
        <v>2812</v>
      </c>
      <c r="I147" s="72">
        <f t="shared" si="2"/>
        <v>0.04</v>
      </c>
      <c r="J147">
        <f>VLOOKUP(A147,'SOC to ISCO(정리)'!$C$2:$E$1126,3,)</f>
        <v>0.04</v>
      </c>
      <c r="K147" t="e">
        <f>VLOOKUP(B147,'SOC to ISCO(정리)'!$C$2:$E$1126,3,)</f>
        <v>#N/A</v>
      </c>
      <c r="L147" t="e">
        <f>VLOOKUP(C147,'SOC to ISCO(정리)'!$C$2:$E$1126,3,)</f>
        <v>#N/A</v>
      </c>
      <c r="M147" t="e">
        <f>VLOOKUP(D147,'SOC to ISCO(정리)'!$C$2:$E$1126,3,)</f>
        <v>#N/A</v>
      </c>
      <c r="N147" t="e">
        <f>VLOOKUP(E147,'SOC to ISCO(정리)'!$C$2:$E$1126,3,)</f>
        <v>#N/A</v>
      </c>
      <c r="O147" t="e">
        <f>VLOOKUP(F147,'SOC to ISCO(정리)'!$C$2:$E$1126,3,)</f>
        <v>#N/A</v>
      </c>
      <c r="P147" t="e">
        <f>VLOOKUP(G147,'SOC to ISCO(정리)'!$C$2:$E$1126,3,)</f>
        <v>#N/A</v>
      </c>
    </row>
    <row r="148" spans="1:16" x14ac:dyDescent="0.2">
      <c r="A148" s="67">
        <v>2643</v>
      </c>
      <c r="B148" t="s">
        <v>4178</v>
      </c>
      <c r="C148" t="s">
        <v>4178</v>
      </c>
      <c r="D148" t="s">
        <v>4178</v>
      </c>
      <c r="E148" t="s">
        <v>4178</v>
      </c>
      <c r="F148" t="s">
        <v>4178</v>
      </c>
      <c r="G148" t="s">
        <v>4178</v>
      </c>
      <c r="H148" s="72">
        <v>2813</v>
      </c>
      <c r="I148" s="72">
        <f t="shared" si="2"/>
        <v>0.04</v>
      </c>
      <c r="J148">
        <f>VLOOKUP(A148,'SOC to ISCO(정리)'!$C$2:$E$1126,3,)</f>
        <v>0.04</v>
      </c>
      <c r="K148" t="e">
        <f>VLOOKUP(B148,'SOC to ISCO(정리)'!$C$2:$E$1126,3,)</f>
        <v>#N/A</v>
      </c>
      <c r="L148" t="e">
        <f>VLOOKUP(C148,'SOC to ISCO(정리)'!$C$2:$E$1126,3,)</f>
        <v>#N/A</v>
      </c>
      <c r="M148" t="e">
        <f>VLOOKUP(D148,'SOC to ISCO(정리)'!$C$2:$E$1126,3,)</f>
        <v>#N/A</v>
      </c>
      <c r="N148" t="e">
        <f>VLOOKUP(E148,'SOC to ISCO(정리)'!$C$2:$E$1126,3,)</f>
        <v>#N/A</v>
      </c>
      <c r="O148" t="e">
        <f>VLOOKUP(F148,'SOC to ISCO(정리)'!$C$2:$E$1126,3,)</f>
        <v>#N/A</v>
      </c>
      <c r="P148" t="e">
        <f>VLOOKUP(G148,'SOC to ISCO(정리)'!$C$2:$E$1126,3,)</f>
        <v>#N/A</v>
      </c>
    </row>
    <row r="149" spans="1:16" x14ac:dyDescent="0.2">
      <c r="A149" s="67">
        <v>2642</v>
      </c>
      <c r="B149" t="s">
        <v>4178</v>
      </c>
      <c r="C149" t="s">
        <v>4178</v>
      </c>
      <c r="D149" t="s">
        <v>4178</v>
      </c>
      <c r="E149" t="s">
        <v>4178</v>
      </c>
      <c r="F149" t="s">
        <v>4178</v>
      </c>
      <c r="G149" t="s">
        <v>4178</v>
      </c>
      <c r="H149" s="72">
        <v>2814</v>
      </c>
      <c r="I149" s="72">
        <f t="shared" si="2"/>
        <v>5.5E-2</v>
      </c>
      <c r="J149">
        <f>VLOOKUP(A149,'SOC to ISCO(정리)'!$C$2:$E$1126,3,)</f>
        <v>5.5E-2</v>
      </c>
      <c r="K149" t="e">
        <f>VLOOKUP(B149,'SOC to ISCO(정리)'!$C$2:$E$1126,3,)</f>
        <v>#N/A</v>
      </c>
      <c r="L149" t="e">
        <f>VLOOKUP(C149,'SOC to ISCO(정리)'!$C$2:$E$1126,3,)</f>
        <v>#N/A</v>
      </c>
      <c r="M149" t="e">
        <f>VLOOKUP(D149,'SOC to ISCO(정리)'!$C$2:$E$1126,3,)</f>
        <v>#N/A</v>
      </c>
      <c r="N149" t="e">
        <f>VLOOKUP(E149,'SOC to ISCO(정리)'!$C$2:$E$1126,3,)</f>
        <v>#N/A</v>
      </c>
      <c r="O149" t="e">
        <f>VLOOKUP(F149,'SOC to ISCO(정리)'!$C$2:$E$1126,3,)</f>
        <v>#N/A</v>
      </c>
      <c r="P149" t="e">
        <f>VLOOKUP(G149,'SOC to ISCO(정리)'!$C$2:$E$1126,3,)</f>
        <v>#N/A</v>
      </c>
    </row>
    <row r="150" spans="1:16" x14ac:dyDescent="0.2">
      <c r="A150" s="67">
        <v>2641</v>
      </c>
      <c r="B150" t="s">
        <v>4178</v>
      </c>
      <c r="C150" t="s">
        <v>4178</v>
      </c>
      <c r="D150" t="s">
        <v>4178</v>
      </c>
      <c r="E150" t="s">
        <v>4178</v>
      </c>
      <c r="F150" t="s">
        <v>4178</v>
      </c>
      <c r="G150" t="s">
        <v>4178</v>
      </c>
      <c r="H150" s="72">
        <v>2815</v>
      </c>
      <c r="I150" s="72">
        <f t="shared" si="2"/>
        <v>3.7999999999999999E-2</v>
      </c>
      <c r="J150">
        <f>VLOOKUP(A150,'SOC to ISCO(정리)'!$C$2:$E$1126,3,)</f>
        <v>3.7999999999999999E-2</v>
      </c>
      <c r="K150" t="e">
        <f>VLOOKUP(B150,'SOC to ISCO(정리)'!$C$2:$E$1126,3,)</f>
        <v>#N/A</v>
      </c>
      <c r="L150" t="e">
        <f>VLOOKUP(C150,'SOC to ISCO(정리)'!$C$2:$E$1126,3,)</f>
        <v>#N/A</v>
      </c>
      <c r="M150" t="e">
        <f>VLOOKUP(D150,'SOC to ISCO(정리)'!$C$2:$E$1126,3,)</f>
        <v>#N/A</v>
      </c>
      <c r="N150" t="e">
        <f>VLOOKUP(E150,'SOC to ISCO(정리)'!$C$2:$E$1126,3,)</f>
        <v>#N/A</v>
      </c>
      <c r="O150" t="e">
        <f>VLOOKUP(F150,'SOC to ISCO(정리)'!$C$2:$E$1126,3,)</f>
        <v>#N/A</v>
      </c>
      <c r="P150" t="e">
        <f>VLOOKUP(G150,'SOC to ISCO(정리)'!$C$2:$E$1126,3,)</f>
        <v>#N/A</v>
      </c>
    </row>
    <row r="151" spans="1:16" x14ac:dyDescent="0.2">
      <c r="A151" s="67">
        <v>2621</v>
      </c>
      <c r="B151" t="s">
        <v>4178</v>
      </c>
      <c r="C151" t="s">
        <v>4178</v>
      </c>
      <c r="D151" t="s">
        <v>4178</v>
      </c>
      <c r="E151" t="s">
        <v>4178</v>
      </c>
      <c r="F151" t="s">
        <v>4178</v>
      </c>
      <c r="G151" t="s">
        <v>4178</v>
      </c>
      <c r="H151" s="72">
        <v>2821</v>
      </c>
      <c r="I151" s="72">
        <f t="shared" si="2"/>
        <v>6.7999999999999996E-3</v>
      </c>
      <c r="J151">
        <f>VLOOKUP(A151,'SOC to ISCO(정리)'!$C$2:$E$1126,3,)</f>
        <v>6.7999999999999996E-3</v>
      </c>
      <c r="K151" t="e">
        <f>VLOOKUP(B151,'SOC to ISCO(정리)'!$C$2:$E$1126,3,)</f>
        <v>#N/A</v>
      </c>
      <c r="L151" t="e">
        <f>VLOOKUP(C151,'SOC to ISCO(정리)'!$C$2:$E$1126,3,)</f>
        <v>#N/A</v>
      </c>
      <c r="M151" t="e">
        <f>VLOOKUP(D151,'SOC to ISCO(정리)'!$C$2:$E$1126,3,)</f>
        <v>#N/A</v>
      </c>
      <c r="N151" t="e">
        <f>VLOOKUP(E151,'SOC to ISCO(정리)'!$C$2:$E$1126,3,)</f>
        <v>#N/A</v>
      </c>
      <c r="O151" t="e">
        <f>VLOOKUP(F151,'SOC to ISCO(정리)'!$C$2:$E$1126,3,)</f>
        <v>#N/A</v>
      </c>
      <c r="P151" t="e">
        <f>VLOOKUP(G151,'SOC to ISCO(정리)'!$C$2:$E$1126,3,)</f>
        <v>#N/A</v>
      </c>
    </row>
    <row r="152" spans="1:16" x14ac:dyDescent="0.2">
      <c r="A152" s="67">
        <v>2622</v>
      </c>
      <c r="B152" t="s">
        <v>4178</v>
      </c>
      <c r="C152" t="s">
        <v>4178</v>
      </c>
      <c r="D152" t="s">
        <v>4178</v>
      </c>
      <c r="E152" t="s">
        <v>4178</v>
      </c>
      <c r="F152" t="s">
        <v>4178</v>
      </c>
      <c r="G152" t="s">
        <v>4178</v>
      </c>
      <c r="H152" s="72">
        <v>2822</v>
      </c>
      <c r="I152" s="72">
        <f t="shared" si="2"/>
        <v>0.39</v>
      </c>
      <c r="J152">
        <f>VLOOKUP(A152,'SOC to ISCO(정리)'!$C$2:$E$1126,3,)</f>
        <v>0.39</v>
      </c>
      <c r="K152" t="e">
        <f>VLOOKUP(B152,'SOC to ISCO(정리)'!$C$2:$E$1126,3,)</f>
        <v>#N/A</v>
      </c>
      <c r="L152" t="e">
        <f>VLOOKUP(C152,'SOC to ISCO(정리)'!$C$2:$E$1126,3,)</f>
        <v>#N/A</v>
      </c>
      <c r="M152" t="e">
        <f>VLOOKUP(D152,'SOC to ISCO(정리)'!$C$2:$E$1126,3,)</f>
        <v>#N/A</v>
      </c>
      <c r="N152" t="e">
        <f>VLOOKUP(E152,'SOC to ISCO(정리)'!$C$2:$E$1126,3,)</f>
        <v>#N/A</v>
      </c>
      <c r="O152" t="e">
        <f>VLOOKUP(F152,'SOC to ISCO(정리)'!$C$2:$E$1126,3,)</f>
        <v>#N/A</v>
      </c>
      <c r="P152" t="e">
        <f>VLOOKUP(G152,'SOC to ISCO(정리)'!$C$2:$E$1126,3,)</f>
        <v>#N/A</v>
      </c>
    </row>
    <row r="153" spans="1:16" x14ac:dyDescent="0.2">
      <c r="A153" s="67">
        <v>2654</v>
      </c>
      <c r="B153" t="s">
        <v>4178</v>
      </c>
      <c r="C153" t="s">
        <v>4178</v>
      </c>
      <c r="D153" t="s">
        <v>4178</v>
      </c>
      <c r="E153" t="s">
        <v>4178</v>
      </c>
      <c r="F153" t="s">
        <v>4178</v>
      </c>
      <c r="G153" t="s">
        <v>4178</v>
      </c>
      <c r="H153" s="72">
        <v>2831</v>
      </c>
      <c r="I153" s="72">
        <f t="shared" si="2"/>
        <v>2.1999999999999999E-2</v>
      </c>
      <c r="J153">
        <f>VLOOKUP(A153,'SOC to ISCO(정리)'!$C$2:$E$1126,3,)</f>
        <v>2.1999999999999999E-2</v>
      </c>
      <c r="K153" t="e">
        <f>VLOOKUP(B153,'SOC to ISCO(정리)'!$C$2:$E$1126,3,)</f>
        <v>#N/A</v>
      </c>
      <c r="L153" t="e">
        <f>VLOOKUP(C153,'SOC to ISCO(정리)'!$C$2:$E$1126,3,)</f>
        <v>#N/A</v>
      </c>
      <c r="M153" t="e">
        <f>VLOOKUP(D153,'SOC to ISCO(정리)'!$C$2:$E$1126,3,)</f>
        <v>#N/A</v>
      </c>
      <c r="N153" t="e">
        <f>VLOOKUP(E153,'SOC to ISCO(정리)'!$C$2:$E$1126,3,)</f>
        <v>#N/A</v>
      </c>
      <c r="O153" t="e">
        <f>VLOOKUP(F153,'SOC to ISCO(정리)'!$C$2:$E$1126,3,)</f>
        <v>#N/A</v>
      </c>
      <c r="P153" t="e">
        <f>VLOOKUP(G153,'SOC to ISCO(정리)'!$C$2:$E$1126,3,)</f>
        <v>#N/A</v>
      </c>
    </row>
    <row r="154" spans="1:16" x14ac:dyDescent="0.2">
      <c r="A154" s="67">
        <v>2655</v>
      </c>
      <c r="B154" s="67">
        <v>5241</v>
      </c>
      <c r="C154" t="s">
        <v>4178</v>
      </c>
      <c r="D154" t="s">
        <v>4178</v>
      </c>
      <c r="E154" t="s">
        <v>4178</v>
      </c>
      <c r="F154" t="s">
        <v>4178</v>
      </c>
      <c r="G154" t="s">
        <v>4178</v>
      </c>
      <c r="H154" s="72">
        <v>2832</v>
      </c>
      <c r="I154" s="72">
        <f t="shared" si="2"/>
        <v>0.67500000000000004</v>
      </c>
      <c r="J154">
        <f>VLOOKUP(A154,'SOC to ISCO(정리)'!$C$2:$E$1126,3,)</f>
        <v>0.37</v>
      </c>
      <c r="K154">
        <f>VLOOKUP(B154,'SOC to ISCO(정리)'!$C$2:$E$1126,3,)</f>
        <v>0.98</v>
      </c>
      <c r="L154" t="e">
        <f>VLOOKUP(C154,'SOC to ISCO(정리)'!$C$2:$E$1126,3,)</f>
        <v>#N/A</v>
      </c>
      <c r="M154" t="e">
        <f>VLOOKUP(D154,'SOC to ISCO(정리)'!$C$2:$E$1126,3,)</f>
        <v>#N/A</v>
      </c>
      <c r="N154" t="e">
        <f>VLOOKUP(E154,'SOC to ISCO(정리)'!$C$2:$E$1126,3,)</f>
        <v>#N/A</v>
      </c>
      <c r="O154" t="e">
        <f>VLOOKUP(F154,'SOC to ISCO(정리)'!$C$2:$E$1126,3,)</f>
        <v>#N/A</v>
      </c>
      <c r="P154" t="e">
        <f>VLOOKUP(G154,'SOC to ISCO(정리)'!$C$2:$E$1126,3,)</f>
        <v>#N/A</v>
      </c>
    </row>
    <row r="155" spans="1:16" x14ac:dyDescent="0.2">
      <c r="A155" s="67">
        <v>2656</v>
      </c>
      <c r="B155" t="s">
        <v>4178</v>
      </c>
      <c r="C155" t="s">
        <v>4178</v>
      </c>
      <c r="D155" t="s">
        <v>4178</v>
      </c>
      <c r="E155" t="s">
        <v>4178</v>
      </c>
      <c r="F155" t="s">
        <v>4178</v>
      </c>
      <c r="G155" t="s">
        <v>4178</v>
      </c>
      <c r="H155" s="72">
        <v>2833</v>
      </c>
      <c r="I155" s="72">
        <f t="shared" si="2"/>
        <v>6.7000000000000004E-2</v>
      </c>
      <c r="J155">
        <f>VLOOKUP(A155,'SOC to ISCO(정리)'!$C$2:$E$1126,3,)</f>
        <v>6.7000000000000004E-2</v>
      </c>
      <c r="K155" t="e">
        <f>VLOOKUP(B155,'SOC to ISCO(정리)'!$C$2:$E$1126,3,)</f>
        <v>#N/A</v>
      </c>
      <c r="L155" t="e">
        <f>VLOOKUP(C155,'SOC to ISCO(정리)'!$C$2:$E$1126,3,)</f>
        <v>#N/A</v>
      </c>
      <c r="M155" t="e">
        <f>VLOOKUP(D155,'SOC to ISCO(정리)'!$C$2:$E$1126,3,)</f>
        <v>#N/A</v>
      </c>
      <c r="N155" t="e">
        <f>VLOOKUP(E155,'SOC to ISCO(정리)'!$C$2:$E$1126,3,)</f>
        <v>#N/A</v>
      </c>
      <c r="O155" t="e">
        <f>VLOOKUP(F155,'SOC to ISCO(정리)'!$C$2:$E$1126,3,)</f>
        <v>#N/A</v>
      </c>
      <c r="P155" t="e">
        <f>VLOOKUP(G155,'SOC to ISCO(정리)'!$C$2:$E$1126,3,)</f>
        <v>#N/A</v>
      </c>
    </row>
    <row r="156" spans="1:16" x14ac:dyDescent="0.2">
      <c r="A156" s="67">
        <v>3521</v>
      </c>
      <c r="B156" t="s">
        <v>4178</v>
      </c>
      <c r="C156" t="s">
        <v>4178</v>
      </c>
      <c r="D156" t="s">
        <v>4178</v>
      </c>
      <c r="E156" t="s">
        <v>4178</v>
      </c>
      <c r="F156" t="s">
        <v>4178</v>
      </c>
      <c r="G156" t="s">
        <v>4178</v>
      </c>
      <c r="H156" s="72">
        <v>2834</v>
      </c>
      <c r="I156" s="72">
        <f t="shared" si="2"/>
        <v>0.13</v>
      </c>
      <c r="J156">
        <f>VLOOKUP(A156,'SOC to ISCO(정리)'!$C$2:$E$1126,3,)</f>
        <v>0.13</v>
      </c>
      <c r="K156" t="e">
        <f>VLOOKUP(B156,'SOC to ISCO(정리)'!$C$2:$E$1126,3,)</f>
        <v>#N/A</v>
      </c>
      <c r="L156" t="e">
        <f>VLOOKUP(C156,'SOC to ISCO(정리)'!$C$2:$E$1126,3,)</f>
        <v>#N/A</v>
      </c>
      <c r="M156" t="e">
        <f>VLOOKUP(D156,'SOC to ISCO(정리)'!$C$2:$E$1126,3,)</f>
        <v>#N/A</v>
      </c>
      <c r="N156" t="e">
        <f>VLOOKUP(E156,'SOC to ISCO(정리)'!$C$2:$E$1126,3,)</f>
        <v>#N/A</v>
      </c>
      <c r="O156" t="e">
        <f>VLOOKUP(F156,'SOC to ISCO(정리)'!$C$2:$E$1126,3,)</f>
        <v>#N/A</v>
      </c>
      <c r="P156" t="e">
        <f>VLOOKUP(G156,'SOC to ISCO(정리)'!$C$2:$E$1126,3,)</f>
        <v>#N/A</v>
      </c>
    </row>
    <row r="157" spans="1:16" x14ac:dyDescent="0.2">
      <c r="A157" s="67">
        <v>3521</v>
      </c>
      <c r="B157" t="s">
        <v>4178</v>
      </c>
      <c r="C157" t="s">
        <v>4178</v>
      </c>
      <c r="D157" t="s">
        <v>4178</v>
      </c>
      <c r="E157" t="s">
        <v>4178</v>
      </c>
      <c r="F157" t="s">
        <v>4178</v>
      </c>
      <c r="G157" t="s">
        <v>4178</v>
      </c>
      <c r="H157" s="72">
        <v>2835</v>
      </c>
      <c r="I157" s="72">
        <f t="shared" si="2"/>
        <v>0.13</v>
      </c>
      <c r="J157">
        <f>VLOOKUP(A157,'SOC to ISCO(정리)'!$C$2:$E$1126,3,)</f>
        <v>0.13</v>
      </c>
      <c r="K157" t="e">
        <f>VLOOKUP(B157,'SOC to ISCO(정리)'!$C$2:$E$1126,3,)</f>
        <v>#N/A</v>
      </c>
      <c r="L157" t="e">
        <f>VLOOKUP(C157,'SOC to ISCO(정리)'!$C$2:$E$1126,3,)</f>
        <v>#N/A</v>
      </c>
      <c r="M157" t="e">
        <f>VLOOKUP(D157,'SOC to ISCO(정리)'!$C$2:$E$1126,3,)</f>
        <v>#N/A</v>
      </c>
      <c r="N157" t="e">
        <f>VLOOKUP(E157,'SOC to ISCO(정리)'!$C$2:$E$1126,3,)</f>
        <v>#N/A</v>
      </c>
      <c r="O157" t="e">
        <f>VLOOKUP(F157,'SOC to ISCO(정리)'!$C$2:$E$1126,3,)</f>
        <v>#N/A</v>
      </c>
      <c r="P157" t="e">
        <f>VLOOKUP(G157,'SOC to ISCO(정리)'!$C$2:$E$1126,3,)</f>
        <v>#N/A</v>
      </c>
    </row>
    <row r="158" spans="1:16" x14ac:dyDescent="0.2">
      <c r="A158" s="67">
        <v>3521</v>
      </c>
      <c r="B158" t="s">
        <v>4178</v>
      </c>
      <c r="C158" t="s">
        <v>4178</v>
      </c>
      <c r="D158" t="s">
        <v>4178</v>
      </c>
      <c r="E158" t="s">
        <v>4178</v>
      </c>
      <c r="F158" t="s">
        <v>4178</v>
      </c>
      <c r="G158" t="s">
        <v>4178</v>
      </c>
      <c r="H158" s="72">
        <v>2836</v>
      </c>
      <c r="I158" s="72">
        <f t="shared" si="2"/>
        <v>0.13</v>
      </c>
      <c r="J158">
        <f>VLOOKUP(A158,'SOC to ISCO(정리)'!$C$2:$E$1126,3,)</f>
        <v>0.13</v>
      </c>
      <c r="K158" t="e">
        <f>VLOOKUP(B158,'SOC to ISCO(정리)'!$C$2:$E$1126,3,)</f>
        <v>#N/A</v>
      </c>
      <c r="L158" t="e">
        <f>VLOOKUP(C158,'SOC to ISCO(정리)'!$C$2:$E$1126,3,)</f>
        <v>#N/A</v>
      </c>
      <c r="M158" t="e">
        <f>VLOOKUP(D158,'SOC to ISCO(정리)'!$C$2:$E$1126,3,)</f>
        <v>#N/A</v>
      </c>
      <c r="N158" t="e">
        <f>VLOOKUP(E158,'SOC to ISCO(정리)'!$C$2:$E$1126,3,)</f>
        <v>#N/A</v>
      </c>
      <c r="O158" t="e">
        <f>VLOOKUP(F158,'SOC to ISCO(정리)'!$C$2:$E$1126,3,)</f>
        <v>#N/A</v>
      </c>
      <c r="P158" t="e">
        <f>VLOOKUP(G158,'SOC to ISCO(정리)'!$C$2:$E$1126,3,)</f>
        <v>#N/A</v>
      </c>
    </row>
    <row r="159" spans="1:16" x14ac:dyDescent="0.2">
      <c r="A159" s="67">
        <v>3435</v>
      </c>
      <c r="B159" t="s">
        <v>4178</v>
      </c>
      <c r="C159" t="s">
        <v>4178</v>
      </c>
      <c r="D159" t="s">
        <v>4178</v>
      </c>
      <c r="E159" t="s">
        <v>4178</v>
      </c>
      <c r="F159" t="s">
        <v>4178</v>
      </c>
      <c r="G159" t="s">
        <v>4178</v>
      </c>
      <c r="H159" s="72">
        <v>2837</v>
      </c>
      <c r="I159" s="72">
        <f t="shared" si="2"/>
        <v>0.61</v>
      </c>
      <c r="J159">
        <f>VLOOKUP(A159,'SOC to ISCO(정리)'!$C$2:$E$1126,3,)</f>
        <v>0.61</v>
      </c>
      <c r="K159" t="e">
        <f>VLOOKUP(B159,'SOC to ISCO(정리)'!$C$2:$E$1126,3,)</f>
        <v>#N/A</v>
      </c>
      <c r="L159" t="e">
        <f>VLOOKUP(C159,'SOC to ISCO(정리)'!$C$2:$E$1126,3,)</f>
        <v>#N/A</v>
      </c>
      <c r="M159" t="e">
        <f>VLOOKUP(D159,'SOC to ISCO(정리)'!$C$2:$E$1126,3,)</f>
        <v>#N/A</v>
      </c>
      <c r="N159" t="e">
        <f>VLOOKUP(E159,'SOC to ISCO(정리)'!$C$2:$E$1126,3,)</f>
        <v>#N/A</v>
      </c>
      <c r="O159" t="e">
        <f>VLOOKUP(F159,'SOC to ISCO(정리)'!$C$2:$E$1126,3,)</f>
        <v>#N/A</v>
      </c>
      <c r="P159" t="e">
        <f>VLOOKUP(G159,'SOC to ISCO(정리)'!$C$2:$E$1126,3,)</f>
        <v>#N/A</v>
      </c>
    </row>
    <row r="160" spans="1:16" x14ac:dyDescent="0.2">
      <c r="A160" s="67">
        <v>3435</v>
      </c>
      <c r="B160" t="s">
        <v>4178</v>
      </c>
      <c r="C160" t="s">
        <v>4178</v>
      </c>
      <c r="D160" t="s">
        <v>4178</v>
      </c>
      <c r="E160" t="s">
        <v>4178</v>
      </c>
      <c r="F160" t="s">
        <v>4178</v>
      </c>
      <c r="G160" t="s">
        <v>4178</v>
      </c>
      <c r="H160" s="72">
        <v>2839</v>
      </c>
      <c r="I160" s="72">
        <f t="shared" si="2"/>
        <v>0.61</v>
      </c>
      <c r="J160">
        <f>VLOOKUP(A160,'SOC to ISCO(정리)'!$C$2:$E$1126,3,)</f>
        <v>0.61</v>
      </c>
      <c r="K160" t="e">
        <f>VLOOKUP(B160,'SOC to ISCO(정리)'!$C$2:$E$1126,3,)</f>
        <v>#N/A</v>
      </c>
      <c r="L160" t="e">
        <f>VLOOKUP(C160,'SOC to ISCO(정리)'!$C$2:$E$1126,3,)</f>
        <v>#N/A</v>
      </c>
      <c r="M160" t="e">
        <f>VLOOKUP(D160,'SOC to ISCO(정리)'!$C$2:$E$1126,3,)</f>
        <v>#N/A</v>
      </c>
      <c r="N160" t="e">
        <f>VLOOKUP(E160,'SOC to ISCO(정리)'!$C$2:$E$1126,3,)</f>
        <v>#N/A</v>
      </c>
      <c r="O160" t="e">
        <f>VLOOKUP(F160,'SOC to ISCO(정리)'!$C$2:$E$1126,3,)</f>
        <v>#N/A</v>
      </c>
      <c r="P160" t="e">
        <f>VLOOKUP(G160,'SOC to ISCO(정리)'!$C$2:$E$1126,3,)</f>
        <v>#N/A</v>
      </c>
    </row>
    <row r="161" spans="1:16" x14ac:dyDescent="0.2">
      <c r="A161" s="67">
        <v>2651</v>
      </c>
      <c r="B161" t="s">
        <v>4178</v>
      </c>
      <c r="C161" t="s">
        <v>4178</v>
      </c>
      <c r="D161" t="s">
        <v>4178</v>
      </c>
      <c r="E161" t="s">
        <v>4178</v>
      </c>
      <c r="F161" t="s">
        <v>4178</v>
      </c>
      <c r="G161" t="s">
        <v>4178</v>
      </c>
      <c r="H161" s="72">
        <v>2841</v>
      </c>
      <c r="I161" s="72">
        <f t="shared" si="2"/>
        <v>3.5000000000000003E-2</v>
      </c>
      <c r="J161">
        <f>VLOOKUP(A161,'SOC to ISCO(정리)'!$C$2:$E$1126,3,)</f>
        <v>3.5000000000000003E-2</v>
      </c>
      <c r="K161" t="e">
        <f>VLOOKUP(B161,'SOC to ISCO(정리)'!$C$2:$E$1126,3,)</f>
        <v>#N/A</v>
      </c>
      <c r="L161" t="e">
        <f>VLOOKUP(C161,'SOC to ISCO(정리)'!$C$2:$E$1126,3,)</f>
        <v>#N/A</v>
      </c>
      <c r="M161" t="e">
        <f>VLOOKUP(D161,'SOC to ISCO(정리)'!$C$2:$E$1126,3,)</f>
        <v>#N/A</v>
      </c>
      <c r="N161" t="e">
        <f>VLOOKUP(E161,'SOC to ISCO(정리)'!$C$2:$E$1126,3,)</f>
        <v>#N/A</v>
      </c>
      <c r="O161" t="e">
        <f>VLOOKUP(F161,'SOC to ISCO(정리)'!$C$2:$E$1126,3,)</f>
        <v>#N/A</v>
      </c>
      <c r="P161" t="e">
        <f>VLOOKUP(G161,'SOC to ISCO(정리)'!$C$2:$E$1126,3,)</f>
        <v>#N/A</v>
      </c>
    </row>
    <row r="162" spans="1:16" x14ac:dyDescent="0.2">
      <c r="A162" s="67">
        <v>3431</v>
      </c>
      <c r="B162" t="s">
        <v>4178</v>
      </c>
      <c r="C162" t="s">
        <v>4178</v>
      </c>
      <c r="D162" t="s">
        <v>4178</v>
      </c>
      <c r="E162" t="s">
        <v>4178</v>
      </c>
      <c r="F162" t="s">
        <v>4178</v>
      </c>
      <c r="G162" t="s">
        <v>4178</v>
      </c>
      <c r="H162" s="72">
        <v>2842</v>
      </c>
      <c r="I162" s="72">
        <f t="shared" si="2"/>
        <v>2.1000000000000001E-2</v>
      </c>
      <c r="J162">
        <f>VLOOKUP(A162,'SOC to ISCO(정리)'!$C$2:$E$1126,3,)</f>
        <v>2.1000000000000001E-2</v>
      </c>
      <c r="K162" t="e">
        <f>VLOOKUP(B162,'SOC to ISCO(정리)'!$C$2:$E$1126,3,)</f>
        <v>#N/A</v>
      </c>
      <c r="L162" t="e">
        <f>VLOOKUP(C162,'SOC to ISCO(정리)'!$C$2:$E$1126,3,)</f>
        <v>#N/A</v>
      </c>
      <c r="M162" t="e">
        <f>VLOOKUP(D162,'SOC to ISCO(정리)'!$C$2:$E$1126,3,)</f>
        <v>#N/A</v>
      </c>
      <c r="N162" t="e">
        <f>VLOOKUP(E162,'SOC to ISCO(정리)'!$C$2:$E$1126,3,)</f>
        <v>#N/A</v>
      </c>
      <c r="O162" t="e">
        <f>VLOOKUP(F162,'SOC to ISCO(정리)'!$C$2:$E$1126,3,)</f>
        <v>#N/A</v>
      </c>
      <c r="P162" t="e">
        <f>VLOOKUP(G162,'SOC to ISCO(정리)'!$C$2:$E$1126,3,)</f>
        <v>#N/A</v>
      </c>
    </row>
    <row r="163" spans="1:16" x14ac:dyDescent="0.2">
      <c r="A163" s="67">
        <v>2651</v>
      </c>
      <c r="B163" t="s">
        <v>4178</v>
      </c>
      <c r="C163" t="s">
        <v>4178</v>
      </c>
      <c r="D163" t="s">
        <v>4178</v>
      </c>
      <c r="E163" t="s">
        <v>4178</v>
      </c>
      <c r="F163" t="s">
        <v>4178</v>
      </c>
      <c r="G163" t="s">
        <v>4178</v>
      </c>
      <c r="H163" s="72">
        <v>2843</v>
      </c>
      <c r="I163" s="72">
        <f t="shared" si="2"/>
        <v>3.5000000000000003E-2</v>
      </c>
      <c r="J163">
        <f>VLOOKUP(A163,'SOC to ISCO(정리)'!$C$2:$E$1126,3,)</f>
        <v>3.5000000000000003E-2</v>
      </c>
      <c r="K163" t="e">
        <f>VLOOKUP(B163,'SOC to ISCO(정리)'!$C$2:$E$1126,3,)</f>
        <v>#N/A</v>
      </c>
      <c r="L163" t="e">
        <f>VLOOKUP(C163,'SOC to ISCO(정리)'!$C$2:$E$1126,3,)</f>
        <v>#N/A</v>
      </c>
      <c r="M163" t="e">
        <f>VLOOKUP(D163,'SOC to ISCO(정리)'!$C$2:$E$1126,3,)</f>
        <v>#N/A</v>
      </c>
      <c r="N163" t="e">
        <f>VLOOKUP(E163,'SOC to ISCO(정리)'!$C$2:$E$1126,3,)</f>
        <v>#N/A</v>
      </c>
      <c r="O163" t="e">
        <f>VLOOKUP(F163,'SOC to ISCO(정리)'!$C$2:$E$1126,3,)</f>
        <v>#N/A</v>
      </c>
      <c r="P163" t="e">
        <f>VLOOKUP(G163,'SOC to ISCO(정리)'!$C$2:$E$1126,3,)</f>
        <v>#N/A</v>
      </c>
    </row>
    <row r="164" spans="1:16" x14ac:dyDescent="0.2">
      <c r="A164" s="67">
        <v>2652</v>
      </c>
      <c r="B164" t="s">
        <v>4178</v>
      </c>
      <c r="C164" t="s">
        <v>4178</v>
      </c>
      <c r="D164" t="s">
        <v>4178</v>
      </c>
      <c r="E164" t="s">
        <v>4178</v>
      </c>
      <c r="F164" t="s">
        <v>4178</v>
      </c>
      <c r="G164" t="s">
        <v>4178</v>
      </c>
      <c r="H164" s="72">
        <v>2844</v>
      </c>
      <c r="I164" s="72">
        <f t="shared" si="2"/>
        <v>1.4999999999999999E-2</v>
      </c>
      <c r="J164">
        <f>VLOOKUP(A164,'SOC to ISCO(정리)'!$C$2:$E$1126,3,)</f>
        <v>1.4999999999999999E-2</v>
      </c>
      <c r="K164" t="e">
        <f>VLOOKUP(B164,'SOC to ISCO(정리)'!$C$2:$E$1126,3,)</f>
        <v>#N/A</v>
      </c>
      <c r="L164" t="e">
        <f>VLOOKUP(C164,'SOC to ISCO(정리)'!$C$2:$E$1126,3,)</f>
        <v>#N/A</v>
      </c>
      <c r="M164" t="e">
        <f>VLOOKUP(D164,'SOC to ISCO(정리)'!$C$2:$E$1126,3,)</f>
        <v>#N/A</v>
      </c>
      <c r="N164" t="e">
        <f>VLOOKUP(E164,'SOC to ISCO(정리)'!$C$2:$E$1126,3,)</f>
        <v>#N/A</v>
      </c>
      <c r="O164" t="e">
        <f>VLOOKUP(F164,'SOC to ISCO(정리)'!$C$2:$E$1126,3,)</f>
        <v>#N/A</v>
      </c>
      <c r="P164" t="e">
        <f>VLOOKUP(G164,'SOC to ISCO(정리)'!$C$2:$E$1126,3,)</f>
        <v>#N/A</v>
      </c>
    </row>
    <row r="165" spans="1:16" x14ac:dyDescent="0.2">
      <c r="A165" s="67">
        <v>2652</v>
      </c>
      <c r="B165" t="s">
        <v>4178</v>
      </c>
      <c r="C165" t="s">
        <v>4178</v>
      </c>
      <c r="D165" t="s">
        <v>4178</v>
      </c>
      <c r="E165" t="s">
        <v>4178</v>
      </c>
      <c r="F165" t="s">
        <v>4178</v>
      </c>
      <c r="G165" t="s">
        <v>4178</v>
      </c>
      <c r="H165" s="72">
        <v>2845</v>
      </c>
      <c r="I165" s="72">
        <f t="shared" si="2"/>
        <v>1.4999999999999999E-2</v>
      </c>
      <c r="J165">
        <f>VLOOKUP(A165,'SOC to ISCO(정리)'!$C$2:$E$1126,3,)</f>
        <v>1.4999999999999999E-2</v>
      </c>
      <c r="K165" t="e">
        <f>VLOOKUP(B165,'SOC to ISCO(정리)'!$C$2:$E$1126,3,)</f>
        <v>#N/A</v>
      </c>
      <c r="L165" t="e">
        <f>VLOOKUP(C165,'SOC to ISCO(정리)'!$C$2:$E$1126,3,)</f>
        <v>#N/A</v>
      </c>
      <c r="M165" t="e">
        <f>VLOOKUP(D165,'SOC to ISCO(정리)'!$C$2:$E$1126,3,)</f>
        <v>#N/A</v>
      </c>
      <c r="N165" t="e">
        <f>VLOOKUP(E165,'SOC to ISCO(정리)'!$C$2:$E$1126,3,)</f>
        <v>#N/A</v>
      </c>
      <c r="O165" t="e">
        <f>VLOOKUP(F165,'SOC to ISCO(정리)'!$C$2:$E$1126,3,)</f>
        <v>#N/A</v>
      </c>
      <c r="P165" t="e">
        <f>VLOOKUP(G165,'SOC to ISCO(정리)'!$C$2:$E$1126,3,)</f>
        <v>#N/A</v>
      </c>
    </row>
    <row r="166" spans="1:16" x14ac:dyDescent="0.2">
      <c r="A166" s="67">
        <v>2652</v>
      </c>
      <c r="B166" t="s">
        <v>4178</v>
      </c>
      <c r="C166" t="s">
        <v>4178</v>
      </c>
      <c r="D166" t="s">
        <v>4178</v>
      </c>
      <c r="E166" t="s">
        <v>4178</v>
      </c>
      <c r="F166" t="s">
        <v>4178</v>
      </c>
      <c r="G166" t="s">
        <v>4178</v>
      </c>
      <c r="H166" s="72">
        <v>2846</v>
      </c>
      <c r="I166" s="72">
        <f t="shared" si="2"/>
        <v>1.4999999999999999E-2</v>
      </c>
      <c r="J166">
        <f>VLOOKUP(A166,'SOC to ISCO(정리)'!$C$2:$E$1126,3,)</f>
        <v>1.4999999999999999E-2</v>
      </c>
      <c r="K166" t="e">
        <f>VLOOKUP(B166,'SOC to ISCO(정리)'!$C$2:$E$1126,3,)</f>
        <v>#N/A</v>
      </c>
      <c r="L166" t="e">
        <f>VLOOKUP(C166,'SOC to ISCO(정리)'!$C$2:$E$1126,3,)</f>
        <v>#N/A</v>
      </c>
      <c r="M166" t="e">
        <f>VLOOKUP(D166,'SOC to ISCO(정리)'!$C$2:$E$1126,3,)</f>
        <v>#N/A</v>
      </c>
      <c r="N166" t="e">
        <f>VLOOKUP(E166,'SOC to ISCO(정리)'!$C$2:$E$1126,3,)</f>
        <v>#N/A</v>
      </c>
      <c r="O166" t="e">
        <f>VLOOKUP(F166,'SOC to ISCO(정리)'!$C$2:$E$1126,3,)</f>
        <v>#N/A</v>
      </c>
      <c r="P166" t="e">
        <f>VLOOKUP(G166,'SOC to ISCO(정리)'!$C$2:$E$1126,3,)</f>
        <v>#N/A</v>
      </c>
    </row>
    <row r="167" spans="1:16" x14ac:dyDescent="0.2">
      <c r="A167" s="67">
        <v>2653</v>
      </c>
      <c r="B167" t="s">
        <v>4178</v>
      </c>
      <c r="C167" t="s">
        <v>4178</v>
      </c>
      <c r="D167" t="s">
        <v>4178</v>
      </c>
      <c r="E167" t="s">
        <v>4178</v>
      </c>
      <c r="F167" t="s">
        <v>4178</v>
      </c>
      <c r="G167" t="s">
        <v>4178</v>
      </c>
      <c r="H167" s="72">
        <v>2847</v>
      </c>
      <c r="I167" s="72">
        <f t="shared" si="2"/>
        <v>4.0000000000000001E-3</v>
      </c>
      <c r="J167">
        <f>VLOOKUP(A167,'SOC to ISCO(정리)'!$C$2:$E$1126,3,)</f>
        <v>4.0000000000000001E-3</v>
      </c>
      <c r="K167" t="e">
        <f>VLOOKUP(B167,'SOC to ISCO(정리)'!$C$2:$E$1126,3,)</f>
        <v>#N/A</v>
      </c>
      <c r="L167" t="e">
        <f>VLOOKUP(C167,'SOC to ISCO(정리)'!$C$2:$E$1126,3,)</f>
        <v>#N/A</v>
      </c>
      <c r="M167" t="e">
        <f>VLOOKUP(D167,'SOC to ISCO(정리)'!$C$2:$E$1126,3,)</f>
        <v>#N/A</v>
      </c>
      <c r="N167" t="e">
        <f>VLOOKUP(E167,'SOC to ISCO(정리)'!$C$2:$E$1126,3,)</f>
        <v>#N/A</v>
      </c>
      <c r="O167" t="e">
        <f>VLOOKUP(F167,'SOC to ISCO(정리)'!$C$2:$E$1126,3,)</f>
        <v>#N/A</v>
      </c>
      <c r="P167" t="e">
        <f>VLOOKUP(G167,'SOC to ISCO(정리)'!$C$2:$E$1126,3,)</f>
        <v>#N/A</v>
      </c>
    </row>
    <row r="168" spans="1:16" x14ac:dyDescent="0.2">
      <c r="A168" s="67">
        <v>2163</v>
      </c>
      <c r="B168" t="s">
        <v>4178</v>
      </c>
      <c r="C168" t="s">
        <v>4178</v>
      </c>
      <c r="D168" t="s">
        <v>4178</v>
      </c>
      <c r="E168" t="s">
        <v>4178</v>
      </c>
      <c r="F168" t="s">
        <v>4178</v>
      </c>
      <c r="G168" t="s">
        <v>4178</v>
      </c>
      <c r="H168" s="72">
        <v>2851</v>
      </c>
      <c r="I168" s="72">
        <f t="shared" si="2"/>
        <v>2.1000000000000001E-2</v>
      </c>
      <c r="J168">
        <f>VLOOKUP(A168,'SOC to ISCO(정리)'!$C$2:$E$1126,3,)</f>
        <v>2.1000000000000001E-2</v>
      </c>
      <c r="K168" t="e">
        <f>VLOOKUP(B168,'SOC to ISCO(정리)'!$C$2:$E$1126,3,)</f>
        <v>#N/A</v>
      </c>
      <c r="L168" t="e">
        <f>VLOOKUP(C168,'SOC to ISCO(정리)'!$C$2:$E$1126,3,)</f>
        <v>#N/A</v>
      </c>
      <c r="M168" t="e">
        <f>VLOOKUP(D168,'SOC to ISCO(정리)'!$C$2:$E$1126,3,)</f>
        <v>#N/A</v>
      </c>
      <c r="N168" t="e">
        <f>VLOOKUP(E168,'SOC to ISCO(정리)'!$C$2:$E$1126,3,)</f>
        <v>#N/A</v>
      </c>
      <c r="O168" t="e">
        <f>VLOOKUP(F168,'SOC to ISCO(정리)'!$C$2:$E$1126,3,)</f>
        <v>#N/A</v>
      </c>
      <c r="P168" t="e">
        <f>VLOOKUP(G168,'SOC to ISCO(정리)'!$C$2:$E$1126,3,)</f>
        <v>#N/A</v>
      </c>
    </row>
    <row r="169" spans="1:16" x14ac:dyDescent="0.2">
      <c r="A169" s="67">
        <v>2163</v>
      </c>
      <c r="B169" t="s">
        <v>4178</v>
      </c>
      <c r="C169" t="s">
        <v>4178</v>
      </c>
      <c r="D169" t="s">
        <v>4178</v>
      </c>
      <c r="E169" t="s">
        <v>4178</v>
      </c>
      <c r="F169" t="s">
        <v>4178</v>
      </c>
      <c r="G169" t="s">
        <v>4178</v>
      </c>
      <c r="H169" s="72">
        <v>2852</v>
      </c>
      <c r="I169" s="72">
        <f t="shared" si="2"/>
        <v>2.1000000000000001E-2</v>
      </c>
      <c r="J169">
        <f>VLOOKUP(A169,'SOC to ISCO(정리)'!$C$2:$E$1126,3,)</f>
        <v>2.1000000000000001E-2</v>
      </c>
      <c r="K169" t="e">
        <f>VLOOKUP(B169,'SOC to ISCO(정리)'!$C$2:$E$1126,3,)</f>
        <v>#N/A</v>
      </c>
      <c r="L169" t="e">
        <f>VLOOKUP(C169,'SOC to ISCO(정리)'!$C$2:$E$1126,3,)</f>
        <v>#N/A</v>
      </c>
      <c r="M169" t="e">
        <f>VLOOKUP(D169,'SOC to ISCO(정리)'!$C$2:$E$1126,3,)</f>
        <v>#N/A</v>
      </c>
      <c r="N169" t="e">
        <f>VLOOKUP(E169,'SOC to ISCO(정리)'!$C$2:$E$1126,3,)</f>
        <v>#N/A</v>
      </c>
      <c r="O169" t="e">
        <f>VLOOKUP(F169,'SOC to ISCO(정리)'!$C$2:$E$1126,3,)</f>
        <v>#N/A</v>
      </c>
      <c r="P169" t="e">
        <f>VLOOKUP(G169,'SOC to ISCO(정리)'!$C$2:$E$1126,3,)</f>
        <v>#N/A</v>
      </c>
    </row>
    <row r="170" spans="1:16" x14ac:dyDescent="0.2">
      <c r="A170" s="67">
        <v>3432</v>
      </c>
      <c r="B170" t="s">
        <v>4178</v>
      </c>
      <c r="C170" t="s">
        <v>4178</v>
      </c>
      <c r="D170" t="s">
        <v>4178</v>
      </c>
      <c r="E170" t="s">
        <v>4178</v>
      </c>
      <c r="F170" t="s">
        <v>4178</v>
      </c>
      <c r="G170" t="s">
        <v>4178</v>
      </c>
      <c r="H170" s="72">
        <v>2853</v>
      </c>
      <c r="I170" s="72">
        <f t="shared" si="2"/>
        <v>5.4999999999999997E-3</v>
      </c>
      <c r="J170">
        <f>VLOOKUP(A170,'SOC to ISCO(정리)'!$C$2:$E$1126,3,)</f>
        <v>5.4999999999999997E-3</v>
      </c>
      <c r="K170" t="e">
        <f>VLOOKUP(B170,'SOC to ISCO(정리)'!$C$2:$E$1126,3,)</f>
        <v>#N/A</v>
      </c>
      <c r="L170" t="e">
        <f>VLOOKUP(C170,'SOC to ISCO(정리)'!$C$2:$E$1126,3,)</f>
        <v>#N/A</v>
      </c>
      <c r="M170" t="e">
        <f>VLOOKUP(D170,'SOC to ISCO(정리)'!$C$2:$E$1126,3,)</f>
        <v>#N/A</v>
      </c>
      <c r="N170" t="e">
        <f>VLOOKUP(E170,'SOC to ISCO(정리)'!$C$2:$E$1126,3,)</f>
        <v>#N/A</v>
      </c>
      <c r="O170" t="e">
        <f>VLOOKUP(F170,'SOC to ISCO(정리)'!$C$2:$E$1126,3,)</f>
        <v>#N/A</v>
      </c>
      <c r="P170" t="e">
        <f>VLOOKUP(G170,'SOC to ISCO(정리)'!$C$2:$E$1126,3,)</f>
        <v>#N/A</v>
      </c>
    </row>
    <row r="171" spans="1:16" x14ac:dyDescent="0.2">
      <c r="A171" s="67">
        <v>2163</v>
      </c>
      <c r="B171" t="s">
        <v>4178</v>
      </c>
      <c r="C171" t="s">
        <v>4178</v>
      </c>
      <c r="D171" t="s">
        <v>4178</v>
      </c>
      <c r="E171" t="s">
        <v>4178</v>
      </c>
      <c r="F171" t="s">
        <v>4178</v>
      </c>
      <c r="G171" t="s">
        <v>4178</v>
      </c>
      <c r="H171" s="72">
        <v>2854</v>
      </c>
      <c r="I171" s="72">
        <f t="shared" si="2"/>
        <v>2.1000000000000001E-2</v>
      </c>
      <c r="J171">
        <f>VLOOKUP(A171,'SOC to ISCO(정리)'!$C$2:$E$1126,3,)</f>
        <v>2.1000000000000001E-2</v>
      </c>
      <c r="K171" t="e">
        <f>VLOOKUP(B171,'SOC to ISCO(정리)'!$C$2:$E$1126,3,)</f>
        <v>#N/A</v>
      </c>
      <c r="L171" t="e">
        <f>VLOOKUP(C171,'SOC to ISCO(정리)'!$C$2:$E$1126,3,)</f>
        <v>#N/A</v>
      </c>
      <c r="M171" t="e">
        <f>VLOOKUP(D171,'SOC to ISCO(정리)'!$C$2:$E$1126,3,)</f>
        <v>#N/A</v>
      </c>
      <c r="N171" t="e">
        <f>VLOOKUP(E171,'SOC to ISCO(정리)'!$C$2:$E$1126,3,)</f>
        <v>#N/A</v>
      </c>
      <c r="O171" t="e">
        <f>VLOOKUP(F171,'SOC to ISCO(정리)'!$C$2:$E$1126,3,)</f>
        <v>#N/A</v>
      </c>
      <c r="P171" t="e">
        <f>VLOOKUP(G171,'SOC to ISCO(정리)'!$C$2:$E$1126,3,)</f>
        <v>#N/A</v>
      </c>
    </row>
    <row r="172" spans="1:16" x14ac:dyDescent="0.2">
      <c r="A172" s="67">
        <v>2166</v>
      </c>
      <c r="B172" t="s">
        <v>4178</v>
      </c>
      <c r="C172" t="s">
        <v>4178</v>
      </c>
      <c r="D172" t="s">
        <v>4178</v>
      </c>
      <c r="E172" t="s">
        <v>4178</v>
      </c>
      <c r="F172" t="s">
        <v>4178</v>
      </c>
      <c r="G172" t="s">
        <v>4178</v>
      </c>
      <c r="H172" s="72">
        <v>2855</v>
      </c>
      <c r="I172" s="72">
        <f t="shared" si="2"/>
        <v>1.4999999999999999E-2</v>
      </c>
      <c r="J172">
        <f>VLOOKUP(A172,'SOC to ISCO(정리)'!$C$2:$E$1126,3,)</f>
        <v>1.4999999999999999E-2</v>
      </c>
      <c r="K172" t="e">
        <f>VLOOKUP(B172,'SOC to ISCO(정리)'!$C$2:$E$1126,3,)</f>
        <v>#N/A</v>
      </c>
      <c r="L172" t="e">
        <f>VLOOKUP(C172,'SOC to ISCO(정리)'!$C$2:$E$1126,3,)</f>
        <v>#N/A</v>
      </c>
      <c r="M172" t="e">
        <f>VLOOKUP(D172,'SOC to ISCO(정리)'!$C$2:$E$1126,3,)</f>
        <v>#N/A</v>
      </c>
      <c r="N172" t="e">
        <f>VLOOKUP(E172,'SOC to ISCO(정리)'!$C$2:$E$1126,3,)</f>
        <v>#N/A</v>
      </c>
      <c r="O172" t="e">
        <f>VLOOKUP(F172,'SOC to ISCO(정리)'!$C$2:$E$1126,3,)</f>
        <v>#N/A</v>
      </c>
      <c r="P172" t="e">
        <f>VLOOKUP(G172,'SOC to ISCO(정리)'!$C$2:$E$1126,3,)</f>
        <v>#N/A</v>
      </c>
    </row>
    <row r="173" spans="1:16" x14ac:dyDescent="0.2">
      <c r="A173" s="67">
        <v>3422</v>
      </c>
      <c r="B173" t="s">
        <v>4178</v>
      </c>
      <c r="C173" t="s">
        <v>4178</v>
      </c>
      <c r="D173" t="s">
        <v>4178</v>
      </c>
      <c r="E173" t="s">
        <v>4178</v>
      </c>
      <c r="F173" t="s">
        <v>4178</v>
      </c>
      <c r="G173" t="s">
        <v>4178</v>
      </c>
      <c r="H173" s="72">
        <v>2861</v>
      </c>
      <c r="I173" s="72">
        <f t="shared" si="2"/>
        <v>1.2999999999999999E-2</v>
      </c>
      <c r="J173">
        <f>VLOOKUP(A173,'SOC to ISCO(정리)'!$C$2:$E$1126,3,)</f>
        <v>1.2999999999999999E-2</v>
      </c>
      <c r="K173" t="e">
        <f>VLOOKUP(B173,'SOC to ISCO(정리)'!$C$2:$E$1126,3,)</f>
        <v>#N/A</v>
      </c>
      <c r="L173" t="e">
        <f>VLOOKUP(C173,'SOC to ISCO(정리)'!$C$2:$E$1126,3,)</f>
        <v>#N/A</v>
      </c>
      <c r="M173" t="e">
        <f>VLOOKUP(D173,'SOC to ISCO(정리)'!$C$2:$E$1126,3,)</f>
        <v>#N/A</v>
      </c>
      <c r="N173" t="e">
        <f>VLOOKUP(E173,'SOC to ISCO(정리)'!$C$2:$E$1126,3,)</f>
        <v>#N/A</v>
      </c>
      <c r="O173" t="e">
        <f>VLOOKUP(F173,'SOC to ISCO(정리)'!$C$2:$E$1126,3,)</f>
        <v>#N/A</v>
      </c>
      <c r="P173" t="e">
        <f>VLOOKUP(G173,'SOC to ISCO(정리)'!$C$2:$E$1126,3,)</f>
        <v>#N/A</v>
      </c>
    </row>
    <row r="174" spans="1:16" x14ac:dyDescent="0.2">
      <c r="A174" s="67">
        <v>3421</v>
      </c>
      <c r="B174" t="s">
        <v>4178</v>
      </c>
      <c r="C174" t="s">
        <v>4178</v>
      </c>
      <c r="D174" t="s">
        <v>4178</v>
      </c>
      <c r="E174" t="s">
        <v>4178</v>
      </c>
      <c r="F174" t="s">
        <v>4178</v>
      </c>
      <c r="G174" t="s">
        <v>4178</v>
      </c>
      <c r="H174" s="72">
        <v>2862</v>
      </c>
      <c r="I174" s="72">
        <f t="shared" si="2"/>
        <v>0.28000000000000003</v>
      </c>
      <c r="J174">
        <f>VLOOKUP(A174,'SOC to ISCO(정리)'!$C$2:$E$1126,3,)</f>
        <v>0.28000000000000003</v>
      </c>
      <c r="K174" t="e">
        <f>VLOOKUP(B174,'SOC to ISCO(정리)'!$C$2:$E$1126,3,)</f>
        <v>#N/A</v>
      </c>
      <c r="L174" t="e">
        <f>VLOOKUP(C174,'SOC to ISCO(정리)'!$C$2:$E$1126,3,)</f>
        <v>#N/A</v>
      </c>
      <c r="M174" t="e">
        <f>VLOOKUP(D174,'SOC to ISCO(정리)'!$C$2:$E$1126,3,)</f>
        <v>#N/A</v>
      </c>
      <c r="N174" t="e">
        <f>VLOOKUP(E174,'SOC to ISCO(정리)'!$C$2:$E$1126,3,)</f>
        <v>#N/A</v>
      </c>
      <c r="O174" t="e">
        <f>VLOOKUP(F174,'SOC to ISCO(정리)'!$C$2:$E$1126,3,)</f>
        <v>#N/A</v>
      </c>
      <c r="P174" t="e">
        <f>VLOOKUP(G174,'SOC to ISCO(정리)'!$C$2:$E$1126,3,)</f>
        <v>#N/A</v>
      </c>
    </row>
    <row r="175" spans="1:16" x14ac:dyDescent="0.2">
      <c r="A175" s="67">
        <v>3422</v>
      </c>
      <c r="B175" t="s">
        <v>4178</v>
      </c>
      <c r="C175" t="s">
        <v>4178</v>
      </c>
      <c r="D175" t="s">
        <v>4178</v>
      </c>
      <c r="E175" t="s">
        <v>4178</v>
      </c>
      <c r="F175" t="s">
        <v>4178</v>
      </c>
      <c r="G175" t="s">
        <v>4178</v>
      </c>
      <c r="H175" s="72">
        <v>2863</v>
      </c>
      <c r="I175" s="72">
        <f t="shared" si="2"/>
        <v>1.2999999999999999E-2</v>
      </c>
      <c r="J175">
        <f>VLOOKUP(A175,'SOC to ISCO(정리)'!$C$2:$E$1126,3,)</f>
        <v>1.2999999999999999E-2</v>
      </c>
      <c r="K175" t="e">
        <f>VLOOKUP(B175,'SOC to ISCO(정리)'!$C$2:$E$1126,3,)</f>
        <v>#N/A</v>
      </c>
      <c r="L175" t="e">
        <f>VLOOKUP(C175,'SOC to ISCO(정리)'!$C$2:$E$1126,3,)</f>
        <v>#N/A</v>
      </c>
      <c r="M175" t="e">
        <f>VLOOKUP(D175,'SOC to ISCO(정리)'!$C$2:$E$1126,3,)</f>
        <v>#N/A</v>
      </c>
      <c r="N175" t="e">
        <f>VLOOKUP(E175,'SOC to ISCO(정리)'!$C$2:$E$1126,3,)</f>
        <v>#N/A</v>
      </c>
      <c r="O175" t="e">
        <f>VLOOKUP(F175,'SOC to ISCO(정리)'!$C$2:$E$1126,3,)</f>
        <v>#N/A</v>
      </c>
      <c r="P175" t="e">
        <f>VLOOKUP(G175,'SOC to ISCO(정리)'!$C$2:$E$1126,3,)</f>
        <v>#N/A</v>
      </c>
    </row>
    <row r="176" spans="1:16" x14ac:dyDescent="0.2">
      <c r="A176" s="67">
        <v>3423</v>
      </c>
      <c r="B176" t="s">
        <v>4178</v>
      </c>
      <c r="C176" t="s">
        <v>4178</v>
      </c>
      <c r="D176" t="s">
        <v>4178</v>
      </c>
      <c r="E176" t="s">
        <v>4178</v>
      </c>
      <c r="F176" t="s">
        <v>4178</v>
      </c>
      <c r="G176" t="s">
        <v>4178</v>
      </c>
      <c r="H176" s="72">
        <v>2864</v>
      </c>
      <c r="I176" s="72">
        <f t="shared" si="2"/>
        <v>7.1000000000000004E-3</v>
      </c>
      <c r="J176">
        <f>VLOOKUP(A176,'SOC to ISCO(정리)'!$C$2:$E$1126,3,)</f>
        <v>7.1000000000000004E-3</v>
      </c>
      <c r="K176" t="e">
        <f>VLOOKUP(B176,'SOC to ISCO(정리)'!$C$2:$E$1126,3,)</f>
        <v>#N/A</v>
      </c>
      <c r="L176" t="e">
        <f>VLOOKUP(C176,'SOC to ISCO(정리)'!$C$2:$E$1126,3,)</f>
        <v>#N/A</v>
      </c>
      <c r="M176" t="e">
        <f>VLOOKUP(D176,'SOC to ISCO(정리)'!$C$2:$E$1126,3,)</f>
        <v>#N/A</v>
      </c>
      <c r="N176" t="e">
        <f>VLOOKUP(E176,'SOC to ISCO(정리)'!$C$2:$E$1126,3,)</f>
        <v>#N/A</v>
      </c>
      <c r="O176" t="e">
        <f>VLOOKUP(F176,'SOC to ISCO(정리)'!$C$2:$E$1126,3,)</f>
        <v>#N/A</v>
      </c>
      <c r="P176" t="e">
        <f>VLOOKUP(G176,'SOC to ISCO(정리)'!$C$2:$E$1126,3,)</f>
        <v>#N/A</v>
      </c>
    </row>
    <row r="177" spans="1:16" x14ac:dyDescent="0.2">
      <c r="A177" s="67">
        <v>3421</v>
      </c>
      <c r="B177" t="s">
        <v>4178</v>
      </c>
      <c r="C177" t="s">
        <v>4178</v>
      </c>
      <c r="D177" t="s">
        <v>4178</v>
      </c>
      <c r="E177" t="s">
        <v>4178</v>
      </c>
      <c r="F177" t="s">
        <v>4178</v>
      </c>
      <c r="G177" t="s">
        <v>4178</v>
      </c>
      <c r="H177" s="72">
        <v>2869</v>
      </c>
      <c r="I177" s="72">
        <f t="shared" si="2"/>
        <v>0.28000000000000003</v>
      </c>
      <c r="J177">
        <f>VLOOKUP(A177,'SOC to ISCO(정리)'!$C$2:$E$1126,3,)</f>
        <v>0.28000000000000003</v>
      </c>
      <c r="K177" t="e">
        <f>VLOOKUP(B177,'SOC to ISCO(정리)'!$C$2:$E$1126,3,)</f>
        <v>#N/A</v>
      </c>
      <c r="L177" t="e">
        <f>VLOOKUP(C177,'SOC to ISCO(정리)'!$C$2:$E$1126,3,)</f>
        <v>#N/A</v>
      </c>
      <c r="M177" t="e">
        <f>VLOOKUP(D177,'SOC to ISCO(정리)'!$C$2:$E$1126,3,)</f>
        <v>#N/A</v>
      </c>
      <c r="N177" t="e">
        <f>VLOOKUP(E177,'SOC to ISCO(정리)'!$C$2:$E$1126,3,)</f>
        <v>#N/A</v>
      </c>
      <c r="O177" t="e">
        <f>VLOOKUP(F177,'SOC to ISCO(정리)'!$C$2:$E$1126,3,)</f>
        <v>#N/A</v>
      </c>
      <c r="P177" t="e">
        <f>VLOOKUP(G177,'SOC to ISCO(정리)'!$C$2:$E$1126,3,)</f>
        <v>#N/A</v>
      </c>
    </row>
    <row r="178" spans="1:16" x14ac:dyDescent="0.2">
      <c r="A178" s="67">
        <v>3435</v>
      </c>
      <c r="B178" t="s">
        <v>4178</v>
      </c>
      <c r="C178" t="s">
        <v>4178</v>
      </c>
      <c r="D178" t="s">
        <v>4178</v>
      </c>
      <c r="E178" t="s">
        <v>4178</v>
      </c>
      <c r="F178" t="s">
        <v>4178</v>
      </c>
      <c r="G178" t="s">
        <v>4178</v>
      </c>
      <c r="H178" s="72">
        <v>2891</v>
      </c>
      <c r="I178" s="72">
        <f t="shared" si="2"/>
        <v>0.61</v>
      </c>
      <c r="J178">
        <f>VLOOKUP(A178,'SOC to ISCO(정리)'!$C$2:$E$1126,3,)</f>
        <v>0.61</v>
      </c>
      <c r="K178" t="e">
        <f>VLOOKUP(B178,'SOC to ISCO(정리)'!$C$2:$E$1126,3,)</f>
        <v>#N/A</v>
      </c>
      <c r="L178" t="e">
        <f>VLOOKUP(C178,'SOC to ISCO(정리)'!$C$2:$E$1126,3,)</f>
        <v>#N/A</v>
      </c>
      <c r="M178" t="e">
        <f>VLOOKUP(D178,'SOC to ISCO(정리)'!$C$2:$E$1126,3,)</f>
        <v>#N/A</v>
      </c>
      <c r="N178" t="e">
        <f>VLOOKUP(E178,'SOC to ISCO(정리)'!$C$2:$E$1126,3,)</f>
        <v>#N/A</v>
      </c>
      <c r="O178" t="e">
        <f>VLOOKUP(F178,'SOC to ISCO(정리)'!$C$2:$E$1126,3,)</f>
        <v>#N/A</v>
      </c>
      <c r="P178" t="e">
        <f>VLOOKUP(G178,'SOC to ISCO(정리)'!$C$2:$E$1126,3,)</f>
        <v>#N/A</v>
      </c>
    </row>
    <row r="179" spans="1:16" x14ac:dyDescent="0.2">
      <c r="A179" s="67">
        <v>2659</v>
      </c>
      <c r="B179" s="67">
        <v>3433</v>
      </c>
      <c r="C179" s="67">
        <v>5164</v>
      </c>
      <c r="D179" t="s">
        <v>4178</v>
      </c>
      <c r="E179" t="s">
        <v>4178</v>
      </c>
      <c r="F179" t="s">
        <v>4178</v>
      </c>
      <c r="G179" t="s">
        <v>4178</v>
      </c>
      <c r="H179" s="72">
        <v>2899</v>
      </c>
      <c r="I179" s="72">
        <f t="shared" si="2"/>
        <v>5.5500000000000001E-2</v>
      </c>
      <c r="J179" t="e">
        <f>VLOOKUP(A179,'SOC to ISCO(정리)'!$C$2:$E$1126,3,)</f>
        <v>#N/A</v>
      </c>
      <c r="K179">
        <f>VLOOKUP(B179,'SOC to ISCO(정리)'!$C$2:$E$1126,3,)</f>
        <v>3.5000000000000003E-2</v>
      </c>
      <c r="L179">
        <f>VLOOKUP(C179,'SOC to ISCO(정리)'!$C$2:$E$1126,3,)</f>
        <v>7.5999999999999998E-2</v>
      </c>
      <c r="M179" t="e">
        <f>VLOOKUP(D179,'SOC to ISCO(정리)'!$C$2:$E$1126,3,)</f>
        <v>#N/A</v>
      </c>
      <c r="N179" t="e">
        <f>VLOOKUP(E179,'SOC to ISCO(정리)'!$C$2:$E$1126,3,)</f>
        <v>#N/A</v>
      </c>
      <c r="O179" t="e">
        <f>VLOOKUP(F179,'SOC to ISCO(정리)'!$C$2:$E$1126,3,)</f>
        <v>#N/A</v>
      </c>
      <c r="P179" t="e">
        <f>VLOOKUP(G179,'SOC to ISCO(정리)'!$C$2:$E$1126,3,)</f>
        <v>#N/A</v>
      </c>
    </row>
    <row r="180" spans="1:16" x14ac:dyDescent="0.2">
      <c r="A180" s="67">
        <v>3352</v>
      </c>
      <c r="B180" s="67">
        <v>4312</v>
      </c>
      <c r="C180" t="s">
        <v>4178</v>
      </c>
      <c r="D180" t="s">
        <v>4178</v>
      </c>
      <c r="E180" t="s">
        <v>4178</v>
      </c>
      <c r="F180" t="s">
        <v>4178</v>
      </c>
      <c r="G180" t="s">
        <v>4178</v>
      </c>
      <c r="H180" s="72">
        <v>3111</v>
      </c>
      <c r="I180" s="72">
        <f t="shared" si="2"/>
        <v>0.92500000000000004</v>
      </c>
      <c r="J180">
        <f>VLOOKUP(A180,'SOC to ISCO(정리)'!$C$2:$E$1126,3,)</f>
        <v>0.93</v>
      </c>
      <c r="K180">
        <f>VLOOKUP(B180,'SOC to ISCO(정리)'!$C$2:$E$1126,3,)</f>
        <v>0.92</v>
      </c>
      <c r="L180" t="e">
        <f>VLOOKUP(C180,'SOC to ISCO(정리)'!$C$2:$E$1126,3,)</f>
        <v>#N/A</v>
      </c>
      <c r="M180" t="e">
        <f>VLOOKUP(D180,'SOC to ISCO(정리)'!$C$2:$E$1126,3,)</f>
        <v>#N/A</v>
      </c>
      <c r="N180" t="e">
        <f>VLOOKUP(E180,'SOC to ISCO(정리)'!$C$2:$E$1126,3,)</f>
        <v>#N/A</v>
      </c>
      <c r="O180" t="e">
        <f>VLOOKUP(F180,'SOC to ISCO(정리)'!$C$2:$E$1126,3,)</f>
        <v>#N/A</v>
      </c>
      <c r="P180" t="e">
        <f>VLOOKUP(G180,'SOC to ISCO(정리)'!$C$2:$E$1126,3,)</f>
        <v>#N/A</v>
      </c>
    </row>
    <row r="181" spans="1:16" x14ac:dyDescent="0.2">
      <c r="A181" s="67">
        <v>3351</v>
      </c>
      <c r="B181" t="s">
        <v>4178</v>
      </c>
      <c r="C181" t="s">
        <v>4178</v>
      </c>
      <c r="D181" t="s">
        <v>4178</v>
      </c>
      <c r="E181" t="s">
        <v>4178</v>
      </c>
      <c r="F181" t="s">
        <v>4178</v>
      </c>
      <c r="G181" t="s">
        <v>4178</v>
      </c>
      <c r="H181" s="72">
        <v>3112</v>
      </c>
      <c r="I181" s="72">
        <f t="shared" si="2"/>
        <v>4.4000000000000003E-3</v>
      </c>
      <c r="J181">
        <f>VLOOKUP(A181,'SOC to ISCO(정리)'!$C$2:$E$1126,3,)</f>
        <v>4.4000000000000003E-3</v>
      </c>
      <c r="K181" t="e">
        <f>VLOOKUP(B181,'SOC to ISCO(정리)'!$C$2:$E$1126,3,)</f>
        <v>#N/A</v>
      </c>
      <c r="L181" t="e">
        <f>VLOOKUP(C181,'SOC to ISCO(정리)'!$C$2:$E$1126,3,)</f>
        <v>#N/A</v>
      </c>
      <c r="M181" t="e">
        <f>VLOOKUP(D181,'SOC to ISCO(정리)'!$C$2:$E$1126,3,)</f>
        <v>#N/A</v>
      </c>
      <c r="N181" t="e">
        <f>VLOOKUP(E181,'SOC to ISCO(정리)'!$C$2:$E$1126,3,)</f>
        <v>#N/A</v>
      </c>
      <c r="O181" t="e">
        <f>VLOOKUP(F181,'SOC to ISCO(정리)'!$C$2:$E$1126,3,)</f>
        <v>#N/A</v>
      </c>
      <c r="P181" t="e">
        <f>VLOOKUP(G181,'SOC to ISCO(정리)'!$C$2:$E$1126,3,)</f>
        <v>#N/A</v>
      </c>
    </row>
    <row r="182" spans="1:16" x14ac:dyDescent="0.2">
      <c r="A182" s="67">
        <v>3359</v>
      </c>
      <c r="B182" t="s">
        <v>4178</v>
      </c>
      <c r="C182" t="s">
        <v>4178</v>
      </c>
      <c r="D182" t="s">
        <v>4178</v>
      </c>
      <c r="E182" t="s">
        <v>4178</v>
      </c>
      <c r="F182" t="s">
        <v>4178</v>
      </c>
      <c r="G182" t="s">
        <v>4178</v>
      </c>
      <c r="H182" s="72">
        <v>3113</v>
      </c>
      <c r="I182" s="72">
        <f t="shared" si="2"/>
        <v>0.94</v>
      </c>
      <c r="J182">
        <f>VLOOKUP(A182,'SOC to ISCO(정리)'!$C$2:$E$1126,3,)</f>
        <v>0.94</v>
      </c>
      <c r="K182" t="e">
        <f>VLOOKUP(B182,'SOC to ISCO(정리)'!$C$2:$E$1126,3,)</f>
        <v>#N/A</v>
      </c>
      <c r="L182" t="e">
        <f>VLOOKUP(C182,'SOC to ISCO(정리)'!$C$2:$E$1126,3,)</f>
        <v>#N/A</v>
      </c>
      <c r="M182" t="e">
        <f>VLOOKUP(D182,'SOC to ISCO(정리)'!$C$2:$E$1126,3,)</f>
        <v>#N/A</v>
      </c>
      <c r="N182" t="e">
        <f>VLOOKUP(E182,'SOC to ISCO(정리)'!$C$2:$E$1126,3,)</f>
        <v>#N/A</v>
      </c>
      <c r="O182" t="e">
        <f>VLOOKUP(F182,'SOC to ISCO(정리)'!$C$2:$E$1126,3,)</f>
        <v>#N/A</v>
      </c>
      <c r="P182" t="e">
        <f>VLOOKUP(G182,'SOC to ISCO(정리)'!$C$2:$E$1126,3,)</f>
        <v>#N/A</v>
      </c>
    </row>
    <row r="183" spans="1:16" x14ac:dyDescent="0.2">
      <c r="A183" s="67">
        <v>3353</v>
      </c>
      <c r="B183" s="67">
        <v>3354</v>
      </c>
      <c r="C183" s="67">
        <v>3359</v>
      </c>
      <c r="D183" s="67">
        <v>4412</v>
      </c>
      <c r="E183" t="s">
        <v>4178</v>
      </c>
      <c r="F183" t="s">
        <v>4178</v>
      </c>
      <c r="G183" t="s">
        <v>4178</v>
      </c>
      <c r="H183" s="72">
        <v>3114</v>
      </c>
      <c r="I183" s="72">
        <f t="shared" si="2"/>
        <v>0.44499999999999995</v>
      </c>
      <c r="J183">
        <f>VLOOKUP(A183,'SOC to ISCO(정리)'!$C$2:$E$1126,3,)</f>
        <v>0.08</v>
      </c>
      <c r="K183">
        <f>VLOOKUP(B183,'SOC to ISCO(정리)'!$C$2:$E$1126,3,)</f>
        <v>0.08</v>
      </c>
      <c r="L183">
        <f>VLOOKUP(C183,'SOC to ISCO(정리)'!$C$2:$E$1126,3,)</f>
        <v>0.94</v>
      </c>
      <c r="M183">
        <f>VLOOKUP(D183,'SOC to ISCO(정리)'!$C$2:$E$1126,3,)</f>
        <v>0.68</v>
      </c>
      <c r="N183" t="e">
        <f>VLOOKUP(E183,'SOC to ISCO(정리)'!$C$2:$E$1126,3,)</f>
        <v>#N/A</v>
      </c>
      <c r="O183" t="e">
        <f>VLOOKUP(F183,'SOC to ISCO(정리)'!$C$2:$E$1126,3,)</f>
        <v>#N/A</v>
      </c>
      <c r="P183" t="e">
        <f>VLOOKUP(G183,'SOC to ISCO(정리)'!$C$2:$E$1126,3,)</f>
        <v>#N/A</v>
      </c>
    </row>
    <row r="184" spans="1:16" x14ac:dyDescent="0.2">
      <c r="A184" s="67">
        <v>4419</v>
      </c>
      <c r="B184" t="s">
        <v>4178</v>
      </c>
      <c r="C184" t="s">
        <v>4178</v>
      </c>
      <c r="D184" t="s">
        <v>4178</v>
      </c>
      <c r="E184" t="s">
        <v>4178</v>
      </c>
      <c r="F184" t="s">
        <v>4178</v>
      </c>
      <c r="G184" t="s">
        <v>4178</v>
      </c>
      <c r="H184" s="72">
        <v>3121</v>
      </c>
      <c r="I184" s="72">
        <f t="shared" si="2"/>
        <v>0.86</v>
      </c>
      <c r="J184">
        <f>VLOOKUP(A184,'SOC to ISCO(정리)'!$C$2:$E$1126,3,)</f>
        <v>0.86</v>
      </c>
      <c r="K184" t="e">
        <f>VLOOKUP(B184,'SOC to ISCO(정리)'!$C$2:$E$1126,3,)</f>
        <v>#N/A</v>
      </c>
      <c r="L184" t="e">
        <f>VLOOKUP(C184,'SOC to ISCO(정리)'!$C$2:$E$1126,3,)</f>
        <v>#N/A</v>
      </c>
      <c r="M184" t="e">
        <f>VLOOKUP(D184,'SOC to ISCO(정리)'!$C$2:$E$1126,3,)</f>
        <v>#N/A</v>
      </c>
      <c r="N184" t="e">
        <f>VLOOKUP(E184,'SOC to ISCO(정리)'!$C$2:$E$1126,3,)</f>
        <v>#N/A</v>
      </c>
      <c r="O184" t="e">
        <f>VLOOKUP(F184,'SOC to ISCO(정리)'!$C$2:$E$1126,3,)</f>
        <v>#N/A</v>
      </c>
      <c r="P184" t="e">
        <f>VLOOKUP(G184,'SOC to ISCO(정리)'!$C$2:$E$1126,3,)</f>
        <v>#N/A</v>
      </c>
    </row>
    <row r="185" spans="1:16" x14ac:dyDescent="0.2">
      <c r="A185" s="67">
        <v>4416</v>
      </c>
      <c r="B185" t="s">
        <v>4178</v>
      </c>
      <c r="C185" t="s">
        <v>4178</v>
      </c>
      <c r="D185" t="s">
        <v>4178</v>
      </c>
      <c r="E185" t="s">
        <v>4178</v>
      </c>
      <c r="F185" t="s">
        <v>4178</v>
      </c>
      <c r="G185" t="s">
        <v>4178</v>
      </c>
      <c r="H185" s="72">
        <v>3122</v>
      </c>
      <c r="I185" s="72">
        <f t="shared" si="2"/>
        <v>0.9</v>
      </c>
      <c r="J185">
        <f>VLOOKUP(A185,'SOC to ISCO(정리)'!$C$2:$E$1126,3,)</f>
        <v>0.9</v>
      </c>
      <c r="K185" t="e">
        <f>VLOOKUP(B185,'SOC to ISCO(정리)'!$C$2:$E$1126,3,)</f>
        <v>#N/A</v>
      </c>
      <c r="L185" t="e">
        <f>VLOOKUP(C185,'SOC to ISCO(정리)'!$C$2:$E$1126,3,)</f>
        <v>#N/A</v>
      </c>
      <c r="M185" t="e">
        <f>VLOOKUP(D185,'SOC to ISCO(정리)'!$C$2:$E$1126,3,)</f>
        <v>#N/A</v>
      </c>
      <c r="N185" t="e">
        <f>VLOOKUP(E185,'SOC to ISCO(정리)'!$C$2:$E$1126,3,)</f>
        <v>#N/A</v>
      </c>
      <c r="O185" t="e">
        <f>VLOOKUP(F185,'SOC to ISCO(정리)'!$C$2:$E$1126,3,)</f>
        <v>#N/A</v>
      </c>
      <c r="P185" t="e">
        <f>VLOOKUP(G185,'SOC to ISCO(정리)'!$C$2:$E$1126,3,)</f>
        <v>#N/A</v>
      </c>
    </row>
    <row r="186" spans="1:16" x14ac:dyDescent="0.2">
      <c r="A186" s="67">
        <v>4321</v>
      </c>
      <c r="B186" t="s">
        <v>4178</v>
      </c>
      <c r="C186" t="s">
        <v>4178</v>
      </c>
      <c r="D186" t="s">
        <v>4178</v>
      </c>
      <c r="E186" t="s">
        <v>4178</v>
      </c>
      <c r="F186" t="s">
        <v>4178</v>
      </c>
      <c r="G186" t="s">
        <v>4178</v>
      </c>
      <c r="H186" s="72">
        <v>3123</v>
      </c>
      <c r="I186" s="72">
        <f t="shared" si="2"/>
        <v>0.64</v>
      </c>
      <c r="J186">
        <f>VLOOKUP(A186,'SOC to ISCO(정리)'!$C$2:$E$1126,3,)</f>
        <v>0.64</v>
      </c>
      <c r="K186" t="e">
        <f>VLOOKUP(B186,'SOC to ISCO(정리)'!$C$2:$E$1126,3,)</f>
        <v>#N/A</v>
      </c>
      <c r="L186" t="e">
        <f>VLOOKUP(C186,'SOC to ISCO(정리)'!$C$2:$E$1126,3,)</f>
        <v>#N/A</v>
      </c>
      <c r="M186" t="e">
        <f>VLOOKUP(D186,'SOC to ISCO(정리)'!$C$2:$E$1126,3,)</f>
        <v>#N/A</v>
      </c>
      <c r="N186" t="e">
        <f>VLOOKUP(E186,'SOC to ISCO(정리)'!$C$2:$E$1126,3,)</f>
        <v>#N/A</v>
      </c>
      <c r="O186" t="e">
        <f>VLOOKUP(F186,'SOC to ISCO(정리)'!$C$2:$E$1126,3,)</f>
        <v>#N/A</v>
      </c>
      <c r="P186" t="e">
        <f>VLOOKUP(G186,'SOC to ISCO(정리)'!$C$2:$E$1126,3,)</f>
        <v>#N/A</v>
      </c>
    </row>
    <row r="187" spans="1:16" x14ac:dyDescent="0.2">
      <c r="A187" s="67">
        <v>4322</v>
      </c>
      <c r="B187" t="s">
        <v>4178</v>
      </c>
      <c r="C187" t="s">
        <v>4178</v>
      </c>
      <c r="D187" t="s">
        <v>4178</v>
      </c>
      <c r="E187" t="s">
        <v>4178</v>
      </c>
      <c r="F187" t="s">
        <v>4178</v>
      </c>
      <c r="G187" t="s">
        <v>4178</v>
      </c>
      <c r="H187" s="72">
        <v>3124</v>
      </c>
      <c r="I187" s="72">
        <f t="shared" si="2"/>
        <v>0.88</v>
      </c>
      <c r="J187">
        <f>VLOOKUP(A187,'SOC to ISCO(정리)'!$C$2:$E$1126,3,)</f>
        <v>0.88</v>
      </c>
      <c r="K187" t="e">
        <f>VLOOKUP(B187,'SOC to ISCO(정리)'!$C$2:$E$1126,3,)</f>
        <v>#N/A</v>
      </c>
      <c r="L187" t="e">
        <f>VLOOKUP(C187,'SOC to ISCO(정리)'!$C$2:$E$1126,3,)</f>
        <v>#N/A</v>
      </c>
      <c r="M187" t="e">
        <f>VLOOKUP(D187,'SOC to ISCO(정리)'!$C$2:$E$1126,3,)</f>
        <v>#N/A</v>
      </c>
      <c r="N187" t="e">
        <f>VLOOKUP(E187,'SOC to ISCO(정리)'!$C$2:$E$1126,3,)</f>
        <v>#N/A</v>
      </c>
      <c r="O187" t="e">
        <f>VLOOKUP(F187,'SOC to ISCO(정리)'!$C$2:$E$1126,3,)</f>
        <v>#N/A</v>
      </c>
      <c r="P187" t="e">
        <f>VLOOKUP(G187,'SOC to ISCO(정리)'!$C$2:$E$1126,3,)</f>
        <v>#N/A</v>
      </c>
    </row>
    <row r="188" spans="1:16" x14ac:dyDescent="0.2">
      <c r="A188" s="67">
        <v>3331</v>
      </c>
      <c r="B188" t="s">
        <v>4178</v>
      </c>
      <c r="C188" t="s">
        <v>4178</v>
      </c>
      <c r="D188" t="s">
        <v>4178</v>
      </c>
      <c r="E188" t="s">
        <v>4178</v>
      </c>
      <c r="F188" t="s">
        <v>4178</v>
      </c>
      <c r="G188" t="s">
        <v>4178</v>
      </c>
      <c r="H188" s="72">
        <v>3125</v>
      </c>
      <c r="I188" s="72">
        <f t="shared" si="2"/>
        <v>0.98</v>
      </c>
      <c r="J188">
        <f>VLOOKUP(A188,'SOC to ISCO(정리)'!$C$2:$E$1126,3,)</f>
        <v>0.98</v>
      </c>
      <c r="K188" t="e">
        <f>VLOOKUP(B188,'SOC to ISCO(정리)'!$C$2:$E$1126,3,)</f>
        <v>#N/A</v>
      </c>
      <c r="L188" t="e">
        <f>VLOOKUP(C188,'SOC to ISCO(정리)'!$C$2:$E$1126,3,)</f>
        <v>#N/A</v>
      </c>
      <c r="M188" t="e">
        <f>VLOOKUP(D188,'SOC to ISCO(정리)'!$C$2:$E$1126,3,)</f>
        <v>#N/A</v>
      </c>
      <c r="N188" t="e">
        <f>VLOOKUP(E188,'SOC to ISCO(정리)'!$C$2:$E$1126,3,)</f>
        <v>#N/A</v>
      </c>
      <c r="O188" t="e">
        <f>VLOOKUP(F188,'SOC to ISCO(정리)'!$C$2:$E$1126,3,)</f>
        <v>#N/A</v>
      </c>
      <c r="P188" t="e">
        <f>VLOOKUP(G188,'SOC to ISCO(정리)'!$C$2:$E$1126,3,)</f>
        <v>#N/A</v>
      </c>
    </row>
    <row r="189" spans="1:16" x14ac:dyDescent="0.2">
      <c r="A189" s="67">
        <v>4323</v>
      </c>
      <c r="B189" t="s">
        <v>4178</v>
      </c>
      <c r="C189" t="s">
        <v>4178</v>
      </c>
      <c r="D189" t="s">
        <v>4178</v>
      </c>
      <c r="E189" t="s">
        <v>4178</v>
      </c>
      <c r="F189" t="s">
        <v>4178</v>
      </c>
      <c r="G189" t="s">
        <v>4178</v>
      </c>
      <c r="H189" s="72">
        <v>3126</v>
      </c>
      <c r="I189" s="72">
        <f t="shared" si="2"/>
        <v>0.96</v>
      </c>
      <c r="J189">
        <f>VLOOKUP(A189,'SOC to ISCO(정리)'!$C$2:$E$1126,3,)</f>
        <v>0.96</v>
      </c>
      <c r="K189" t="e">
        <f>VLOOKUP(B189,'SOC to ISCO(정리)'!$C$2:$E$1126,3,)</f>
        <v>#N/A</v>
      </c>
      <c r="L189" t="e">
        <f>VLOOKUP(C189,'SOC to ISCO(정리)'!$C$2:$E$1126,3,)</f>
        <v>#N/A</v>
      </c>
      <c r="M189" t="e">
        <f>VLOOKUP(D189,'SOC to ISCO(정리)'!$C$2:$E$1126,3,)</f>
        <v>#N/A</v>
      </c>
      <c r="N189" t="e">
        <f>VLOOKUP(E189,'SOC to ISCO(정리)'!$C$2:$E$1126,3,)</f>
        <v>#N/A</v>
      </c>
      <c r="O189" t="e">
        <f>VLOOKUP(F189,'SOC to ISCO(정리)'!$C$2:$E$1126,3,)</f>
        <v>#N/A</v>
      </c>
      <c r="P189" t="e">
        <f>VLOOKUP(G189,'SOC to ISCO(정리)'!$C$2:$E$1126,3,)</f>
        <v>#N/A</v>
      </c>
    </row>
    <row r="190" spans="1:16" x14ac:dyDescent="0.2">
      <c r="A190" s="67">
        <v>3341</v>
      </c>
      <c r="B190" s="67">
        <v>4110</v>
      </c>
      <c r="C190" s="67">
        <v>4131</v>
      </c>
      <c r="D190" s="67">
        <v>4313</v>
      </c>
      <c r="E190" t="s">
        <v>4178</v>
      </c>
      <c r="F190" t="s">
        <v>4178</v>
      </c>
      <c r="G190" t="s">
        <v>4178</v>
      </c>
      <c r="H190" s="72">
        <v>3127</v>
      </c>
      <c r="I190" s="72">
        <f t="shared" si="2"/>
        <v>0.6885</v>
      </c>
      <c r="J190">
        <f>VLOOKUP(A190,'SOC to ISCO(정리)'!$C$2:$E$1126,3,)</f>
        <v>1.4E-2</v>
      </c>
      <c r="K190">
        <f>VLOOKUP(B190,'SOC to ISCO(정리)'!$C$2:$E$1126,3,)</f>
        <v>0.96</v>
      </c>
      <c r="L190">
        <f>VLOOKUP(C190,'SOC to ISCO(정리)'!$C$2:$E$1126,3,)</f>
        <v>0.81</v>
      </c>
      <c r="M190">
        <f>VLOOKUP(D190,'SOC to ISCO(정리)'!$C$2:$E$1126,3,)</f>
        <v>0.97</v>
      </c>
      <c r="N190" t="e">
        <f>VLOOKUP(E190,'SOC to ISCO(정리)'!$C$2:$E$1126,3,)</f>
        <v>#N/A</v>
      </c>
      <c r="O190" t="e">
        <f>VLOOKUP(F190,'SOC to ISCO(정리)'!$C$2:$E$1126,3,)</f>
        <v>#N/A</v>
      </c>
      <c r="P190" t="e">
        <f>VLOOKUP(G190,'SOC to ISCO(정리)'!$C$2:$E$1126,3,)</f>
        <v>#N/A</v>
      </c>
    </row>
    <row r="191" spans="1:16" x14ac:dyDescent="0.2">
      <c r="A191" s="67">
        <v>3312</v>
      </c>
      <c r="B191" s="67">
        <v>4311</v>
      </c>
      <c r="C191" t="s">
        <v>4178</v>
      </c>
      <c r="D191" t="s">
        <v>4178</v>
      </c>
      <c r="E191" t="s">
        <v>4178</v>
      </c>
      <c r="F191" t="s">
        <v>4178</v>
      </c>
      <c r="G191" t="s">
        <v>4178</v>
      </c>
      <c r="H191" s="72">
        <v>3131</v>
      </c>
      <c r="I191" s="72">
        <f t="shared" si="2"/>
        <v>0.5</v>
      </c>
      <c r="J191">
        <f>VLOOKUP(A191,'SOC to ISCO(정리)'!$C$2:$E$1126,3,)</f>
        <v>0.04</v>
      </c>
      <c r="K191">
        <f>VLOOKUP(B191,'SOC to ISCO(정리)'!$C$2:$E$1126,3,)</f>
        <v>0.96</v>
      </c>
      <c r="L191" t="e">
        <f>VLOOKUP(C191,'SOC to ISCO(정리)'!$C$2:$E$1126,3,)</f>
        <v>#N/A</v>
      </c>
      <c r="M191" t="e">
        <f>VLOOKUP(D191,'SOC to ISCO(정리)'!$C$2:$E$1126,3,)</f>
        <v>#N/A</v>
      </c>
      <c r="N191" t="e">
        <f>VLOOKUP(E191,'SOC to ISCO(정리)'!$C$2:$E$1126,3,)</f>
        <v>#N/A</v>
      </c>
      <c r="O191" t="e">
        <f>VLOOKUP(F191,'SOC to ISCO(정리)'!$C$2:$E$1126,3,)</f>
        <v>#N/A</v>
      </c>
      <c r="P191" t="e">
        <f>VLOOKUP(G191,'SOC to ISCO(정리)'!$C$2:$E$1126,3,)</f>
        <v>#N/A</v>
      </c>
    </row>
    <row r="192" spans="1:16" x14ac:dyDescent="0.2">
      <c r="A192" s="67">
        <v>4311</v>
      </c>
      <c r="B192" t="s">
        <v>4178</v>
      </c>
      <c r="C192" t="s">
        <v>4178</v>
      </c>
      <c r="D192" t="s">
        <v>4178</v>
      </c>
      <c r="E192" t="s">
        <v>4178</v>
      </c>
      <c r="F192" t="s">
        <v>4178</v>
      </c>
      <c r="G192" t="s">
        <v>4178</v>
      </c>
      <c r="H192" s="72">
        <v>3132</v>
      </c>
      <c r="I192" s="72">
        <f t="shared" si="2"/>
        <v>0.96</v>
      </c>
      <c r="J192">
        <f>VLOOKUP(A192,'SOC to ISCO(정리)'!$C$2:$E$1126,3,)</f>
        <v>0.96</v>
      </c>
      <c r="K192" t="e">
        <f>VLOOKUP(B192,'SOC to ISCO(정리)'!$C$2:$E$1126,3,)</f>
        <v>#N/A</v>
      </c>
      <c r="L192" t="e">
        <f>VLOOKUP(C192,'SOC to ISCO(정리)'!$C$2:$E$1126,3,)</f>
        <v>#N/A</v>
      </c>
      <c r="M192" t="e">
        <f>VLOOKUP(D192,'SOC to ISCO(정리)'!$C$2:$E$1126,3,)</f>
        <v>#N/A</v>
      </c>
      <c r="N192" t="e">
        <f>VLOOKUP(E192,'SOC to ISCO(정리)'!$C$2:$E$1126,3,)</f>
        <v>#N/A</v>
      </c>
      <c r="O192" t="e">
        <f>VLOOKUP(F192,'SOC to ISCO(정리)'!$C$2:$E$1126,3,)</f>
        <v>#N/A</v>
      </c>
      <c r="P192" t="e">
        <f>VLOOKUP(G192,'SOC to ISCO(정리)'!$C$2:$E$1126,3,)</f>
        <v>#N/A</v>
      </c>
    </row>
    <row r="193" spans="1:16" x14ac:dyDescent="0.2">
      <c r="A193" s="67">
        <v>3342</v>
      </c>
      <c r="B193" s="67">
        <v>3343</v>
      </c>
      <c r="C193" s="67">
        <v>3344</v>
      </c>
      <c r="D193" s="67">
        <v>4120</v>
      </c>
      <c r="E193" t="s">
        <v>4178</v>
      </c>
      <c r="F193" t="s">
        <v>4178</v>
      </c>
      <c r="G193" t="s">
        <v>4178</v>
      </c>
      <c r="H193" s="72">
        <v>3141</v>
      </c>
      <c r="I193" s="72">
        <f t="shared" si="2"/>
        <v>0.8125</v>
      </c>
      <c r="J193">
        <f>VLOOKUP(A193,'SOC to ISCO(정리)'!$C$2:$E$1126,3,)</f>
        <v>0.98</v>
      </c>
      <c r="K193">
        <f>VLOOKUP(B193,'SOC to ISCO(정리)'!$C$2:$E$1126,3,)</f>
        <v>0.5</v>
      </c>
      <c r="L193">
        <f>VLOOKUP(C193,'SOC to ISCO(정리)'!$C$2:$E$1126,3,)</f>
        <v>0.81</v>
      </c>
      <c r="M193">
        <f>VLOOKUP(D193,'SOC to ISCO(정리)'!$C$2:$E$1126,3,)</f>
        <v>0.96</v>
      </c>
      <c r="N193" t="e">
        <f>VLOOKUP(E193,'SOC to ISCO(정리)'!$C$2:$E$1126,3,)</f>
        <v>#N/A</v>
      </c>
      <c r="O193" t="e">
        <f>VLOOKUP(F193,'SOC to ISCO(정리)'!$C$2:$E$1126,3,)</f>
        <v>#N/A</v>
      </c>
      <c r="P193" t="e">
        <f>VLOOKUP(G193,'SOC to ISCO(정리)'!$C$2:$E$1126,3,)</f>
        <v>#N/A</v>
      </c>
    </row>
    <row r="194" spans="1:16" x14ac:dyDescent="0.2">
      <c r="A194" s="67">
        <v>4132</v>
      </c>
      <c r="B194" s="67">
        <v>4411</v>
      </c>
      <c r="C194" t="s">
        <v>4178</v>
      </c>
      <c r="D194" t="s">
        <v>4178</v>
      </c>
      <c r="E194" t="s">
        <v>4178</v>
      </c>
      <c r="F194" t="s">
        <v>4178</v>
      </c>
      <c r="G194" t="s">
        <v>4178</v>
      </c>
      <c r="H194" s="72">
        <v>3142</v>
      </c>
      <c r="I194" s="72">
        <f t="shared" si="2"/>
        <v>0.97</v>
      </c>
      <c r="J194">
        <f>VLOOKUP(A194,'SOC to ISCO(정리)'!$C$2:$E$1126,3,)</f>
        <v>0.99</v>
      </c>
      <c r="K194">
        <f>VLOOKUP(B194,'SOC to ISCO(정리)'!$C$2:$E$1126,3,)</f>
        <v>0.95</v>
      </c>
      <c r="L194" t="e">
        <f>VLOOKUP(C194,'SOC to ISCO(정리)'!$C$2:$E$1126,3,)</f>
        <v>#N/A</v>
      </c>
      <c r="M194" t="e">
        <f>VLOOKUP(D194,'SOC to ISCO(정리)'!$C$2:$E$1126,3,)</f>
        <v>#N/A</v>
      </c>
      <c r="N194" t="e">
        <f>VLOOKUP(E194,'SOC to ISCO(정리)'!$C$2:$E$1126,3,)</f>
        <v>#N/A</v>
      </c>
      <c r="O194" t="e">
        <f>VLOOKUP(F194,'SOC to ISCO(정리)'!$C$2:$E$1126,3,)</f>
        <v>#N/A</v>
      </c>
      <c r="P194" t="e">
        <f>VLOOKUP(G194,'SOC to ISCO(정리)'!$C$2:$E$1126,3,)</f>
        <v>#N/A</v>
      </c>
    </row>
    <row r="195" spans="1:16" x14ac:dyDescent="0.2">
      <c r="A195" s="67">
        <v>4211</v>
      </c>
      <c r="B195" t="s">
        <v>4178</v>
      </c>
      <c r="C195" t="s">
        <v>4178</v>
      </c>
      <c r="D195" t="s">
        <v>4178</v>
      </c>
      <c r="E195" t="s">
        <v>4178</v>
      </c>
      <c r="F195" t="s">
        <v>4178</v>
      </c>
      <c r="G195" t="s">
        <v>4178</v>
      </c>
      <c r="H195" s="72">
        <v>3201</v>
      </c>
      <c r="I195" s="72">
        <f t="shared" si="2"/>
        <v>0.95</v>
      </c>
      <c r="J195">
        <f>VLOOKUP(A195,'SOC to ISCO(정리)'!$C$2:$E$1126,3,)</f>
        <v>0.95</v>
      </c>
      <c r="K195" t="e">
        <f>VLOOKUP(B195,'SOC to ISCO(정리)'!$C$2:$E$1126,3,)</f>
        <v>#N/A</v>
      </c>
      <c r="L195" t="e">
        <f>VLOOKUP(C195,'SOC to ISCO(정리)'!$C$2:$E$1126,3,)</f>
        <v>#N/A</v>
      </c>
      <c r="M195" t="e">
        <f>VLOOKUP(D195,'SOC to ISCO(정리)'!$C$2:$E$1126,3,)</f>
        <v>#N/A</v>
      </c>
      <c r="N195" t="e">
        <f>VLOOKUP(E195,'SOC to ISCO(정리)'!$C$2:$E$1126,3,)</f>
        <v>#N/A</v>
      </c>
      <c r="O195" t="e">
        <f>VLOOKUP(F195,'SOC to ISCO(정리)'!$C$2:$E$1126,3,)</f>
        <v>#N/A</v>
      </c>
      <c r="P195" t="e">
        <f>VLOOKUP(G195,'SOC to ISCO(정리)'!$C$2:$E$1126,3,)</f>
        <v>#N/A</v>
      </c>
    </row>
    <row r="196" spans="1:16" x14ac:dyDescent="0.2">
      <c r="A196" s="67">
        <v>4229</v>
      </c>
      <c r="B196" t="s">
        <v>4178</v>
      </c>
      <c r="C196" t="s">
        <v>4178</v>
      </c>
      <c r="D196" t="s">
        <v>4178</v>
      </c>
      <c r="E196" t="s">
        <v>4178</v>
      </c>
      <c r="F196" t="s">
        <v>4178</v>
      </c>
      <c r="G196" t="s">
        <v>4178</v>
      </c>
      <c r="H196" s="72">
        <v>3202</v>
      </c>
      <c r="I196" s="72">
        <f t="shared" ref="I196:I259" si="3">AVERAGEIF(J196:P196,"&gt;0")</f>
        <v>0.7</v>
      </c>
      <c r="J196">
        <f>VLOOKUP(A196,'SOC to ISCO(정리)'!$C$2:$E$1126,3,)</f>
        <v>0.7</v>
      </c>
      <c r="K196" t="e">
        <f>VLOOKUP(B196,'SOC to ISCO(정리)'!$C$2:$E$1126,3,)</f>
        <v>#N/A</v>
      </c>
      <c r="L196" t="e">
        <f>VLOOKUP(C196,'SOC to ISCO(정리)'!$C$2:$E$1126,3,)</f>
        <v>#N/A</v>
      </c>
      <c r="M196" t="e">
        <f>VLOOKUP(D196,'SOC to ISCO(정리)'!$C$2:$E$1126,3,)</f>
        <v>#N/A</v>
      </c>
      <c r="N196" t="e">
        <f>VLOOKUP(E196,'SOC to ISCO(정리)'!$C$2:$E$1126,3,)</f>
        <v>#N/A</v>
      </c>
      <c r="O196" t="e">
        <f>VLOOKUP(F196,'SOC to ISCO(정리)'!$C$2:$E$1126,3,)</f>
        <v>#N/A</v>
      </c>
      <c r="P196" t="e">
        <f>VLOOKUP(G196,'SOC to ISCO(정리)'!$C$2:$E$1126,3,)</f>
        <v>#N/A</v>
      </c>
    </row>
    <row r="197" spans="1:16" x14ac:dyDescent="0.2">
      <c r="A197" s="67">
        <v>3312</v>
      </c>
      <c r="B197" s="67">
        <v>4312</v>
      </c>
      <c r="C197" t="s">
        <v>4178</v>
      </c>
      <c r="D197" t="s">
        <v>4178</v>
      </c>
      <c r="E197" t="s">
        <v>4178</v>
      </c>
      <c r="F197" t="s">
        <v>4178</v>
      </c>
      <c r="G197" t="s">
        <v>4178</v>
      </c>
      <c r="H197" s="72">
        <v>3203</v>
      </c>
      <c r="I197" s="72">
        <f t="shared" si="3"/>
        <v>0.48000000000000004</v>
      </c>
      <c r="J197">
        <f>VLOOKUP(A197,'SOC to ISCO(정리)'!$C$2:$E$1126,3,)</f>
        <v>0.04</v>
      </c>
      <c r="K197">
        <f>VLOOKUP(B197,'SOC to ISCO(정리)'!$C$2:$E$1126,3,)</f>
        <v>0.92</v>
      </c>
      <c r="L197" t="e">
        <f>VLOOKUP(C197,'SOC to ISCO(정리)'!$C$2:$E$1126,3,)</f>
        <v>#N/A</v>
      </c>
      <c r="M197" t="e">
        <f>VLOOKUP(D197,'SOC to ISCO(정리)'!$C$2:$E$1126,3,)</f>
        <v>#N/A</v>
      </c>
      <c r="N197" t="e">
        <f>VLOOKUP(E197,'SOC to ISCO(정리)'!$C$2:$E$1126,3,)</f>
        <v>#N/A</v>
      </c>
      <c r="O197" t="e">
        <f>VLOOKUP(F197,'SOC to ISCO(정리)'!$C$2:$E$1126,3,)</f>
        <v>#N/A</v>
      </c>
      <c r="P197" t="e">
        <f>VLOOKUP(G197,'SOC to ISCO(정리)'!$C$2:$E$1126,3,)</f>
        <v>#N/A</v>
      </c>
    </row>
    <row r="198" spans="1:16" x14ac:dyDescent="0.2">
      <c r="A198" s="67">
        <v>4214</v>
      </c>
      <c r="B198" t="s">
        <v>4178</v>
      </c>
      <c r="C198" t="s">
        <v>4178</v>
      </c>
      <c r="D198" t="s">
        <v>4178</v>
      </c>
      <c r="E198" t="s">
        <v>4178</v>
      </c>
      <c r="F198" t="s">
        <v>4178</v>
      </c>
      <c r="G198" t="s">
        <v>4178</v>
      </c>
      <c r="H198" s="72">
        <v>3204</v>
      </c>
      <c r="I198" s="72">
        <f t="shared" si="3"/>
        <v>0.95</v>
      </c>
      <c r="J198">
        <f>VLOOKUP(A198,'SOC to ISCO(정리)'!$C$2:$E$1126,3,)</f>
        <v>0.95</v>
      </c>
      <c r="K198" t="e">
        <f>VLOOKUP(B198,'SOC to ISCO(정리)'!$C$2:$E$1126,3,)</f>
        <v>#N/A</v>
      </c>
      <c r="L198" t="e">
        <f>VLOOKUP(C198,'SOC to ISCO(정리)'!$C$2:$E$1126,3,)</f>
        <v>#N/A</v>
      </c>
      <c r="M198" t="e">
        <f>VLOOKUP(D198,'SOC to ISCO(정리)'!$C$2:$E$1126,3,)</f>
        <v>#N/A</v>
      </c>
      <c r="N198" t="e">
        <f>VLOOKUP(E198,'SOC to ISCO(정리)'!$C$2:$E$1126,3,)</f>
        <v>#N/A</v>
      </c>
      <c r="O198" t="e">
        <f>VLOOKUP(F198,'SOC to ISCO(정리)'!$C$2:$E$1126,3,)</f>
        <v>#N/A</v>
      </c>
      <c r="P198" t="e">
        <f>VLOOKUP(G198,'SOC to ISCO(정리)'!$C$2:$E$1126,3,)</f>
        <v>#N/A</v>
      </c>
    </row>
    <row r="199" spans="1:16" x14ac:dyDescent="0.2">
      <c r="A199" s="67">
        <v>3411</v>
      </c>
      <c r="B199" t="s">
        <v>4178</v>
      </c>
      <c r="C199" t="s">
        <v>4178</v>
      </c>
      <c r="D199" t="s">
        <v>4178</v>
      </c>
      <c r="E199" t="s">
        <v>4178</v>
      </c>
      <c r="F199" t="s">
        <v>4178</v>
      </c>
      <c r="G199" t="s">
        <v>4178</v>
      </c>
      <c r="H199" s="72">
        <v>3301</v>
      </c>
      <c r="I199" s="72">
        <f t="shared" si="3"/>
        <v>0.31</v>
      </c>
      <c r="J199">
        <f>VLOOKUP(A199,'SOC to ISCO(정리)'!$C$2:$E$1126,3,)</f>
        <v>0.31</v>
      </c>
      <c r="K199" t="e">
        <f>VLOOKUP(B199,'SOC to ISCO(정리)'!$C$2:$E$1126,3,)</f>
        <v>#N/A</v>
      </c>
      <c r="L199" t="e">
        <f>VLOOKUP(C199,'SOC to ISCO(정리)'!$C$2:$E$1126,3,)</f>
        <v>#N/A</v>
      </c>
      <c r="M199" t="e">
        <f>VLOOKUP(D199,'SOC to ISCO(정리)'!$C$2:$E$1126,3,)</f>
        <v>#N/A</v>
      </c>
      <c r="N199" t="e">
        <f>VLOOKUP(E199,'SOC to ISCO(정리)'!$C$2:$E$1126,3,)</f>
        <v>#N/A</v>
      </c>
      <c r="O199" t="e">
        <f>VLOOKUP(F199,'SOC to ISCO(정리)'!$C$2:$E$1126,3,)</f>
        <v>#N/A</v>
      </c>
      <c r="P199" t="e">
        <f>VLOOKUP(G199,'SOC to ISCO(정리)'!$C$2:$E$1126,3,)</f>
        <v>#N/A</v>
      </c>
    </row>
    <row r="200" spans="1:16" x14ac:dyDescent="0.2">
      <c r="A200" s="67">
        <v>3359</v>
      </c>
      <c r="B200" t="s">
        <v>4178</v>
      </c>
      <c r="C200" t="s">
        <v>4178</v>
      </c>
      <c r="D200" t="s">
        <v>4178</v>
      </c>
      <c r="E200" t="s">
        <v>4178</v>
      </c>
      <c r="F200" t="s">
        <v>4178</v>
      </c>
      <c r="G200" t="s">
        <v>4178</v>
      </c>
      <c r="H200" s="72">
        <v>3302</v>
      </c>
      <c r="I200" s="72">
        <f t="shared" si="3"/>
        <v>0.94</v>
      </c>
      <c r="J200">
        <f>VLOOKUP(A200,'SOC to ISCO(정리)'!$C$2:$E$1126,3,)</f>
        <v>0.94</v>
      </c>
      <c r="K200" t="e">
        <f>VLOOKUP(B200,'SOC to ISCO(정리)'!$C$2:$E$1126,3,)</f>
        <v>#N/A</v>
      </c>
      <c r="L200" t="e">
        <f>VLOOKUP(C200,'SOC to ISCO(정리)'!$C$2:$E$1126,3,)</f>
        <v>#N/A</v>
      </c>
      <c r="M200" t="e">
        <f>VLOOKUP(D200,'SOC to ISCO(정리)'!$C$2:$E$1126,3,)</f>
        <v>#N/A</v>
      </c>
      <c r="N200" t="e">
        <f>VLOOKUP(E200,'SOC to ISCO(정리)'!$C$2:$E$1126,3,)</f>
        <v>#N/A</v>
      </c>
      <c r="O200" t="e">
        <f>VLOOKUP(F200,'SOC to ISCO(정리)'!$C$2:$E$1126,3,)</f>
        <v>#N/A</v>
      </c>
      <c r="P200" t="e">
        <f>VLOOKUP(G200,'SOC to ISCO(정리)'!$C$2:$E$1126,3,)</f>
        <v>#N/A</v>
      </c>
    </row>
    <row r="201" spans="1:16" x14ac:dyDescent="0.2">
      <c r="A201" s="67">
        <v>3314</v>
      </c>
      <c r="B201" s="67">
        <v>4227</v>
      </c>
      <c r="C201" s="67">
        <v>4312</v>
      </c>
      <c r="D201" s="67">
        <v>4413</v>
      </c>
      <c r="E201" t="s">
        <v>4178</v>
      </c>
      <c r="F201" t="s">
        <v>4178</v>
      </c>
      <c r="G201" t="s">
        <v>4178</v>
      </c>
      <c r="H201" s="72">
        <v>3910</v>
      </c>
      <c r="I201" s="72">
        <f t="shared" si="3"/>
        <v>0.83749999999999991</v>
      </c>
      <c r="J201">
        <f>VLOOKUP(A201,'SOC to ISCO(정리)'!$C$2:$E$1126,3,)</f>
        <v>0.65</v>
      </c>
      <c r="K201">
        <f>VLOOKUP(B201,'SOC to ISCO(정리)'!$C$2:$E$1126,3,)</f>
        <v>0.94</v>
      </c>
      <c r="L201">
        <f>VLOOKUP(C201,'SOC to ISCO(정리)'!$C$2:$E$1126,3,)</f>
        <v>0.92</v>
      </c>
      <c r="M201">
        <f>VLOOKUP(D201,'SOC to ISCO(정리)'!$C$2:$E$1126,3,)</f>
        <v>0.84</v>
      </c>
      <c r="N201" t="e">
        <f>VLOOKUP(E201,'SOC to ISCO(정리)'!$C$2:$E$1126,3,)</f>
        <v>#N/A</v>
      </c>
      <c r="O201" t="e">
        <f>VLOOKUP(F201,'SOC to ISCO(정리)'!$C$2:$E$1126,3,)</f>
        <v>#N/A</v>
      </c>
      <c r="P201" t="e">
        <f>VLOOKUP(G201,'SOC to ISCO(정리)'!$C$2:$E$1126,3,)</f>
        <v>#N/A</v>
      </c>
    </row>
    <row r="202" spans="1:16" x14ac:dyDescent="0.2">
      <c r="A202" s="67">
        <v>4221</v>
      </c>
      <c r="B202" t="s">
        <v>4178</v>
      </c>
      <c r="C202" t="s">
        <v>4178</v>
      </c>
      <c r="D202" t="s">
        <v>4178</v>
      </c>
      <c r="E202" t="s">
        <v>4178</v>
      </c>
      <c r="F202" t="s">
        <v>4178</v>
      </c>
      <c r="G202" t="s">
        <v>4178</v>
      </c>
      <c r="H202" s="72">
        <v>3921</v>
      </c>
      <c r="I202" s="72">
        <f t="shared" si="3"/>
        <v>7.4999999999999997E-2</v>
      </c>
      <c r="J202">
        <f>VLOOKUP(A202,'SOC to ISCO(정리)'!$C$2:$E$1126,3,)</f>
        <v>7.4999999999999997E-2</v>
      </c>
      <c r="K202" t="e">
        <f>VLOOKUP(B202,'SOC to ISCO(정리)'!$C$2:$E$1126,3,)</f>
        <v>#N/A</v>
      </c>
      <c r="L202" t="e">
        <f>VLOOKUP(C202,'SOC to ISCO(정리)'!$C$2:$E$1126,3,)</f>
        <v>#N/A</v>
      </c>
      <c r="M202" t="e">
        <f>VLOOKUP(D202,'SOC to ISCO(정리)'!$C$2:$E$1126,3,)</f>
        <v>#N/A</v>
      </c>
      <c r="N202" t="e">
        <f>VLOOKUP(E202,'SOC to ISCO(정리)'!$C$2:$E$1126,3,)</f>
        <v>#N/A</v>
      </c>
      <c r="O202" t="e">
        <f>VLOOKUP(F202,'SOC to ISCO(정리)'!$C$2:$E$1126,3,)</f>
        <v>#N/A</v>
      </c>
      <c r="P202" t="e">
        <f>VLOOKUP(G202,'SOC to ISCO(정리)'!$C$2:$E$1126,3,)</f>
        <v>#N/A</v>
      </c>
    </row>
    <row r="203" spans="1:16" x14ac:dyDescent="0.2">
      <c r="A203" s="67">
        <v>4222</v>
      </c>
      <c r="B203" s="67">
        <v>4223</v>
      </c>
      <c r="C203" s="67">
        <v>4224</v>
      </c>
      <c r="D203" s="67">
        <v>4226</v>
      </c>
      <c r="E203" t="s">
        <v>4178</v>
      </c>
      <c r="F203" t="s">
        <v>4178</v>
      </c>
      <c r="G203" t="s">
        <v>4178</v>
      </c>
      <c r="H203" s="72">
        <v>3922</v>
      </c>
      <c r="I203" s="72">
        <f t="shared" si="3"/>
        <v>0.66999999999999993</v>
      </c>
      <c r="J203">
        <f>VLOOKUP(A203,'SOC to ISCO(정리)'!$C$2:$E$1126,3,)</f>
        <v>0.55000000000000004</v>
      </c>
      <c r="K203">
        <f>VLOOKUP(B203,'SOC to ISCO(정리)'!$C$2:$E$1126,3,)</f>
        <v>0.96</v>
      </c>
      <c r="L203">
        <f>VLOOKUP(C203,'SOC to ISCO(정리)'!$C$2:$E$1126,3,)</f>
        <v>0.21</v>
      </c>
      <c r="M203">
        <f>VLOOKUP(D203,'SOC to ISCO(정리)'!$C$2:$E$1126,3,)</f>
        <v>0.96</v>
      </c>
      <c r="N203" t="e">
        <f>VLOOKUP(E203,'SOC to ISCO(정리)'!$C$2:$E$1126,3,)</f>
        <v>#N/A</v>
      </c>
      <c r="O203" t="e">
        <f>VLOOKUP(F203,'SOC to ISCO(정리)'!$C$2:$E$1126,3,)</f>
        <v>#N/A</v>
      </c>
      <c r="P203" t="e">
        <f>VLOOKUP(G203,'SOC to ISCO(정리)'!$C$2:$E$1126,3,)</f>
        <v>#N/A</v>
      </c>
    </row>
    <row r="204" spans="1:16" x14ac:dyDescent="0.2">
      <c r="A204" s="67">
        <v>4225</v>
      </c>
      <c r="B204" t="s">
        <v>4178</v>
      </c>
      <c r="C204" t="s">
        <v>4178</v>
      </c>
      <c r="D204" t="s">
        <v>4178</v>
      </c>
      <c r="E204" t="s">
        <v>4178</v>
      </c>
      <c r="F204" t="s">
        <v>4178</v>
      </c>
      <c r="G204" t="s">
        <v>4178</v>
      </c>
      <c r="H204" s="72">
        <v>3991</v>
      </c>
      <c r="I204" s="72">
        <f t="shared" si="3"/>
        <v>0.86</v>
      </c>
      <c r="J204">
        <f>VLOOKUP(A204,'SOC to ISCO(정리)'!$C$2:$E$1126,3,)</f>
        <v>0.86</v>
      </c>
      <c r="K204" t="e">
        <f>VLOOKUP(B204,'SOC to ISCO(정리)'!$C$2:$E$1126,3,)</f>
        <v>#N/A</v>
      </c>
      <c r="L204" t="e">
        <f>VLOOKUP(C204,'SOC to ISCO(정리)'!$C$2:$E$1126,3,)</f>
        <v>#N/A</v>
      </c>
      <c r="M204" t="e">
        <f>VLOOKUP(D204,'SOC to ISCO(정리)'!$C$2:$E$1126,3,)</f>
        <v>#N/A</v>
      </c>
      <c r="N204" t="e">
        <f>VLOOKUP(E204,'SOC to ISCO(정리)'!$C$2:$E$1126,3,)</f>
        <v>#N/A</v>
      </c>
      <c r="O204" t="e">
        <f>VLOOKUP(F204,'SOC to ISCO(정리)'!$C$2:$E$1126,3,)</f>
        <v>#N/A</v>
      </c>
      <c r="P204" t="e">
        <f>VLOOKUP(G204,'SOC to ISCO(정리)'!$C$2:$E$1126,3,)</f>
        <v>#N/A</v>
      </c>
    </row>
    <row r="205" spans="1:16" x14ac:dyDescent="0.2">
      <c r="A205" s="67">
        <v>4229</v>
      </c>
      <c r="B205" s="67">
        <v>4213</v>
      </c>
      <c r="C205" s="67">
        <v>4414</v>
      </c>
      <c r="D205" s="67">
        <v>4415</v>
      </c>
      <c r="E205" t="s">
        <v>4178</v>
      </c>
      <c r="F205" t="s">
        <v>4178</v>
      </c>
      <c r="G205" t="s">
        <v>4178</v>
      </c>
      <c r="H205" s="72">
        <v>3999</v>
      </c>
      <c r="I205" s="72">
        <f t="shared" si="3"/>
        <v>0.56533333333333335</v>
      </c>
      <c r="J205">
        <f>VLOOKUP(A205,'SOC to ISCO(정리)'!$C$2:$E$1126,3,)</f>
        <v>0.7</v>
      </c>
      <c r="K205" t="e">
        <f>VLOOKUP(B205,'SOC to ISCO(정리)'!$C$2:$E$1126,3,)</f>
        <v>#N/A</v>
      </c>
      <c r="L205">
        <f>VLOOKUP(C205,'SOC to ISCO(정리)'!$C$2:$E$1126,3,)</f>
        <v>7.5999999999999998E-2</v>
      </c>
      <c r="M205">
        <f>VLOOKUP(D205,'SOC to ISCO(정리)'!$C$2:$E$1126,3,)</f>
        <v>0.92</v>
      </c>
      <c r="N205" t="e">
        <f>VLOOKUP(E205,'SOC to ISCO(정리)'!$C$2:$E$1126,3,)</f>
        <v>#N/A</v>
      </c>
      <c r="O205" t="e">
        <f>VLOOKUP(F205,'SOC to ISCO(정리)'!$C$2:$E$1126,3,)</f>
        <v>#N/A</v>
      </c>
      <c r="P205" t="e">
        <f>VLOOKUP(G205,'SOC to ISCO(정리)'!$C$2:$E$1126,3,)</f>
        <v>#N/A</v>
      </c>
    </row>
    <row r="206" spans="1:16" x14ac:dyDescent="0.2">
      <c r="A206" s="67">
        <v>3355</v>
      </c>
      <c r="B206" s="67">
        <v>5412</v>
      </c>
      <c r="C206" t="s">
        <v>4178</v>
      </c>
      <c r="D206" t="s">
        <v>4178</v>
      </c>
      <c r="E206" t="s">
        <v>4178</v>
      </c>
      <c r="F206" t="s">
        <v>4178</v>
      </c>
      <c r="G206" t="s">
        <v>4178</v>
      </c>
      <c r="H206" s="72">
        <v>4111</v>
      </c>
      <c r="I206" s="72">
        <f t="shared" si="3"/>
        <v>4.4000000000000003E-3</v>
      </c>
      <c r="J206">
        <f>VLOOKUP(A206,'SOC to ISCO(정리)'!$C$2:$E$1126,3,)</f>
        <v>4.4000000000000003E-3</v>
      </c>
      <c r="K206">
        <f>VLOOKUP(B206,'SOC to ISCO(정리)'!$C$2:$E$1126,3,)</f>
        <v>4.4000000000000003E-3</v>
      </c>
      <c r="L206" t="e">
        <f>VLOOKUP(C206,'SOC to ISCO(정리)'!$C$2:$E$1126,3,)</f>
        <v>#N/A</v>
      </c>
      <c r="M206" t="e">
        <f>VLOOKUP(D206,'SOC to ISCO(정리)'!$C$2:$E$1126,3,)</f>
        <v>#N/A</v>
      </c>
      <c r="N206" t="e">
        <f>VLOOKUP(E206,'SOC to ISCO(정리)'!$C$2:$E$1126,3,)</f>
        <v>#N/A</v>
      </c>
      <c r="O206" t="e">
        <f>VLOOKUP(F206,'SOC to ISCO(정리)'!$C$2:$E$1126,3,)</f>
        <v>#N/A</v>
      </c>
      <c r="P206" t="e">
        <f>VLOOKUP(G206,'SOC to ISCO(정리)'!$C$2:$E$1126,3,)</f>
        <v>#N/A</v>
      </c>
    </row>
    <row r="207" spans="1:16" x14ac:dyDescent="0.2">
      <c r="A207" s="67">
        <v>5411</v>
      </c>
      <c r="B207" t="s">
        <v>4178</v>
      </c>
      <c r="C207" t="s">
        <v>4178</v>
      </c>
      <c r="D207" t="s">
        <v>4178</v>
      </c>
      <c r="E207" t="s">
        <v>4178</v>
      </c>
      <c r="F207" t="s">
        <v>4178</v>
      </c>
      <c r="G207" t="s">
        <v>4178</v>
      </c>
      <c r="H207" s="72">
        <v>4112</v>
      </c>
      <c r="I207" s="72">
        <f t="shared" si="3"/>
        <v>3.5999999999999999E-3</v>
      </c>
      <c r="J207">
        <f>VLOOKUP(A207,'SOC to ISCO(정리)'!$C$2:$E$1126,3,)</f>
        <v>3.5999999999999999E-3</v>
      </c>
      <c r="K207" t="e">
        <f>VLOOKUP(B207,'SOC to ISCO(정리)'!$C$2:$E$1126,3,)</f>
        <v>#N/A</v>
      </c>
      <c r="L207" t="e">
        <f>VLOOKUP(C207,'SOC to ISCO(정리)'!$C$2:$E$1126,3,)</f>
        <v>#N/A</v>
      </c>
      <c r="M207" t="e">
        <f>VLOOKUP(D207,'SOC to ISCO(정리)'!$C$2:$E$1126,3,)</f>
        <v>#N/A</v>
      </c>
      <c r="N207" t="e">
        <f>VLOOKUP(E207,'SOC to ISCO(정리)'!$C$2:$E$1126,3,)</f>
        <v>#N/A</v>
      </c>
      <c r="O207" t="e">
        <f>VLOOKUP(F207,'SOC to ISCO(정리)'!$C$2:$E$1126,3,)</f>
        <v>#N/A</v>
      </c>
      <c r="P207" t="e">
        <f>VLOOKUP(G207,'SOC to ISCO(정리)'!$C$2:$E$1126,3,)</f>
        <v>#N/A</v>
      </c>
    </row>
    <row r="208" spans="1:16" x14ac:dyDescent="0.2">
      <c r="A208" s="67">
        <v>5413</v>
      </c>
      <c r="B208" t="s">
        <v>4178</v>
      </c>
      <c r="C208" t="s">
        <v>4178</v>
      </c>
      <c r="D208" t="s">
        <v>4178</v>
      </c>
      <c r="E208" t="s">
        <v>4178</v>
      </c>
      <c r="F208" t="s">
        <v>4178</v>
      </c>
      <c r="G208" t="s">
        <v>4178</v>
      </c>
      <c r="H208" s="72">
        <v>4113</v>
      </c>
      <c r="I208" s="72">
        <f t="shared" si="3"/>
        <v>2.5000000000000001E-2</v>
      </c>
      <c r="J208">
        <f>VLOOKUP(A208,'SOC to ISCO(정리)'!$C$2:$E$1126,3,)</f>
        <v>2.5000000000000001E-2</v>
      </c>
      <c r="K208" t="e">
        <f>VLOOKUP(B208,'SOC to ISCO(정리)'!$C$2:$E$1126,3,)</f>
        <v>#N/A</v>
      </c>
      <c r="L208" t="e">
        <f>VLOOKUP(C208,'SOC to ISCO(정리)'!$C$2:$E$1126,3,)</f>
        <v>#N/A</v>
      </c>
      <c r="M208" t="e">
        <f>VLOOKUP(D208,'SOC to ISCO(정리)'!$C$2:$E$1126,3,)</f>
        <v>#N/A</v>
      </c>
      <c r="N208" t="e">
        <f>VLOOKUP(E208,'SOC to ISCO(정리)'!$C$2:$E$1126,3,)</f>
        <v>#N/A</v>
      </c>
      <c r="O208" t="e">
        <f>VLOOKUP(F208,'SOC to ISCO(정리)'!$C$2:$E$1126,3,)</f>
        <v>#N/A</v>
      </c>
      <c r="P208" t="e">
        <f>VLOOKUP(G208,'SOC to ISCO(정리)'!$C$2:$E$1126,3,)</f>
        <v>#N/A</v>
      </c>
    </row>
    <row r="209" spans="1:16" x14ac:dyDescent="0.2">
      <c r="A209" s="67">
        <v>5414</v>
      </c>
      <c r="B209" t="s">
        <v>4178</v>
      </c>
      <c r="C209" t="s">
        <v>4178</v>
      </c>
      <c r="D209" t="s">
        <v>4178</v>
      </c>
      <c r="E209" t="s">
        <v>4178</v>
      </c>
      <c r="F209" t="s">
        <v>4178</v>
      </c>
      <c r="G209" t="s">
        <v>4178</v>
      </c>
      <c r="H209" s="72">
        <v>4121</v>
      </c>
      <c r="I209" s="72">
        <f t="shared" si="3"/>
        <v>0.84</v>
      </c>
      <c r="J209">
        <f>VLOOKUP(A209,'SOC to ISCO(정리)'!$C$2:$E$1126,3,)</f>
        <v>0.84</v>
      </c>
      <c r="K209" t="e">
        <f>VLOOKUP(B209,'SOC to ISCO(정리)'!$C$2:$E$1126,3,)</f>
        <v>#N/A</v>
      </c>
      <c r="L209" t="e">
        <f>VLOOKUP(C209,'SOC to ISCO(정리)'!$C$2:$E$1126,3,)</f>
        <v>#N/A</v>
      </c>
      <c r="M209" t="e">
        <f>VLOOKUP(D209,'SOC to ISCO(정리)'!$C$2:$E$1126,3,)</f>
        <v>#N/A</v>
      </c>
      <c r="N209" t="e">
        <f>VLOOKUP(E209,'SOC to ISCO(정리)'!$C$2:$E$1126,3,)</f>
        <v>#N/A</v>
      </c>
      <c r="O209" t="e">
        <f>VLOOKUP(F209,'SOC to ISCO(정리)'!$C$2:$E$1126,3,)</f>
        <v>#N/A</v>
      </c>
      <c r="P209" t="e">
        <f>VLOOKUP(G209,'SOC to ISCO(정리)'!$C$2:$E$1126,3,)</f>
        <v>#N/A</v>
      </c>
    </row>
    <row r="210" spans="1:16" x14ac:dyDescent="0.2">
      <c r="A210" s="67">
        <v>5414</v>
      </c>
      <c r="B210" t="s">
        <v>4178</v>
      </c>
      <c r="C210" t="s">
        <v>4178</v>
      </c>
      <c r="D210" t="s">
        <v>4178</v>
      </c>
      <c r="E210" t="s">
        <v>4178</v>
      </c>
      <c r="F210" t="s">
        <v>4178</v>
      </c>
      <c r="G210" t="s">
        <v>4178</v>
      </c>
      <c r="H210" s="72">
        <v>4122</v>
      </c>
      <c r="I210" s="72">
        <f t="shared" si="3"/>
        <v>0.84</v>
      </c>
      <c r="J210">
        <f>VLOOKUP(A210,'SOC to ISCO(정리)'!$C$2:$E$1126,3,)</f>
        <v>0.84</v>
      </c>
      <c r="K210" t="e">
        <f>VLOOKUP(B210,'SOC to ISCO(정리)'!$C$2:$E$1126,3,)</f>
        <v>#N/A</v>
      </c>
      <c r="L210" t="e">
        <f>VLOOKUP(C210,'SOC to ISCO(정리)'!$C$2:$E$1126,3,)</f>
        <v>#N/A</v>
      </c>
      <c r="M210" t="e">
        <f>VLOOKUP(D210,'SOC to ISCO(정리)'!$C$2:$E$1126,3,)</f>
        <v>#N/A</v>
      </c>
      <c r="N210" t="e">
        <f>VLOOKUP(E210,'SOC to ISCO(정리)'!$C$2:$E$1126,3,)</f>
        <v>#N/A</v>
      </c>
      <c r="O210" t="e">
        <f>VLOOKUP(F210,'SOC to ISCO(정리)'!$C$2:$E$1126,3,)</f>
        <v>#N/A</v>
      </c>
      <c r="P210" t="e">
        <f>VLOOKUP(G210,'SOC to ISCO(정리)'!$C$2:$E$1126,3,)</f>
        <v>#N/A</v>
      </c>
    </row>
    <row r="211" spans="1:16" x14ac:dyDescent="0.2">
      <c r="A211" s="67">
        <v>5414</v>
      </c>
      <c r="B211" t="s">
        <v>4178</v>
      </c>
      <c r="C211" t="s">
        <v>4178</v>
      </c>
      <c r="D211" t="s">
        <v>4178</v>
      </c>
      <c r="E211" t="s">
        <v>4178</v>
      </c>
      <c r="F211" t="s">
        <v>4178</v>
      </c>
      <c r="G211" t="s">
        <v>4178</v>
      </c>
      <c r="H211" s="72">
        <v>4123</v>
      </c>
      <c r="I211" s="72">
        <f t="shared" si="3"/>
        <v>0.84</v>
      </c>
      <c r="J211">
        <f>VLOOKUP(A211,'SOC to ISCO(정리)'!$C$2:$E$1126,3,)</f>
        <v>0.84</v>
      </c>
      <c r="K211" t="e">
        <f>VLOOKUP(B211,'SOC to ISCO(정리)'!$C$2:$E$1126,3,)</f>
        <v>#N/A</v>
      </c>
      <c r="L211" t="e">
        <f>VLOOKUP(C211,'SOC to ISCO(정리)'!$C$2:$E$1126,3,)</f>
        <v>#N/A</v>
      </c>
      <c r="M211" t="e">
        <f>VLOOKUP(D211,'SOC to ISCO(정리)'!$C$2:$E$1126,3,)</f>
        <v>#N/A</v>
      </c>
      <c r="N211" t="e">
        <f>VLOOKUP(E211,'SOC to ISCO(정리)'!$C$2:$E$1126,3,)</f>
        <v>#N/A</v>
      </c>
      <c r="O211" t="e">
        <f>VLOOKUP(F211,'SOC to ISCO(정리)'!$C$2:$E$1126,3,)</f>
        <v>#N/A</v>
      </c>
      <c r="P211" t="e">
        <f>VLOOKUP(G211,'SOC to ISCO(정리)'!$C$2:$E$1126,3,)</f>
        <v>#N/A</v>
      </c>
    </row>
    <row r="212" spans="1:16" x14ac:dyDescent="0.2">
      <c r="A212" s="67">
        <v>5414</v>
      </c>
      <c r="B212" s="67">
        <v>5419</v>
      </c>
      <c r="C212" t="s">
        <v>4178</v>
      </c>
      <c r="D212" t="s">
        <v>4178</v>
      </c>
      <c r="E212" t="s">
        <v>4178</v>
      </c>
      <c r="F212" t="s">
        <v>4178</v>
      </c>
      <c r="G212" t="s">
        <v>4178</v>
      </c>
      <c r="H212" s="72">
        <v>4129</v>
      </c>
      <c r="I212" s="72">
        <f t="shared" si="3"/>
        <v>0.45999999999999996</v>
      </c>
      <c r="J212">
        <f>VLOOKUP(A212,'SOC to ISCO(정리)'!$C$2:$E$1126,3,)</f>
        <v>0.84</v>
      </c>
      <c r="K212">
        <f>VLOOKUP(B212,'SOC to ISCO(정리)'!$C$2:$E$1126,3,)</f>
        <v>0.08</v>
      </c>
      <c r="L212" t="e">
        <f>VLOOKUP(C212,'SOC to ISCO(정리)'!$C$2:$E$1126,3,)</f>
        <v>#N/A</v>
      </c>
      <c r="M212" t="e">
        <f>VLOOKUP(D212,'SOC to ISCO(정리)'!$C$2:$E$1126,3,)</f>
        <v>#N/A</v>
      </c>
      <c r="N212" t="e">
        <f>VLOOKUP(E212,'SOC to ISCO(정리)'!$C$2:$E$1126,3,)</f>
        <v>#N/A</v>
      </c>
      <c r="O212" t="e">
        <f>VLOOKUP(F212,'SOC to ISCO(정리)'!$C$2:$E$1126,3,)</f>
        <v>#N/A</v>
      </c>
      <c r="P212" t="e">
        <f>VLOOKUP(G212,'SOC to ISCO(정리)'!$C$2:$E$1126,3,)</f>
        <v>#N/A</v>
      </c>
    </row>
    <row r="213" spans="1:16" x14ac:dyDescent="0.2">
      <c r="A213" s="67">
        <v>5321</v>
      </c>
      <c r="B213" s="67">
        <v>5322</v>
      </c>
      <c r="C213" t="s">
        <v>4178</v>
      </c>
      <c r="D213" t="s">
        <v>4178</v>
      </c>
      <c r="E213" t="s">
        <v>4178</v>
      </c>
      <c r="F213" t="s">
        <v>4178</v>
      </c>
      <c r="G213" t="s">
        <v>4178</v>
      </c>
      <c r="H213" s="72">
        <v>4211</v>
      </c>
      <c r="I213" s="72">
        <f t="shared" si="3"/>
        <v>0.27299999999999996</v>
      </c>
      <c r="J213">
        <f>VLOOKUP(A213,'SOC to ISCO(정리)'!$C$2:$E$1126,3,)</f>
        <v>0.47</v>
      </c>
      <c r="K213">
        <f>VLOOKUP(B213,'SOC to ISCO(정리)'!$C$2:$E$1126,3,)</f>
        <v>7.5999999999999998E-2</v>
      </c>
      <c r="L213" t="e">
        <f>VLOOKUP(C213,'SOC to ISCO(정리)'!$C$2:$E$1126,3,)</f>
        <v>#N/A</v>
      </c>
      <c r="M213" t="e">
        <f>VLOOKUP(D213,'SOC to ISCO(정리)'!$C$2:$E$1126,3,)</f>
        <v>#N/A</v>
      </c>
      <c r="N213" t="e">
        <f>VLOOKUP(E213,'SOC to ISCO(정리)'!$C$2:$E$1126,3,)</f>
        <v>#N/A</v>
      </c>
      <c r="O213" t="e">
        <f>VLOOKUP(F213,'SOC to ISCO(정리)'!$C$2:$E$1126,3,)</f>
        <v>#N/A</v>
      </c>
      <c r="P213" t="e">
        <f>VLOOKUP(G213,'SOC to ISCO(정리)'!$C$2:$E$1126,3,)</f>
        <v>#N/A</v>
      </c>
    </row>
    <row r="214" spans="1:16" x14ac:dyDescent="0.2">
      <c r="A214" s="67">
        <v>5164</v>
      </c>
      <c r="B214" s="67">
        <v>3240</v>
      </c>
      <c r="C214" s="67">
        <v>5321</v>
      </c>
      <c r="D214" s="67">
        <v>5322</v>
      </c>
      <c r="E214" s="67">
        <v>5329</v>
      </c>
      <c r="F214" t="s">
        <v>4178</v>
      </c>
      <c r="G214" t="s">
        <v>4178</v>
      </c>
      <c r="H214" s="72">
        <v>4219</v>
      </c>
      <c r="I214" s="72">
        <f t="shared" si="3"/>
        <v>0.18419999999999997</v>
      </c>
      <c r="J214">
        <f>VLOOKUP(A214,'SOC to ISCO(정리)'!$C$2:$E$1126,3,)</f>
        <v>7.5999999999999998E-2</v>
      </c>
      <c r="K214">
        <f>VLOOKUP(B214,'SOC to ISCO(정리)'!$C$2:$E$1126,3,)</f>
        <v>2.9000000000000001E-2</v>
      </c>
      <c r="L214">
        <f>VLOOKUP(C214,'SOC to ISCO(정리)'!$C$2:$E$1126,3,)</f>
        <v>0.47</v>
      </c>
      <c r="M214">
        <f>VLOOKUP(D214,'SOC to ISCO(정리)'!$C$2:$E$1126,3,)</f>
        <v>7.5999999999999998E-2</v>
      </c>
      <c r="N214">
        <f>VLOOKUP(E214,'SOC to ISCO(정리)'!$C$2:$E$1126,3,)</f>
        <v>0.27</v>
      </c>
      <c r="O214" t="e">
        <f>VLOOKUP(F214,'SOC to ISCO(정리)'!$C$2:$E$1126,3,)</f>
        <v>#N/A</v>
      </c>
      <c r="P214" t="e">
        <f>VLOOKUP(G214,'SOC to ISCO(정리)'!$C$2:$E$1126,3,)</f>
        <v>#N/A</v>
      </c>
    </row>
    <row r="215" spans="1:16" x14ac:dyDescent="0.2">
      <c r="A215" s="67">
        <v>5141</v>
      </c>
      <c r="B215" t="s">
        <v>4178</v>
      </c>
      <c r="C215" t="s">
        <v>4178</v>
      </c>
      <c r="D215" t="s">
        <v>4178</v>
      </c>
      <c r="E215" t="s">
        <v>4178</v>
      </c>
      <c r="F215" t="s">
        <v>4178</v>
      </c>
      <c r="G215" t="s">
        <v>4178</v>
      </c>
      <c r="H215" s="72">
        <v>4221</v>
      </c>
      <c r="I215" s="72">
        <f t="shared" si="3"/>
        <v>7.5999999999999998E-2</v>
      </c>
      <c r="J215">
        <f>VLOOKUP(A215,'SOC to ISCO(정리)'!$C$2:$E$1126,3,)</f>
        <v>7.5999999999999998E-2</v>
      </c>
      <c r="K215" t="e">
        <f>VLOOKUP(B215,'SOC to ISCO(정리)'!$C$2:$E$1126,3,)</f>
        <v>#N/A</v>
      </c>
      <c r="L215" t="e">
        <f>VLOOKUP(C215,'SOC to ISCO(정리)'!$C$2:$E$1126,3,)</f>
        <v>#N/A</v>
      </c>
      <c r="M215" t="e">
        <f>VLOOKUP(D215,'SOC to ISCO(정리)'!$C$2:$E$1126,3,)</f>
        <v>#N/A</v>
      </c>
      <c r="N215" t="e">
        <f>VLOOKUP(E215,'SOC to ISCO(정리)'!$C$2:$E$1126,3,)</f>
        <v>#N/A</v>
      </c>
      <c r="O215" t="e">
        <f>VLOOKUP(F215,'SOC to ISCO(정리)'!$C$2:$E$1126,3,)</f>
        <v>#N/A</v>
      </c>
      <c r="P215" t="e">
        <f>VLOOKUP(G215,'SOC to ISCO(정리)'!$C$2:$E$1126,3,)</f>
        <v>#N/A</v>
      </c>
    </row>
    <row r="216" spans="1:16" x14ac:dyDescent="0.2">
      <c r="A216" s="67">
        <v>5142</v>
      </c>
      <c r="B216" t="s">
        <v>4178</v>
      </c>
      <c r="C216" t="s">
        <v>4178</v>
      </c>
      <c r="D216" t="s">
        <v>4178</v>
      </c>
      <c r="E216" t="s">
        <v>4178</v>
      </c>
      <c r="F216" t="s">
        <v>4178</v>
      </c>
      <c r="G216" t="s">
        <v>4178</v>
      </c>
      <c r="H216" s="72">
        <v>4222</v>
      </c>
      <c r="I216" s="72">
        <f t="shared" si="3"/>
        <v>0.01</v>
      </c>
      <c r="J216">
        <f>VLOOKUP(A216,'SOC to ISCO(정리)'!$C$2:$E$1126,3,)</f>
        <v>0.01</v>
      </c>
      <c r="K216" t="e">
        <f>VLOOKUP(B216,'SOC to ISCO(정리)'!$C$2:$E$1126,3,)</f>
        <v>#N/A</v>
      </c>
      <c r="L216" t="e">
        <f>VLOOKUP(C216,'SOC to ISCO(정리)'!$C$2:$E$1126,3,)</f>
        <v>#N/A</v>
      </c>
      <c r="M216" t="e">
        <f>VLOOKUP(D216,'SOC to ISCO(정리)'!$C$2:$E$1126,3,)</f>
        <v>#N/A</v>
      </c>
      <c r="N216" t="e">
        <f>VLOOKUP(E216,'SOC to ISCO(정리)'!$C$2:$E$1126,3,)</f>
        <v>#N/A</v>
      </c>
      <c r="O216" t="e">
        <f>VLOOKUP(F216,'SOC to ISCO(정리)'!$C$2:$E$1126,3,)</f>
        <v>#N/A</v>
      </c>
      <c r="P216" t="e">
        <f>VLOOKUP(G216,'SOC to ISCO(정리)'!$C$2:$E$1126,3,)</f>
        <v>#N/A</v>
      </c>
    </row>
    <row r="217" spans="1:16" x14ac:dyDescent="0.2">
      <c r="A217" s="67">
        <v>5142</v>
      </c>
      <c r="B217" t="s">
        <v>4178</v>
      </c>
      <c r="C217" t="s">
        <v>4178</v>
      </c>
      <c r="D217" t="s">
        <v>4178</v>
      </c>
      <c r="E217" t="s">
        <v>4178</v>
      </c>
      <c r="F217" t="s">
        <v>4178</v>
      </c>
      <c r="G217" t="s">
        <v>4178</v>
      </c>
      <c r="H217" s="72">
        <v>4223</v>
      </c>
      <c r="I217" s="72">
        <f t="shared" si="3"/>
        <v>0.01</v>
      </c>
      <c r="J217">
        <f>VLOOKUP(A217,'SOC to ISCO(정리)'!$C$2:$E$1126,3,)</f>
        <v>0.01</v>
      </c>
      <c r="K217" t="e">
        <f>VLOOKUP(B217,'SOC to ISCO(정리)'!$C$2:$E$1126,3,)</f>
        <v>#N/A</v>
      </c>
      <c r="L217" t="e">
        <f>VLOOKUP(C217,'SOC to ISCO(정리)'!$C$2:$E$1126,3,)</f>
        <v>#N/A</v>
      </c>
      <c r="M217" t="e">
        <f>VLOOKUP(D217,'SOC to ISCO(정리)'!$C$2:$E$1126,3,)</f>
        <v>#N/A</v>
      </c>
      <c r="N217" t="e">
        <f>VLOOKUP(E217,'SOC to ISCO(정리)'!$C$2:$E$1126,3,)</f>
        <v>#N/A</v>
      </c>
      <c r="O217" t="e">
        <f>VLOOKUP(F217,'SOC to ISCO(정리)'!$C$2:$E$1126,3,)</f>
        <v>#N/A</v>
      </c>
      <c r="P217" t="e">
        <f>VLOOKUP(G217,'SOC to ISCO(정리)'!$C$2:$E$1126,3,)</f>
        <v>#N/A</v>
      </c>
    </row>
    <row r="218" spans="1:16" x14ac:dyDescent="0.2">
      <c r="A218" s="67">
        <v>5142</v>
      </c>
      <c r="B218" t="s">
        <v>4178</v>
      </c>
      <c r="C218" t="s">
        <v>4178</v>
      </c>
      <c r="D218" t="s">
        <v>4178</v>
      </c>
      <c r="E218" t="s">
        <v>4178</v>
      </c>
      <c r="F218" t="s">
        <v>4178</v>
      </c>
      <c r="G218" t="s">
        <v>4178</v>
      </c>
      <c r="H218" s="72">
        <v>4224</v>
      </c>
      <c r="I218" s="72">
        <f t="shared" si="3"/>
        <v>0.01</v>
      </c>
      <c r="J218">
        <f>VLOOKUP(A218,'SOC to ISCO(정리)'!$C$2:$E$1126,3,)</f>
        <v>0.01</v>
      </c>
      <c r="K218" t="e">
        <f>VLOOKUP(B218,'SOC to ISCO(정리)'!$C$2:$E$1126,3,)</f>
        <v>#N/A</v>
      </c>
      <c r="L218" t="e">
        <f>VLOOKUP(C218,'SOC to ISCO(정리)'!$C$2:$E$1126,3,)</f>
        <v>#N/A</v>
      </c>
      <c r="M218" t="e">
        <f>VLOOKUP(D218,'SOC to ISCO(정리)'!$C$2:$E$1126,3,)</f>
        <v>#N/A</v>
      </c>
      <c r="N218" t="e">
        <f>VLOOKUP(E218,'SOC to ISCO(정리)'!$C$2:$E$1126,3,)</f>
        <v>#N/A</v>
      </c>
      <c r="O218" t="e">
        <f>VLOOKUP(F218,'SOC to ISCO(정리)'!$C$2:$E$1126,3,)</f>
        <v>#N/A</v>
      </c>
      <c r="P218" t="e">
        <f>VLOOKUP(G218,'SOC to ISCO(정리)'!$C$2:$E$1126,3,)</f>
        <v>#N/A</v>
      </c>
    </row>
    <row r="219" spans="1:16" x14ac:dyDescent="0.2">
      <c r="A219" s="67">
        <v>5164</v>
      </c>
      <c r="B219" t="s">
        <v>4178</v>
      </c>
      <c r="C219" t="s">
        <v>4178</v>
      </c>
      <c r="D219" t="s">
        <v>4178</v>
      </c>
      <c r="E219" t="s">
        <v>4178</v>
      </c>
      <c r="F219" t="s">
        <v>4178</v>
      </c>
      <c r="G219" t="s">
        <v>4178</v>
      </c>
      <c r="H219" s="72">
        <v>4225</v>
      </c>
      <c r="I219" s="72">
        <f t="shared" si="3"/>
        <v>7.5999999999999998E-2</v>
      </c>
      <c r="J219">
        <f>VLOOKUP(A219,'SOC to ISCO(정리)'!$C$2:$E$1126,3,)</f>
        <v>7.5999999999999998E-2</v>
      </c>
      <c r="K219" t="e">
        <f>VLOOKUP(B219,'SOC to ISCO(정리)'!$C$2:$E$1126,3,)</f>
        <v>#N/A</v>
      </c>
      <c r="L219" t="e">
        <f>VLOOKUP(C219,'SOC to ISCO(정리)'!$C$2:$E$1126,3,)</f>
        <v>#N/A</v>
      </c>
      <c r="M219" t="e">
        <f>VLOOKUP(D219,'SOC to ISCO(정리)'!$C$2:$E$1126,3,)</f>
        <v>#N/A</v>
      </c>
      <c r="N219" t="e">
        <f>VLOOKUP(E219,'SOC to ISCO(정리)'!$C$2:$E$1126,3,)</f>
        <v>#N/A</v>
      </c>
      <c r="O219" t="e">
        <f>VLOOKUP(F219,'SOC to ISCO(정리)'!$C$2:$E$1126,3,)</f>
        <v>#N/A</v>
      </c>
      <c r="P219" t="e">
        <f>VLOOKUP(G219,'SOC to ISCO(정리)'!$C$2:$E$1126,3,)</f>
        <v>#N/A</v>
      </c>
    </row>
    <row r="220" spans="1:16" x14ac:dyDescent="0.2">
      <c r="A220" s="67">
        <v>5142</v>
      </c>
      <c r="B220" t="s">
        <v>4178</v>
      </c>
      <c r="C220" t="s">
        <v>4178</v>
      </c>
      <c r="D220" t="s">
        <v>4178</v>
      </c>
      <c r="E220" t="s">
        <v>4178</v>
      </c>
      <c r="F220" t="s">
        <v>4178</v>
      </c>
      <c r="G220" t="s">
        <v>4178</v>
      </c>
      <c r="H220" s="72">
        <v>4229</v>
      </c>
      <c r="I220" s="72">
        <f t="shared" si="3"/>
        <v>0.01</v>
      </c>
      <c r="J220">
        <f>VLOOKUP(A220,'SOC to ISCO(정리)'!$C$2:$E$1126,3,)</f>
        <v>0.01</v>
      </c>
      <c r="K220" t="e">
        <f>VLOOKUP(B220,'SOC to ISCO(정리)'!$C$2:$E$1126,3,)</f>
        <v>#N/A</v>
      </c>
      <c r="L220" t="e">
        <f>VLOOKUP(C220,'SOC to ISCO(정리)'!$C$2:$E$1126,3,)</f>
        <v>#N/A</v>
      </c>
      <c r="M220" t="e">
        <f>VLOOKUP(D220,'SOC to ISCO(정리)'!$C$2:$E$1126,3,)</f>
        <v>#N/A</v>
      </c>
      <c r="N220" t="e">
        <f>VLOOKUP(E220,'SOC to ISCO(정리)'!$C$2:$E$1126,3,)</f>
        <v>#N/A</v>
      </c>
      <c r="O220" t="e">
        <f>VLOOKUP(F220,'SOC to ISCO(정리)'!$C$2:$E$1126,3,)</f>
        <v>#N/A</v>
      </c>
      <c r="P220" t="e">
        <f>VLOOKUP(G220,'SOC to ISCO(정리)'!$C$2:$E$1126,3,)</f>
        <v>#N/A</v>
      </c>
    </row>
    <row r="221" spans="1:16" x14ac:dyDescent="0.2">
      <c r="A221" s="67">
        <v>2635</v>
      </c>
      <c r="B221" t="s">
        <v>4178</v>
      </c>
      <c r="C221" t="s">
        <v>4178</v>
      </c>
      <c r="D221" t="s">
        <v>4178</v>
      </c>
      <c r="E221" t="s">
        <v>4178</v>
      </c>
      <c r="F221" t="s">
        <v>4178</v>
      </c>
      <c r="G221" t="s">
        <v>4178</v>
      </c>
      <c r="H221" s="72">
        <v>4231</v>
      </c>
      <c r="I221" s="72">
        <f t="shared" si="3"/>
        <v>3.0999999999999999E-3</v>
      </c>
      <c r="J221">
        <f>VLOOKUP(A221,'SOC to ISCO(정리)'!$C$2:$E$1126,3,)</f>
        <v>3.0999999999999999E-3</v>
      </c>
      <c r="K221" t="e">
        <f>VLOOKUP(B221,'SOC to ISCO(정리)'!$C$2:$E$1126,3,)</f>
        <v>#N/A</v>
      </c>
      <c r="L221" t="e">
        <f>VLOOKUP(C221,'SOC to ISCO(정리)'!$C$2:$E$1126,3,)</f>
        <v>#N/A</v>
      </c>
      <c r="M221" t="e">
        <f>VLOOKUP(D221,'SOC to ISCO(정리)'!$C$2:$E$1126,3,)</f>
        <v>#N/A</v>
      </c>
      <c r="N221" t="e">
        <f>VLOOKUP(E221,'SOC to ISCO(정리)'!$C$2:$E$1126,3,)</f>
        <v>#N/A</v>
      </c>
      <c r="O221" t="e">
        <f>VLOOKUP(F221,'SOC to ISCO(정리)'!$C$2:$E$1126,3,)</f>
        <v>#N/A</v>
      </c>
      <c r="P221" t="e">
        <f>VLOOKUP(G221,'SOC to ISCO(정리)'!$C$2:$E$1126,3,)</f>
        <v>#N/A</v>
      </c>
    </row>
    <row r="222" spans="1:16" x14ac:dyDescent="0.2">
      <c r="A222" s="67">
        <v>5169</v>
      </c>
      <c r="B222" t="s">
        <v>4178</v>
      </c>
      <c r="C222" t="s">
        <v>4178</v>
      </c>
      <c r="D222" t="s">
        <v>4178</v>
      </c>
      <c r="E222" t="s">
        <v>4178</v>
      </c>
      <c r="F222" t="s">
        <v>4178</v>
      </c>
      <c r="G222" t="s">
        <v>4178</v>
      </c>
      <c r="H222" s="72">
        <v>4232</v>
      </c>
      <c r="I222" s="72">
        <f t="shared" si="3"/>
        <v>6.1000000000000004E-3</v>
      </c>
      <c r="J222">
        <f>VLOOKUP(A222,'SOC to ISCO(정리)'!$C$2:$E$1126,3,)</f>
        <v>6.1000000000000004E-3</v>
      </c>
      <c r="K222" t="e">
        <f>VLOOKUP(B222,'SOC to ISCO(정리)'!$C$2:$E$1126,3,)</f>
        <v>#N/A</v>
      </c>
      <c r="L222" t="e">
        <f>VLOOKUP(C222,'SOC to ISCO(정리)'!$C$2:$E$1126,3,)</f>
        <v>#N/A</v>
      </c>
      <c r="M222" t="e">
        <f>VLOOKUP(D222,'SOC to ISCO(정리)'!$C$2:$E$1126,3,)</f>
        <v>#N/A</v>
      </c>
      <c r="N222" t="e">
        <f>VLOOKUP(E222,'SOC to ISCO(정리)'!$C$2:$E$1126,3,)</f>
        <v>#N/A</v>
      </c>
      <c r="O222" t="e">
        <f>VLOOKUP(F222,'SOC to ISCO(정리)'!$C$2:$E$1126,3,)</f>
        <v>#N/A</v>
      </c>
      <c r="P222" t="e">
        <f>VLOOKUP(G222,'SOC to ISCO(정리)'!$C$2:$E$1126,3,)</f>
        <v>#N/A</v>
      </c>
    </row>
    <row r="223" spans="1:16" x14ac:dyDescent="0.2">
      <c r="A223" s="67">
        <v>5163</v>
      </c>
      <c r="B223" t="s">
        <v>4178</v>
      </c>
      <c r="C223" t="s">
        <v>4178</v>
      </c>
      <c r="D223" t="s">
        <v>4178</v>
      </c>
      <c r="E223" t="s">
        <v>4178</v>
      </c>
      <c r="F223" t="s">
        <v>4178</v>
      </c>
      <c r="G223" t="s">
        <v>4178</v>
      </c>
      <c r="H223" s="72">
        <v>4233</v>
      </c>
      <c r="I223" s="72">
        <f t="shared" si="3"/>
        <v>0.37</v>
      </c>
      <c r="J223">
        <f>VLOOKUP(A223,'SOC to ISCO(정리)'!$C$2:$E$1126,3,)</f>
        <v>0.37</v>
      </c>
      <c r="K223" t="e">
        <f>VLOOKUP(B223,'SOC to ISCO(정리)'!$C$2:$E$1126,3,)</f>
        <v>#N/A</v>
      </c>
      <c r="L223" t="e">
        <f>VLOOKUP(C223,'SOC to ISCO(정리)'!$C$2:$E$1126,3,)</f>
        <v>#N/A</v>
      </c>
      <c r="M223" t="e">
        <f>VLOOKUP(D223,'SOC to ISCO(정리)'!$C$2:$E$1126,3,)</f>
        <v>#N/A</v>
      </c>
      <c r="N223" t="e">
        <f>VLOOKUP(E223,'SOC to ISCO(정리)'!$C$2:$E$1126,3,)</f>
        <v>#N/A</v>
      </c>
      <c r="O223" t="e">
        <f>VLOOKUP(F223,'SOC to ISCO(정리)'!$C$2:$E$1126,3,)</f>
        <v>#N/A</v>
      </c>
      <c r="P223" t="e">
        <f>VLOOKUP(G223,'SOC to ISCO(정리)'!$C$2:$E$1126,3,)</f>
        <v>#N/A</v>
      </c>
    </row>
    <row r="224" spans="1:16" x14ac:dyDescent="0.2">
      <c r="A224" s="67">
        <v>5161</v>
      </c>
      <c r="B224" s="67">
        <v>5162</v>
      </c>
      <c r="C224" t="s">
        <v>4178</v>
      </c>
      <c r="D224" t="s">
        <v>4178</v>
      </c>
      <c r="E224" t="s">
        <v>4178</v>
      </c>
      <c r="F224" t="s">
        <v>4178</v>
      </c>
      <c r="G224" t="s">
        <v>4178</v>
      </c>
      <c r="H224" s="72">
        <v>4290</v>
      </c>
      <c r="I224" s="72">
        <f t="shared" si="3"/>
        <v>7.5999999999999998E-2</v>
      </c>
      <c r="J224" t="e">
        <f>VLOOKUP(A224,'SOC to ISCO(정리)'!$C$2:$E$1126,3,)</f>
        <v>#N/A</v>
      </c>
      <c r="K224">
        <f>VLOOKUP(B224,'SOC to ISCO(정리)'!$C$2:$E$1126,3,)</f>
        <v>7.5999999999999998E-2</v>
      </c>
      <c r="L224" t="e">
        <f>VLOOKUP(C224,'SOC to ISCO(정리)'!$C$2:$E$1126,3,)</f>
        <v>#N/A</v>
      </c>
      <c r="M224" t="e">
        <f>VLOOKUP(D224,'SOC to ISCO(정리)'!$C$2:$E$1126,3,)</f>
        <v>#N/A</v>
      </c>
      <c r="N224" t="e">
        <f>VLOOKUP(E224,'SOC to ISCO(정리)'!$C$2:$E$1126,3,)</f>
        <v>#N/A</v>
      </c>
      <c r="O224" t="e">
        <f>VLOOKUP(F224,'SOC to ISCO(정리)'!$C$2:$E$1126,3,)</f>
        <v>#N/A</v>
      </c>
      <c r="P224" t="e">
        <f>VLOOKUP(G224,'SOC to ISCO(정리)'!$C$2:$E$1126,3,)</f>
        <v>#N/A</v>
      </c>
    </row>
    <row r="225" spans="1:16" x14ac:dyDescent="0.2">
      <c r="A225" s="67">
        <v>5111</v>
      </c>
      <c r="B225" t="s">
        <v>4178</v>
      </c>
      <c r="C225" t="s">
        <v>4178</v>
      </c>
      <c r="D225" t="s">
        <v>4178</v>
      </c>
      <c r="E225" t="s">
        <v>4178</v>
      </c>
      <c r="F225" t="s">
        <v>4178</v>
      </c>
      <c r="G225" t="s">
        <v>4178</v>
      </c>
      <c r="H225" s="72">
        <v>4311</v>
      </c>
      <c r="I225" s="72">
        <f t="shared" si="3"/>
        <v>2.9000000000000001E-2</v>
      </c>
      <c r="J225">
        <f>VLOOKUP(A225,'SOC to ISCO(정리)'!$C$2:$E$1126,3,)</f>
        <v>2.9000000000000001E-2</v>
      </c>
      <c r="K225" t="e">
        <f>VLOOKUP(B225,'SOC to ISCO(정리)'!$C$2:$E$1126,3,)</f>
        <v>#N/A</v>
      </c>
      <c r="L225" t="e">
        <f>VLOOKUP(C225,'SOC to ISCO(정리)'!$C$2:$E$1126,3,)</f>
        <v>#N/A</v>
      </c>
      <c r="M225" t="e">
        <f>VLOOKUP(D225,'SOC to ISCO(정리)'!$C$2:$E$1126,3,)</f>
        <v>#N/A</v>
      </c>
      <c r="N225" t="e">
        <f>VLOOKUP(E225,'SOC to ISCO(정리)'!$C$2:$E$1126,3,)</f>
        <v>#N/A</v>
      </c>
      <c r="O225" t="e">
        <f>VLOOKUP(F225,'SOC to ISCO(정리)'!$C$2:$E$1126,3,)</f>
        <v>#N/A</v>
      </c>
      <c r="P225" t="e">
        <f>VLOOKUP(G225,'SOC to ISCO(정리)'!$C$2:$E$1126,3,)</f>
        <v>#N/A</v>
      </c>
    </row>
    <row r="226" spans="1:16" x14ac:dyDescent="0.2">
      <c r="A226" s="67">
        <v>5111</v>
      </c>
      <c r="B226" s="67">
        <v>5112</v>
      </c>
      <c r="C226" t="s">
        <v>4178</v>
      </c>
      <c r="D226" t="s">
        <v>4178</v>
      </c>
      <c r="E226" t="s">
        <v>4178</v>
      </c>
      <c r="F226" t="s">
        <v>4178</v>
      </c>
      <c r="G226" t="s">
        <v>4178</v>
      </c>
      <c r="H226" s="72">
        <v>4312</v>
      </c>
      <c r="I226" s="72">
        <f t="shared" si="3"/>
        <v>2.9000000000000001E-2</v>
      </c>
      <c r="J226">
        <f>VLOOKUP(A226,'SOC to ISCO(정리)'!$C$2:$E$1126,3,)</f>
        <v>2.9000000000000001E-2</v>
      </c>
      <c r="K226">
        <f>VLOOKUP(B226,'SOC to ISCO(정리)'!$C$2:$E$1126,3,)</f>
        <v>2.9000000000000001E-2</v>
      </c>
      <c r="L226" t="e">
        <f>VLOOKUP(C226,'SOC to ISCO(정리)'!$C$2:$E$1126,3,)</f>
        <v>#N/A</v>
      </c>
      <c r="M226" t="e">
        <f>VLOOKUP(D226,'SOC to ISCO(정리)'!$C$2:$E$1126,3,)</f>
        <v>#N/A</v>
      </c>
      <c r="N226" t="e">
        <f>VLOOKUP(E226,'SOC to ISCO(정리)'!$C$2:$E$1126,3,)</f>
        <v>#N/A</v>
      </c>
      <c r="O226" t="e">
        <f>VLOOKUP(F226,'SOC to ISCO(정리)'!$C$2:$E$1126,3,)</f>
        <v>#N/A</v>
      </c>
      <c r="P226" t="e">
        <f>VLOOKUP(G226,'SOC to ISCO(정리)'!$C$2:$E$1126,3,)</f>
        <v>#N/A</v>
      </c>
    </row>
    <row r="227" spans="1:16" x14ac:dyDescent="0.2">
      <c r="A227" s="67">
        <v>5113</v>
      </c>
      <c r="B227" t="s">
        <v>4178</v>
      </c>
      <c r="C227" t="s">
        <v>4178</v>
      </c>
      <c r="D227" t="s">
        <v>4178</v>
      </c>
      <c r="E227" t="s">
        <v>4178</v>
      </c>
      <c r="F227" t="s">
        <v>4178</v>
      </c>
      <c r="G227" t="s">
        <v>4178</v>
      </c>
      <c r="H227" s="72">
        <v>4321</v>
      </c>
      <c r="I227" s="72">
        <f t="shared" si="3"/>
        <v>5.7000000000000002E-2</v>
      </c>
      <c r="J227">
        <f>VLOOKUP(A227,'SOC to ISCO(정리)'!$C$2:$E$1126,3,)</f>
        <v>5.7000000000000002E-2</v>
      </c>
      <c r="K227" t="e">
        <f>VLOOKUP(B227,'SOC to ISCO(정리)'!$C$2:$E$1126,3,)</f>
        <v>#N/A</v>
      </c>
      <c r="L227" t="e">
        <f>VLOOKUP(C227,'SOC to ISCO(정리)'!$C$2:$E$1126,3,)</f>
        <v>#N/A</v>
      </c>
      <c r="M227" t="e">
        <f>VLOOKUP(D227,'SOC to ISCO(정리)'!$C$2:$E$1126,3,)</f>
        <v>#N/A</v>
      </c>
      <c r="N227" t="e">
        <f>VLOOKUP(E227,'SOC to ISCO(정리)'!$C$2:$E$1126,3,)</f>
        <v>#N/A</v>
      </c>
      <c r="O227" t="e">
        <f>VLOOKUP(F227,'SOC to ISCO(정리)'!$C$2:$E$1126,3,)</f>
        <v>#N/A</v>
      </c>
      <c r="P227" t="e">
        <f>VLOOKUP(G227,'SOC to ISCO(정리)'!$C$2:$E$1126,3,)</f>
        <v>#N/A</v>
      </c>
    </row>
    <row r="228" spans="1:16" x14ac:dyDescent="0.2">
      <c r="A228" s="67">
        <v>5151</v>
      </c>
      <c r="B228" t="s">
        <v>4178</v>
      </c>
      <c r="C228" t="s">
        <v>4178</v>
      </c>
      <c r="D228" t="s">
        <v>4178</v>
      </c>
      <c r="E228" t="s">
        <v>4178</v>
      </c>
      <c r="F228" t="s">
        <v>4178</v>
      </c>
      <c r="G228" t="s">
        <v>4178</v>
      </c>
      <c r="H228" s="72">
        <v>4322</v>
      </c>
      <c r="I228" s="72">
        <f t="shared" si="3"/>
        <v>0.94</v>
      </c>
      <c r="J228">
        <f>VLOOKUP(A228,'SOC to ISCO(정리)'!$C$2:$E$1126,3,)</f>
        <v>0.94</v>
      </c>
      <c r="K228" t="e">
        <f>VLOOKUP(B228,'SOC to ISCO(정리)'!$C$2:$E$1126,3,)</f>
        <v>#N/A</v>
      </c>
      <c r="L228" t="e">
        <f>VLOOKUP(C228,'SOC to ISCO(정리)'!$C$2:$E$1126,3,)</f>
        <v>#N/A</v>
      </c>
      <c r="M228" t="e">
        <f>VLOOKUP(D228,'SOC to ISCO(정리)'!$C$2:$E$1126,3,)</f>
        <v>#N/A</v>
      </c>
      <c r="N228" t="e">
        <f>VLOOKUP(E228,'SOC to ISCO(정리)'!$C$2:$E$1126,3,)</f>
        <v>#N/A</v>
      </c>
      <c r="O228" t="e">
        <f>VLOOKUP(F228,'SOC to ISCO(정리)'!$C$2:$E$1126,3,)</f>
        <v>#N/A</v>
      </c>
      <c r="P228" t="e">
        <f>VLOOKUP(G228,'SOC to ISCO(정리)'!$C$2:$E$1126,3,)</f>
        <v>#N/A</v>
      </c>
    </row>
    <row r="229" spans="1:16" x14ac:dyDescent="0.2">
      <c r="A229" s="67">
        <v>5169</v>
      </c>
      <c r="B229" t="s">
        <v>4178</v>
      </c>
      <c r="C229" t="s">
        <v>4178</v>
      </c>
      <c r="D229" t="s">
        <v>4178</v>
      </c>
      <c r="E229" t="s">
        <v>4178</v>
      </c>
      <c r="F229" t="s">
        <v>4178</v>
      </c>
      <c r="G229" t="s">
        <v>4178</v>
      </c>
      <c r="H229" s="72">
        <v>4323</v>
      </c>
      <c r="I229" s="72">
        <f t="shared" si="3"/>
        <v>6.1000000000000004E-3</v>
      </c>
      <c r="J229">
        <f>VLOOKUP(A229,'SOC to ISCO(정리)'!$C$2:$E$1126,3,)</f>
        <v>6.1000000000000004E-3</v>
      </c>
      <c r="K229" t="e">
        <f>VLOOKUP(B229,'SOC to ISCO(정리)'!$C$2:$E$1126,3,)</f>
        <v>#N/A</v>
      </c>
      <c r="L229" t="e">
        <f>VLOOKUP(C229,'SOC to ISCO(정리)'!$C$2:$E$1126,3,)</f>
        <v>#N/A</v>
      </c>
      <c r="M229" t="e">
        <f>VLOOKUP(D229,'SOC to ISCO(정리)'!$C$2:$E$1126,3,)</f>
        <v>#N/A</v>
      </c>
      <c r="N229" t="e">
        <f>VLOOKUP(E229,'SOC to ISCO(정리)'!$C$2:$E$1126,3,)</f>
        <v>#N/A</v>
      </c>
      <c r="O229" t="e">
        <f>VLOOKUP(F229,'SOC to ISCO(정리)'!$C$2:$E$1126,3,)</f>
        <v>#N/A</v>
      </c>
      <c r="P229" t="e">
        <f>VLOOKUP(G229,'SOC to ISCO(정리)'!$C$2:$E$1126,3,)</f>
        <v>#N/A</v>
      </c>
    </row>
    <row r="230" spans="1:16" x14ac:dyDescent="0.2">
      <c r="A230" s="67">
        <v>4212</v>
      </c>
      <c r="B230" t="s">
        <v>4178</v>
      </c>
      <c r="C230" t="s">
        <v>4178</v>
      </c>
      <c r="D230" t="s">
        <v>4178</v>
      </c>
      <c r="E230" t="s">
        <v>4178</v>
      </c>
      <c r="F230" t="s">
        <v>4178</v>
      </c>
      <c r="G230" t="s">
        <v>4178</v>
      </c>
      <c r="H230" s="72">
        <v>4329</v>
      </c>
      <c r="I230" s="72">
        <f t="shared" si="3"/>
        <v>0.28000000000000003</v>
      </c>
      <c r="J230">
        <f>VLOOKUP(A230,'SOC to ISCO(정리)'!$C$2:$E$1126,3,)</f>
        <v>0.28000000000000003</v>
      </c>
      <c r="K230" t="e">
        <f>VLOOKUP(B230,'SOC to ISCO(정리)'!$C$2:$E$1126,3,)</f>
        <v>#N/A</v>
      </c>
      <c r="L230" t="e">
        <f>VLOOKUP(C230,'SOC to ISCO(정리)'!$C$2:$E$1126,3,)</f>
        <v>#N/A</v>
      </c>
      <c r="M230" t="e">
        <f>VLOOKUP(D230,'SOC to ISCO(정리)'!$C$2:$E$1126,3,)</f>
        <v>#N/A</v>
      </c>
      <c r="N230" t="e">
        <f>VLOOKUP(E230,'SOC to ISCO(정리)'!$C$2:$E$1126,3,)</f>
        <v>#N/A</v>
      </c>
      <c r="O230" t="e">
        <f>VLOOKUP(F230,'SOC to ISCO(정리)'!$C$2:$E$1126,3,)</f>
        <v>#N/A</v>
      </c>
      <c r="P230" t="e">
        <f>VLOOKUP(G230,'SOC to ISCO(정리)'!$C$2:$E$1126,3,)</f>
        <v>#N/A</v>
      </c>
    </row>
    <row r="231" spans="1:16" x14ac:dyDescent="0.2">
      <c r="A231" s="67">
        <v>5120</v>
      </c>
      <c r="B231" s="67">
        <v>3434</v>
      </c>
      <c r="C231" t="s">
        <v>4178</v>
      </c>
      <c r="D231" t="s">
        <v>4178</v>
      </c>
      <c r="E231" t="s">
        <v>4178</v>
      </c>
      <c r="F231" t="s">
        <v>4178</v>
      </c>
      <c r="G231" t="s">
        <v>4178</v>
      </c>
      <c r="H231" s="72">
        <v>4411</v>
      </c>
      <c r="I231" s="72">
        <f t="shared" si="3"/>
        <v>0.2</v>
      </c>
      <c r="J231">
        <f>VLOOKUP(A231,'SOC to ISCO(정리)'!$C$2:$E$1126,3,)</f>
        <v>0.3</v>
      </c>
      <c r="K231">
        <f>VLOOKUP(B231,'SOC to ISCO(정리)'!$C$2:$E$1126,3,)</f>
        <v>0.1</v>
      </c>
      <c r="L231" t="e">
        <f>VLOOKUP(C231,'SOC to ISCO(정리)'!$C$2:$E$1126,3,)</f>
        <v>#N/A</v>
      </c>
      <c r="M231" t="e">
        <f>VLOOKUP(D231,'SOC to ISCO(정리)'!$C$2:$E$1126,3,)</f>
        <v>#N/A</v>
      </c>
      <c r="N231" t="e">
        <f>VLOOKUP(E231,'SOC to ISCO(정리)'!$C$2:$E$1126,3,)</f>
        <v>#N/A</v>
      </c>
      <c r="O231" t="e">
        <f>VLOOKUP(F231,'SOC to ISCO(정리)'!$C$2:$E$1126,3,)</f>
        <v>#N/A</v>
      </c>
      <c r="P231" t="e">
        <f>VLOOKUP(G231,'SOC to ISCO(정리)'!$C$2:$E$1126,3,)</f>
        <v>#N/A</v>
      </c>
    </row>
    <row r="232" spans="1:16" x14ac:dyDescent="0.2">
      <c r="A232" s="67">
        <v>5120</v>
      </c>
      <c r="B232" s="67">
        <v>3434</v>
      </c>
      <c r="C232" t="s">
        <v>4178</v>
      </c>
      <c r="D232" t="s">
        <v>4178</v>
      </c>
      <c r="E232" t="s">
        <v>4178</v>
      </c>
      <c r="F232" t="s">
        <v>4178</v>
      </c>
      <c r="G232" t="s">
        <v>4178</v>
      </c>
      <c r="H232" s="72">
        <v>4412</v>
      </c>
      <c r="I232" s="72">
        <f t="shared" si="3"/>
        <v>0.2</v>
      </c>
      <c r="J232">
        <f>VLOOKUP(A232,'SOC to ISCO(정리)'!$C$2:$E$1126,3,)</f>
        <v>0.3</v>
      </c>
      <c r="K232">
        <f>VLOOKUP(B232,'SOC to ISCO(정리)'!$C$2:$E$1126,3,)</f>
        <v>0.1</v>
      </c>
      <c r="L232" t="e">
        <f>VLOOKUP(C232,'SOC to ISCO(정리)'!$C$2:$E$1126,3,)</f>
        <v>#N/A</v>
      </c>
      <c r="M232" t="e">
        <f>VLOOKUP(D232,'SOC to ISCO(정리)'!$C$2:$E$1126,3,)</f>
        <v>#N/A</v>
      </c>
      <c r="N232" t="e">
        <f>VLOOKUP(E232,'SOC to ISCO(정리)'!$C$2:$E$1126,3,)</f>
        <v>#N/A</v>
      </c>
      <c r="O232" t="e">
        <f>VLOOKUP(F232,'SOC to ISCO(정리)'!$C$2:$E$1126,3,)</f>
        <v>#N/A</v>
      </c>
      <c r="P232" t="e">
        <f>VLOOKUP(G232,'SOC to ISCO(정리)'!$C$2:$E$1126,3,)</f>
        <v>#N/A</v>
      </c>
    </row>
    <row r="233" spans="1:16" x14ac:dyDescent="0.2">
      <c r="A233" s="67">
        <v>5120</v>
      </c>
      <c r="B233" s="67">
        <v>3434</v>
      </c>
      <c r="C233" t="s">
        <v>4178</v>
      </c>
      <c r="D233" t="s">
        <v>4178</v>
      </c>
      <c r="E233" t="s">
        <v>4178</v>
      </c>
      <c r="F233" t="s">
        <v>4178</v>
      </c>
      <c r="G233" t="s">
        <v>4178</v>
      </c>
      <c r="H233" s="72">
        <v>4413</v>
      </c>
      <c r="I233" s="72">
        <f t="shared" si="3"/>
        <v>0.2</v>
      </c>
      <c r="J233">
        <f>VLOOKUP(A233,'SOC to ISCO(정리)'!$C$2:$E$1126,3,)</f>
        <v>0.3</v>
      </c>
      <c r="K233">
        <f>VLOOKUP(B233,'SOC to ISCO(정리)'!$C$2:$E$1126,3,)</f>
        <v>0.1</v>
      </c>
      <c r="L233" t="e">
        <f>VLOOKUP(C233,'SOC to ISCO(정리)'!$C$2:$E$1126,3,)</f>
        <v>#N/A</v>
      </c>
      <c r="M233" t="e">
        <f>VLOOKUP(D233,'SOC to ISCO(정리)'!$C$2:$E$1126,3,)</f>
        <v>#N/A</v>
      </c>
      <c r="N233" t="e">
        <f>VLOOKUP(E233,'SOC to ISCO(정리)'!$C$2:$E$1126,3,)</f>
        <v>#N/A</v>
      </c>
      <c r="O233" t="e">
        <f>VLOOKUP(F233,'SOC to ISCO(정리)'!$C$2:$E$1126,3,)</f>
        <v>#N/A</v>
      </c>
      <c r="P233" t="e">
        <f>VLOOKUP(G233,'SOC to ISCO(정리)'!$C$2:$E$1126,3,)</f>
        <v>#N/A</v>
      </c>
    </row>
    <row r="234" spans="1:16" x14ac:dyDescent="0.2">
      <c r="A234" s="67">
        <v>5120</v>
      </c>
      <c r="B234" s="67">
        <v>3434</v>
      </c>
      <c r="C234" t="s">
        <v>4178</v>
      </c>
      <c r="D234" t="s">
        <v>4178</v>
      </c>
      <c r="E234" t="s">
        <v>4178</v>
      </c>
      <c r="F234" t="s">
        <v>4178</v>
      </c>
      <c r="G234" t="s">
        <v>4178</v>
      </c>
      <c r="H234" s="72">
        <v>4414</v>
      </c>
      <c r="I234" s="72">
        <f t="shared" si="3"/>
        <v>0.2</v>
      </c>
      <c r="J234">
        <f>VLOOKUP(A234,'SOC to ISCO(정리)'!$C$2:$E$1126,3,)</f>
        <v>0.3</v>
      </c>
      <c r="K234">
        <f>VLOOKUP(B234,'SOC to ISCO(정리)'!$C$2:$E$1126,3,)</f>
        <v>0.1</v>
      </c>
      <c r="L234" t="e">
        <f>VLOOKUP(C234,'SOC to ISCO(정리)'!$C$2:$E$1126,3,)</f>
        <v>#N/A</v>
      </c>
      <c r="M234" t="e">
        <f>VLOOKUP(D234,'SOC to ISCO(정리)'!$C$2:$E$1126,3,)</f>
        <v>#N/A</v>
      </c>
      <c r="N234" t="e">
        <f>VLOOKUP(E234,'SOC to ISCO(정리)'!$C$2:$E$1126,3,)</f>
        <v>#N/A</v>
      </c>
      <c r="O234" t="e">
        <f>VLOOKUP(F234,'SOC to ISCO(정리)'!$C$2:$E$1126,3,)</f>
        <v>#N/A</v>
      </c>
      <c r="P234" t="e">
        <f>VLOOKUP(G234,'SOC to ISCO(정리)'!$C$2:$E$1126,3,)</f>
        <v>#N/A</v>
      </c>
    </row>
    <row r="235" spans="1:16" x14ac:dyDescent="0.2">
      <c r="A235" s="67">
        <v>5120</v>
      </c>
      <c r="B235" s="67">
        <v>3434</v>
      </c>
      <c r="C235" t="s">
        <v>4178</v>
      </c>
      <c r="D235" t="s">
        <v>4178</v>
      </c>
      <c r="E235" t="s">
        <v>4178</v>
      </c>
      <c r="F235" t="s">
        <v>4178</v>
      </c>
      <c r="G235" t="s">
        <v>4178</v>
      </c>
      <c r="H235" s="72">
        <v>4419</v>
      </c>
      <c r="I235" s="72">
        <f t="shared" si="3"/>
        <v>0.2</v>
      </c>
      <c r="J235">
        <f>VLOOKUP(A235,'SOC to ISCO(정리)'!$C$2:$E$1126,3,)</f>
        <v>0.3</v>
      </c>
      <c r="K235">
        <f>VLOOKUP(B235,'SOC to ISCO(정리)'!$C$2:$E$1126,3,)</f>
        <v>0.1</v>
      </c>
      <c r="L235" t="e">
        <f>VLOOKUP(C235,'SOC to ISCO(정리)'!$C$2:$E$1126,3,)</f>
        <v>#N/A</v>
      </c>
      <c r="M235" t="e">
        <f>VLOOKUP(D235,'SOC to ISCO(정리)'!$C$2:$E$1126,3,)</f>
        <v>#N/A</v>
      </c>
      <c r="N235" t="e">
        <f>VLOOKUP(E235,'SOC to ISCO(정리)'!$C$2:$E$1126,3,)</f>
        <v>#N/A</v>
      </c>
      <c r="O235" t="e">
        <f>VLOOKUP(F235,'SOC to ISCO(정리)'!$C$2:$E$1126,3,)</f>
        <v>#N/A</v>
      </c>
      <c r="P235" t="e">
        <f>VLOOKUP(G235,'SOC to ISCO(정리)'!$C$2:$E$1126,3,)</f>
        <v>#N/A</v>
      </c>
    </row>
    <row r="236" spans="1:16" x14ac:dyDescent="0.2">
      <c r="A236" s="67">
        <v>5132</v>
      </c>
      <c r="B236" t="s">
        <v>4178</v>
      </c>
      <c r="C236" t="s">
        <v>4178</v>
      </c>
      <c r="D236" t="s">
        <v>4178</v>
      </c>
      <c r="E236" t="s">
        <v>4178</v>
      </c>
      <c r="F236" t="s">
        <v>4178</v>
      </c>
      <c r="G236" t="s">
        <v>4178</v>
      </c>
      <c r="H236" s="72">
        <v>4421</v>
      </c>
      <c r="I236" s="72">
        <f t="shared" si="3"/>
        <v>0.77</v>
      </c>
      <c r="J236">
        <f>VLOOKUP(A236,'SOC to ISCO(정리)'!$C$2:$E$1126,3,)</f>
        <v>0.77</v>
      </c>
      <c r="K236" t="e">
        <f>VLOOKUP(B236,'SOC to ISCO(정리)'!$C$2:$E$1126,3,)</f>
        <v>#N/A</v>
      </c>
      <c r="L236" t="e">
        <f>VLOOKUP(C236,'SOC to ISCO(정리)'!$C$2:$E$1126,3,)</f>
        <v>#N/A</v>
      </c>
      <c r="M236" t="e">
        <f>VLOOKUP(D236,'SOC to ISCO(정리)'!$C$2:$E$1126,3,)</f>
        <v>#N/A</v>
      </c>
      <c r="N236" t="e">
        <f>VLOOKUP(E236,'SOC to ISCO(정리)'!$C$2:$E$1126,3,)</f>
        <v>#N/A</v>
      </c>
      <c r="O236" t="e">
        <f>VLOOKUP(F236,'SOC to ISCO(정리)'!$C$2:$E$1126,3,)</f>
        <v>#N/A</v>
      </c>
      <c r="P236" t="e">
        <f>VLOOKUP(G236,'SOC to ISCO(정리)'!$C$2:$E$1126,3,)</f>
        <v>#N/A</v>
      </c>
    </row>
    <row r="237" spans="1:16" x14ac:dyDescent="0.2">
      <c r="A237" s="67">
        <v>5131</v>
      </c>
      <c r="B237" t="s">
        <v>4178</v>
      </c>
      <c r="C237" t="s">
        <v>4178</v>
      </c>
      <c r="D237" t="s">
        <v>4178</v>
      </c>
      <c r="E237" t="s">
        <v>4178</v>
      </c>
      <c r="F237" t="s">
        <v>4178</v>
      </c>
      <c r="G237" t="s">
        <v>4178</v>
      </c>
      <c r="H237" s="72">
        <v>4422</v>
      </c>
      <c r="I237" s="72">
        <f t="shared" si="3"/>
        <v>0.86</v>
      </c>
      <c r="J237">
        <f>VLOOKUP(A237,'SOC to ISCO(정리)'!$C$2:$E$1126,3,)</f>
        <v>0.86</v>
      </c>
      <c r="K237" t="e">
        <f>VLOOKUP(B237,'SOC to ISCO(정리)'!$C$2:$E$1126,3,)</f>
        <v>#N/A</v>
      </c>
      <c r="L237" t="e">
        <f>VLOOKUP(C237,'SOC to ISCO(정리)'!$C$2:$E$1126,3,)</f>
        <v>#N/A</v>
      </c>
      <c r="M237" t="e">
        <f>VLOOKUP(D237,'SOC to ISCO(정리)'!$C$2:$E$1126,3,)</f>
        <v>#N/A</v>
      </c>
      <c r="N237" t="e">
        <f>VLOOKUP(E237,'SOC to ISCO(정리)'!$C$2:$E$1126,3,)</f>
        <v>#N/A</v>
      </c>
      <c r="O237" t="e">
        <f>VLOOKUP(F237,'SOC to ISCO(정리)'!$C$2:$E$1126,3,)</f>
        <v>#N/A</v>
      </c>
      <c r="P237" t="e">
        <f>VLOOKUP(G237,'SOC to ISCO(정리)'!$C$2:$E$1126,3,)</f>
        <v>#N/A</v>
      </c>
    </row>
    <row r="238" spans="1:16" x14ac:dyDescent="0.2">
      <c r="A238" s="67">
        <v>5131</v>
      </c>
      <c r="B238" t="s">
        <v>4178</v>
      </c>
      <c r="C238" t="s">
        <v>4178</v>
      </c>
      <c r="D238" t="s">
        <v>4178</v>
      </c>
      <c r="E238" t="s">
        <v>4178</v>
      </c>
      <c r="F238" t="s">
        <v>4178</v>
      </c>
      <c r="G238" t="s">
        <v>4178</v>
      </c>
      <c r="H238" s="72">
        <v>4429</v>
      </c>
      <c r="I238" s="72">
        <f t="shared" si="3"/>
        <v>0.86</v>
      </c>
      <c r="J238">
        <f>VLOOKUP(A238,'SOC to ISCO(정리)'!$C$2:$E$1126,3,)</f>
        <v>0.86</v>
      </c>
      <c r="K238" t="e">
        <f>VLOOKUP(B238,'SOC to ISCO(정리)'!$C$2:$E$1126,3,)</f>
        <v>#N/A</v>
      </c>
      <c r="L238" t="e">
        <f>VLOOKUP(C238,'SOC to ISCO(정리)'!$C$2:$E$1126,3,)</f>
        <v>#N/A</v>
      </c>
      <c r="M238" t="e">
        <f>VLOOKUP(D238,'SOC to ISCO(정리)'!$C$2:$E$1126,3,)</f>
        <v>#N/A</v>
      </c>
      <c r="N238" t="e">
        <f>VLOOKUP(E238,'SOC to ISCO(정리)'!$C$2:$E$1126,3,)</f>
        <v>#N/A</v>
      </c>
      <c r="O238" t="e">
        <f>VLOOKUP(F238,'SOC to ISCO(정리)'!$C$2:$E$1126,3,)</f>
        <v>#N/A</v>
      </c>
      <c r="P238" t="e">
        <f>VLOOKUP(G238,'SOC to ISCO(정리)'!$C$2:$E$1126,3,)</f>
        <v>#N/A</v>
      </c>
    </row>
    <row r="239" spans="1:16" x14ac:dyDescent="0.2">
      <c r="A239" s="67">
        <v>3322</v>
      </c>
      <c r="B239" t="s">
        <v>4178</v>
      </c>
      <c r="C239" t="s">
        <v>4178</v>
      </c>
      <c r="D239" t="s">
        <v>4178</v>
      </c>
      <c r="E239" t="s">
        <v>4178</v>
      </c>
      <c r="F239" t="s">
        <v>4178</v>
      </c>
      <c r="G239" t="s">
        <v>4178</v>
      </c>
      <c r="H239" s="72">
        <v>5101</v>
      </c>
      <c r="I239" s="72">
        <f t="shared" si="3"/>
        <v>7.4999999999999997E-2</v>
      </c>
      <c r="J239">
        <f>VLOOKUP(A239,'SOC to ISCO(정리)'!$C$2:$E$1126,3,)</f>
        <v>7.4999999999999997E-2</v>
      </c>
      <c r="K239" t="e">
        <f>VLOOKUP(B239,'SOC to ISCO(정리)'!$C$2:$E$1126,3,)</f>
        <v>#N/A</v>
      </c>
      <c r="L239" t="e">
        <f>VLOOKUP(C239,'SOC to ISCO(정리)'!$C$2:$E$1126,3,)</f>
        <v>#N/A</v>
      </c>
      <c r="M239" t="e">
        <f>VLOOKUP(D239,'SOC to ISCO(정리)'!$C$2:$E$1126,3,)</f>
        <v>#N/A</v>
      </c>
      <c r="N239" t="e">
        <f>VLOOKUP(E239,'SOC to ISCO(정리)'!$C$2:$E$1126,3,)</f>
        <v>#N/A</v>
      </c>
      <c r="O239" t="e">
        <f>VLOOKUP(F239,'SOC to ISCO(정리)'!$C$2:$E$1126,3,)</f>
        <v>#N/A</v>
      </c>
      <c r="P239" t="e">
        <f>VLOOKUP(G239,'SOC to ISCO(정리)'!$C$2:$E$1126,3,)</f>
        <v>#N/A</v>
      </c>
    </row>
    <row r="240" spans="1:16" x14ac:dyDescent="0.2">
      <c r="A240" s="67">
        <v>5242</v>
      </c>
      <c r="B240" s="67">
        <v>5241</v>
      </c>
      <c r="C240" t="s">
        <v>4178</v>
      </c>
      <c r="D240" t="s">
        <v>4178</v>
      </c>
      <c r="E240" t="s">
        <v>4178</v>
      </c>
      <c r="F240" t="s">
        <v>4178</v>
      </c>
      <c r="G240" t="s">
        <v>4178</v>
      </c>
      <c r="H240" s="72">
        <v>5102</v>
      </c>
      <c r="I240" s="72">
        <f t="shared" si="3"/>
        <v>0.745</v>
      </c>
      <c r="J240">
        <f>VLOOKUP(A240,'SOC to ISCO(정리)'!$C$2:$E$1126,3,)</f>
        <v>0.51</v>
      </c>
      <c r="K240">
        <f>VLOOKUP(B240,'SOC to ISCO(정리)'!$C$2:$E$1126,3,)</f>
        <v>0.98</v>
      </c>
      <c r="L240" t="e">
        <f>VLOOKUP(C240,'SOC to ISCO(정리)'!$C$2:$E$1126,3,)</f>
        <v>#N/A</v>
      </c>
      <c r="M240" t="e">
        <f>VLOOKUP(D240,'SOC to ISCO(정리)'!$C$2:$E$1126,3,)</f>
        <v>#N/A</v>
      </c>
      <c r="N240" t="e">
        <f>VLOOKUP(E240,'SOC to ISCO(정리)'!$C$2:$E$1126,3,)</f>
        <v>#N/A</v>
      </c>
      <c r="O240" t="e">
        <f>VLOOKUP(F240,'SOC to ISCO(정리)'!$C$2:$E$1126,3,)</f>
        <v>#N/A</v>
      </c>
      <c r="P240" t="e">
        <f>VLOOKUP(G240,'SOC to ISCO(정리)'!$C$2:$E$1126,3,)</f>
        <v>#N/A</v>
      </c>
    </row>
    <row r="241" spans="1:16" x14ac:dyDescent="0.2">
      <c r="A241" s="67">
        <v>3321</v>
      </c>
      <c r="B241" t="s">
        <v>4178</v>
      </c>
      <c r="C241" t="s">
        <v>4178</v>
      </c>
      <c r="D241" t="s">
        <v>4178</v>
      </c>
      <c r="E241" t="s">
        <v>4178</v>
      </c>
      <c r="F241" t="s">
        <v>4178</v>
      </c>
      <c r="G241" t="s">
        <v>4178</v>
      </c>
      <c r="H241" s="72">
        <v>5103</v>
      </c>
      <c r="I241" s="72">
        <f t="shared" si="3"/>
        <v>7.4999999999999997E-2</v>
      </c>
      <c r="J241">
        <f>VLOOKUP(A241,'SOC to ISCO(정리)'!$C$2:$E$1126,3,)</f>
        <v>7.4999999999999997E-2</v>
      </c>
      <c r="K241" t="e">
        <f>VLOOKUP(B241,'SOC to ISCO(정리)'!$C$2:$E$1126,3,)</f>
        <v>#N/A</v>
      </c>
      <c r="L241" t="e">
        <f>VLOOKUP(C241,'SOC to ISCO(정리)'!$C$2:$E$1126,3,)</f>
        <v>#N/A</v>
      </c>
      <c r="M241" t="e">
        <f>VLOOKUP(D241,'SOC to ISCO(정리)'!$C$2:$E$1126,3,)</f>
        <v>#N/A</v>
      </c>
      <c r="N241" t="e">
        <f>VLOOKUP(E241,'SOC to ISCO(정리)'!$C$2:$E$1126,3,)</f>
        <v>#N/A</v>
      </c>
      <c r="O241" t="e">
        <f>VLOOKUP(F241,'SOC to ISCO(정리)'!$C$2:$E$1126,3,)</f>
        <v>#N/A</v>
      </c>
      <c r="P241" t="e">
        <f>VLOOKUP(G241,'SOC to ISCO(정리)'!$C$2:$E$1126,3,)</f>
        <v>#N/A</v>
      </c>
    </row>
    <row r="242" spans="1:16" x14ac:dyDescent="0.2">
      <c r="A242" s="67">
        <v>5211</v>
      </c>
      <c r="B242" s="67">
        <v>5221</v>
      </c>
      <c r="C242" s="67">
        <v>5222</v>
      </c>
      <c r="D242" s="67">
        <v>5223</v>
      </c>
      <c r="E242" t="s">
        <v>4178</v>
      </c>
      <c r="F242" t="s">
        <v>4178</v>
      </c>
      <c r="G242" t="s">
        <v>4178</v>
      </c>
      <c r="H242" s="72">
        <v>5211</v>
      </c>
      <c r="I242" s="72">
        <f t="shared" si="3"/>
        <v>0.57499999999999996</v>
      </c>
      <c r="J242">
        <f>VLOOKUP(A242,'SOC to ISCO(정리)'!$C$2:$E$1126,3,)</f>
        <v>0.94</v>
      </c>
      <c r="K242">
        <f>VLOOKUP(B242,'SOC to ISCO(정리)'!$C$2:$E$1126,3,)</f>
        <v>0.16</v>
      </c>
      <c r="L242">
        <f>VLOOKUP(C242,'SOC to ISCO(정리)'!$C$2:$E$1126,3,)</f>
        <v>0.28000000000000003</v>
      </c>
      <c r="M242">
        <f>VLOOKUP(D242,'SOC to ISCO(정리)'!$C$2:$E$1126,3,)</f>
        <v>0.92</v>
      </c>
      <c r="N242" t="e">
        <f>VLOOKUP(E242,'SOC to ISCO(정리)'!$C$2:$E$1126,3,)</f>
        <v>#N/A</v>
      </c>
      <c r="O242" t="e">
        <f>VLOOKUP(F242,'SOC to ISCO(정리)'!$C$2:$E$1126,3,)</f>
        <v>#N/A</v>
      </c>
      <c r="P242" t="e">
        <f>VLOOKUP(G242,'SOC to ISCO(정리)'!$C$2:$E$1126,3,)</f>
        <v>#N/A</v>
      </c>
    </row>
    <row r="243" spans="1:16" x14ac:dyDescent="0.2">
      <c r="A243" s="67">
        <v>5230</v>
      </c>
      <c r="B243" t="s">
        <v>4178</v>
      </c>
      <c r="C243" t="s">
        <v>4178</v>
      </c>
      <c r="D243" t="s">
        <v>4178</v>
      </c>
      <c r="E243" t="s">
        <v>4178</v>
      </c>
      <c r="F243" t="s">
        <v>4178</v>
      </c>
      <c r="G243" t="s">
        <v>4178</v>
      </c>
      <c r="H243" s="72">
        <v>5212</v>
      </c>
      <c r="I243" s="72">
        <f t="shared" si="3"/>
        <v>0.83</v>
      </c>
      <c r="J243">
        <f>VLOOKUP(A243,'SOC to ISCO(정리)'!$C$2:$E$1126,3,)</f>
        <v>0.83</v>
      </c>
      <c r="K243" t="e">
        <f>VLOOKUP(B243,'SOC to ISCO(정리)'!$C$2:$E$1126,3,)</f>
        <v>#N/A</v>
      </c>
      <c r="L243" t="e">
        <f>VLOOKUP(C243,'SOC to ISCO(정리)'!$C$2:$E$1126,3,)</f>
        <v>#N/A</v>
      </c>
      <c r="M243" t="e">
        <f>VLOOKUP(D243,'SOC to ISCO(정리)'!$C$2:$E$1126,3,)</f>
        <v>#N/A</v>
      </c>
      <c r="N243" t="e">
        <f>VLOOKUP(E243,'SOC to ISCO(정리)'!$C$2:$E$1126,3,)</f>
        <v>#N/A</v>
      </c>
      <c r="O243" t="e">
        <f>VLOOKUP(F243,'SOC to ISCO(정리)'!$C$2:$E$1126,3,)</f>
        <v>#N/A</v>
      </c>
      <c r="P243" t="e">
        <f>VLOOKUP(G243,'SOC to ISCO(정리)'!$C$2:$E$1126,3,)</f>
        <v>#N/A</v>
      </c>
    </row>
    <row r="244" spans="1:16" x14ac:dyDescent="0.2">
      <c r="A244" s="67">
        <v>5246</v>
      </c>
      <c r="B244" s="67">
        <v>5230</v>
      </c>
      <c r="C244" t="s">
        <v>4178</v>
      </c>
      <c r="D244" t="s">
        <v>4178</v>
      </c>
      <c r="E244" t="s">
        <v>4178</v>
      </c>
      <c r="F244" t="s">
        <v>4178</v>
      </c>
      <c r="G244" t="s">
        <v>4178</v>
      </c>
      <c r="H244" s="72">
        <v>5213</v>
      </c>
      <c r="I244" s="72">
        <f t="shared" si="3"/>
        <v>0.87</v>
      </c>
      <c r="J244">
        <f>VLOOKUP(A244,'SOC to ISCO(정리)'!$C$2:$E$1126,3,)</f>
        <v>0.91</v>
      </c>
      <c r="K244">
        <f>VLOOKUP(B244,'SOC to ISCO(정리)'!$C$2:$E$1126,3,)</f>
        <v>0.83</v>
      </c>
      <c r="L244" t="e">
        <f>VLOOKUP(C244,'SOC to ISCO(정리)'!$C$2:$E$1126,3,)</f>
        <v>#N/A</v>
      </c>
      <c r="M244" t="e">
        <f>VLOOKUP(D244,'SOC to ISCO(정리)'!$C$2:$E$1126,3,)</f>
        <v>#N/A</v>
      </c>
      <c r="N244" t="e">
        <f>VLOOKUP(E244,'SOC to ISCO(정리)'!$C$2:$E$1126,3,)</f>
        <v>#N/A</v>
      </c>
      <c r="O244" t="e">
        <f>VLOOKUP(F244,'SOC to ISCO(정리)'!$C$2:$E$1126,3,)</f>
        <v>#N/A</v>
      </c>
      <c r="P244" t="e">
        <f>VLOOKUP(G244,'SOC to ISCO(정리)'!$C$2:$E$1126,3,)</f>
        <v>#N/A</v>
      </c>
    </row>
    <row r="245" spans="1:16" x14ac:dyDescent="0.2">
      <c r="A245" s="67">
        <v>5249</v>
      </c>
      <c r="B245" t="s">
        <v>4178</v>
      </c>
      <c r="C245" t="s">
        <v>4178</v>
      </c>
      <c r="D245" t="s">
        <v>4178</v>
      </c>
      <c r="E245" t="s">
        <v>4178</v>
      </c>
      <c r="F245" t="s">
        <v>4178</v>
      </c>
      <c r="G245" t="s">
        <v>4178</v>
      </c>
      <c r="H245" s="72">
        <v>5220</v>
      </c>
      <c r="I245" s="72">
        <f t="shared" si="3"/>
        <v>0.97</v>
      </c>
      <c r="J245">
        <f>VLOOKUP(A245,'SOC to ISCO(정리)'!$C$2:$E$1126,3,)</f>
        <v>0.97</v>
      </c>
      <c r="K245" t="e">
        <f>VLOOKUP(B245,'SOC to ISCO(정리)'!$C$2:$E$1126,3,)</f>
        <v>#N/A</v>
      </c>
      <c r="L245" t="e">
        <f>VLOOKUP(C245,'SOC to ISCO(정리)'!$C$2:$E$1126,3,)</f>
        <v>#N/A</v>
      </c>
      <c r="M245" t="e">
        <f>VLOOKUP(D245,'SOC to ISCO(정리)'!$C$2:$E$1126,3,)</f>
        <v>#N/A</v>
      </c>
      <c r="N245" t="e">
        <f>VLOOKUP(E245,'SOC to ISCO(정리)'!$C$2:$E$1126,3,)</f>
        <v>#N/A</v>
      </c>
      <c r="O245" t="e">
        <f>VLOOKUP(F245,'SOC to ISCO(정리)'!$C$2:$E$1126,3,)</f>
        <v>#N/A</v>
      </c>
      <c r="P245" t="e">
        <f>VLOOKUP(G245,'SOC to ISCO(정리)'!$C$2:$E$1126,3,)</f>
        <v>#N/A</v>
      </c>
    </row>
    <row r="246" spans="1:16" x14ac:dyDescent="0.2">
      <c r="A246" s="67">
        <v>5343</v>
      </c>
      <c r="B246" t="s">
        <v>4178</v>
      </c>
      <c r="C246" t="s">
        <v>4178</v>
      </c>
      <c r="D246" t="s">
        <v>4178</v>
      </c>
      <c r="E246" t="s">
        <v>4178</v>
      </c>
      <c r="F246" t="s">
        <v>4178</v>
      </c>
      <c r="G246" t="s">
        <v>4178</v>
      </c>
      <c r="H246" s="72">
        <v>5301</v>
      </c>
      <c r="I246" s="72" t="e">
        <f t="shared" si="3"/>
        <v>#DIV/0!</v>
      </c>
      <c r="J246" t="e">
        <f>VLOOKUP(A246,'SOC to ISCO(정리)'!$C$2:$E$1126,3,)</f>
        <v>#N/A</v>
      </c>
      <c r="K246" t="e">
        <f>VLOOKUP(B246,'SOC to ISCO(정리)'!$C$2:$E$1126,3,)</f>
        <v>#N/A</v>
      </c>
      <c r="L246" t="e">
        <f>VLOOKUP(C246,'SOC to ISCO(정리)'!$C$2:$E$1126,3,)</f>
        <v>#N/A</v>
      </c>
      <c r="M246" t="e">
        <f>VLOOKUP(D246,'SOC to ISCO(정리)'!$C$2:$E$1126,3,)</f>
        <v>#N/A</v>
      </c>
      <c r="N246" t="e">
        <f>VLOOKUP(E246,'SOC to ISCO(정리)'!$C$2:$E$1126,3,)</f>
        <v>#N/A</v>
      </c>
      <c r="O246" t="e">
        <f>VLOOKUP(F246,'SOC to ISCO(정리)'!$C$2:$E$1126,3,)</f>
        <v>#N/A</v>
      </c>
      <c r="P246" t="e">
        <f>VLOOKUP(G246,'SOC to ISCO(정리)'!$C$2:$E$1126,3,)</f>
        <v>#N/A</v>
      </c>
    </row>
    <row r="247" spans="1:16" x14ac:dyDescent="0.2">
      <c r="A247" s="67">
        <v>5244</v>
      </c>
      <c r="B247" t="s">
        <v>4178</v>
      </c>
      <c r="C247" t="s">
        <v>4178</v>
      </c>
      <c r="D247" t="s">
        <v>4178</v>
      </c>
      <c r="E247" t="s">
        <v>4178</v>
      </c>
      <c r="F247" t="s">
        <v>4178</v>
      </c>
      <c r="G247" t="s">
        <v>4178</v>
      </c>
      <c r="H247" s="72">
        <v>5302</v>
      </c>
      <c r="I247" s="72">
        <f t="shared" si="3"/>
        <v>0.99</v>
      </c>
      <c r="J247">
        <f>VLOOKUP(A247,'SOC to ISCO(정리)'!$C$2:$E$1126,3,)</f>
        <v>0.99</v>
      </c>
      <c r="K247" t="e">
        <f>VLOOKUP(B247,'SOC to ISCO(정리)'!$C$2:$E$1126,3,)</f>
        <v>#N/A</v>
      </c>
      <c r="L247" t="e">
        <f>VLOOKUP(C247,'SOC to ISCO(정리)'!$C$2:$E$1126,3,)</f>
        <v>#N/A</v>
      </c>
      <c r="M247" t="e">
        <f>VLOOKUP(D247,'SOC to ISCO(정리)'!$C$2:$E$1126,3,)</f>
        <v>#N/A</v>
      </c>
      <c r="N247" t="e">
        <f>VLOOKUP(E247,'SOC to ISCO(정리)'!$C$2:$E$1126,3,)</f>
        <v>#N/A</v>
      </c>
      <c r="O247" t="e">
        <f>VLOOKUP(F247,'SOC to ISCO(정리)'!$C$2:$E$1126,3,)</f>
        <v>#N/A</v>
      </c>
      <c r="P247" t="e">
        <f>VLOOKUP(G247,'SOC to ISCO(정리)'!$C$2:$E$1126,3,)</f>
        <v>#N/A</v>
      </c>
    </row>
    <row r="248" spans="1:16" x14ac:dyDescent="0.2">
      <c r="A248" s="67">
        <v>5244</v>
      </c>
      <c r="B248" t="s">
        <v>4178</v>
      </c>
      <c r="C248" t="s">
        <v>4178</v>
      </c>
      <c r="D248" t="s">
        <v>4178</v>
      </c>
      <c r="E248" t="s">
        <v>4178</v>
      </c>
      <c r="F248" t="s">
        <v>4178</v>
      </c>
      <c r="G248" t="s">
        <v>4178</v>
      </c>
      <c r="H248" s="72">
        <v>5303</v>
      </c>
      <c r="I248" s="72">
        <f t="shared" si="3"/>
        <v>0.99</v>
      </c>
      <c r="J248">
        <f>VLOOKUP(A248,'SOC to ISCO(정리)'!$C$2:$E$1126,3,)</f>
        <v>0.99</v>
      </c>
      <c r="K248" t="e">
        <f>VLOOKUP(B248,'SOC to ISCO(정리)'!$C$2:$E$1126,3,)</f>
        <v>#N/A</v>
      </c>
      <c r="L248" t="e">
        <f>VLOOKUP(C248,'SOC to ISCO(정리)'!$C$2:$E$1126,3,)</f>
        <v>#N/A</v>
      </c>
      <c r="M248" t="e">
        <f>VLOOKUP(D248,'SOC to ISCO(정리)'!$C$2:$E$1126,3,)</f>
        <v>#N/A</v>
      </c>
      <c r="N248" t="e">
        <f>VLOOKUP(E248,'SOC to ISCO(정리)'!$C$2:$E$1126,3,)</f>
        <v>#N/A</v>
      </c>
      <c r="O248" t="e">
        <f>VLOOKUP(F248,'SOC to ISCO(정리)'!$C$2:$E$1126,3,)</f>
        <v>#N/A</v>
      </c>
      <c r="P248" t="e">
        <f>VLOOKUP(G248,'SOC to ISCO(정리)'!$C$2:$E$1126,3,)</f>
        <v>#N/A</v>
      </c>
    </row>
    <row r="249" spans="1:16" x14ac:dyDescent="0.2">
      <c r="A249" s="67">
        <v>5244</v>
      </c>
      <c r="B249" t="s">
        <v>4178</v>
      </c>
      <c r="C249" t="s">
        <v>4178</v>
      </c>
      <c r="D249" t="s">
        <v>4178</v>
      </c>
      <c r="E249" t="s">
        <v>4178</v>
      </c>
      <c r="F249" t="s">
        <v>4178</v>
      </c>
      <c r="G249" t="s">
        <v>4178</v>
      </c>
      <c r="H249" s="72">
        <v>5304</v>
      </c>
      <c r="I249" s="72">
        <f t="shared" si="3"/>
        <v>0.99</v>
      </c>
      <c r="J249">
        <f>VLOOKUP(A249,'SOC to ISCO(정리)'!$C$2:$E$1126,3,)</f>
        <v>0.99</v>
      </c>
      <c r="K249" t="e">
        <f>VLOOKUP(B249,'SOC to ISCO(정리)'!$C$2:$E$1126,3,)</f>
        <v>#N/A</v>
      </c>
      <c r="L249" t="e">
        <f>VLOOKUP(C249,'SOC to ISCO(정리)'!$C$2:$E$1126,3,)</f>
        <v>#N/A</v>
      </c>
      <c r="M249" t="e">
        <f>VLOOKUP(D249,'SOC to ISCO(정리)'!$C$2:$E$1126,3,)</f>
        <v>#N/A</v>
      </c>
      <c r="N249" t="e">
        <f>VLOOKUP(E249,'SOC to ISCO(정리)'!$C$2:$E$1126,3,)</f>
        <v>#N/A</v>
      </c>
      <c r="O249" t="e">
        <f>VLOOKUP(F249,'SOC to ISCO(정리)'!$C$2:$E$1126,3,)</f>
        <v>#N/A</v>
      </c>
      <c r="P249" t="e">
        <f>VLOOKUP(G249,'SOC to ISCO(정리)'!$C$2:$E$1126,3,)</f>
        <v>#N/A</v>
      </c>
    </row>
    <row r="250" spans="1:16" x14ac:dyDescent="0.2">
      <c r="A250" s="67">
        <v>5212</v>
      </c>
      <c r="B250" s="67">
        <v>9520</v>
      </c>
      <c r="C250" t="s">
        <v>4178</v>
      </c>
      <c r="D250" t="s">
        <v>4178</v>
      </c>
      <c r="E250" t="s">
        <v>4178</v>
      </c>
      <c r="F250" t="s">
        <v>4178</v>
      </c>
      <c r="G250" t="s">
        <v>4178</v>
      </c>
      <c r="H250" s="72">
        <v>5305</v>
      </c>
      <c r="I250" s="72">
        <f t="shared" si="3"/>
        <v>0.89999999999999991</v>
      </c>
      <c r="J250">
        <f>VLOOKUP(A250,'SOC to ISCO(정리)'!$C$2:$E$1126,3,)</f>
        <v>0.86</v>
      </c>
      <c r="K250">
        <f>VLOOKUP(B250,'SOC to ISCO(정리)'!$C$2:$E$1126,3,)</f>
        <v>0.94</v>
      </c>
      <c r="L250" t="e">
        <f>VLOOKUP(C250,'SOC to ISCO(정리)'!$C$2:$E$1126,3,)</f>
        <v>#N/A</v>
      </c>
      <c r="M250" t="e">
        <f>VLOOKUP(D250,'SOC to ISCO(정리)'!$C$2:$E$1126,3,)</f>
        <v>#N/A</v>
      </c>
      <c r="N250" t="e">
        <f>VLOOKUP(E250,'SOC to ISCO(정리)'!$C$2:$E$1126,3,)</f>
        <v>#N/A</v>
      </c>
      <c r="O250" t="e">
        <f>VLOOKUP(F250,'SOC to ISCO(정리)'!$C$2:$E$1126,3,)</f>
        <v>#N/A</v>
      </c>
      <c r="P250" t="e">
        <f>VLOOKUP(G250,'SOC to ISCO(정리)'!$C$2:$E$1126,3,)</f>
        <v>#N/A</v>
      </c>
    </row>
    <row r="251" spans="1:16" x14ac:dyDescent="0.2">
      <c r="A251" s="67">
        <v>5242</v>
      </c>
      <c r="B251" t="s">
        <v>4178</v>
      </c>
      <c r="C251" t="s">
        <v>4178</v>
      </c>
      <c r="D251" t="s">
        <v>4178</v>
      </c>
      <c r="E251" t="s">
        <v>4178</v>
      </c>
      <c r="F251" t="s">
        <v>4178</v>
      </c>
      <c r="G251" t="s">
        <v>4178</v>
      </c>
      <c r="H251" s="72">
        <v>5306</v>
      </c>
      <c r="I251" s="72">
        <f t="shared" si="3"/>
        <v>0.51</v>
      </c>
      <c r="J251">
        <f>VLOOKUP(A251,'SOC to ISCO(정리)'!$C$2:$E$1126,3,)</f>
        <v>0.51</v>
      </c>
      <c r="K251" t="e">
        <f>VLOOKUP(B251,'SOC to ISCO(정리)'!$C$2:$E$1126,3,)</f>
        <v>#N/A</v>
      </c>
      <c r="L251" t="e">
        <f>VLOOKUP(C251,'SOC to ISCO(정리)'!$C$2:$E$1126,3,)</f>
        <v>#N/A</v>
      </c>
      <c r="M251" t="e">
        <f>VLOOKUP(D251,'SOC to ISCO(정리)'!$C$2:$E$1126,3,)</f>
        <v>#N/A</v>
      </c>
      <c r="N251" t="e">
        <f>VLOOKUP(E251,'SOC to ISCO(정리)'!$C$2:$E$1126,3,)</f>
        <v>#N/A</v>
      </c>
      <c r="O251" t="e">
        <f>VLOOKUP(F251,'SOC to ISCO(정리)'!$C$2:$E$1126,3,)</f>
        <v>#N/A</v>
      </c>
      <c r="P251" t="e">
        <f>VLOOKUP(G251,'SOC to ISCO(정리)'!$C$2:$E$1126,3,)</f>
        <v>#N/A</v>
      </c>
    </row>
    <row r="252" spans="1:16" x14ac:dyDescent="0.2">
      <c r="A252" s="67">
        <v>6111</v>
      </c>
      <c r="B252" s="67">
        <v>6114</v>
      </c>
      <c r="C252" s="67">
        <v>6130</v>
      </c>
      <c r="D252" t="s">
        <v>4178</v>
      </c>
      <c r="E252" t="s">
        <v>4178</v>
      </c>
      <c r="F252" t="s">
        <v>4178</v>
      </c>
      <c r="G252" t="s">
        <v>4178</v>
      </c>
      <c r="H252" s="72">
        <v>6111</v>
      </c>
      <c r="I252" s="72">
        <f t="shared" si="3"/>
        <v>0.56999999999999995</v>
      </c>
      <c r="J252">
        <f>VLOOKUP(A252,'SOC to ISCO(정리)'!$C$2:$E$1126,3,)</f>
        <v>0.56999999999999995</v>
      </c>
      <c r="K252">
        <f>VLOOKUP(B252,'SOC to ISCO(정리)'!$C$2:$E$1126,3,)</f>
        <v>0.56999999999999995</v>
      </c>
      <c r="L252">
        <f>VLOOKUP(C252,'SOC to ISCO(정리)'!$C$2:$E$1126,3,)</f>
        <v>0.56999999999999995</v>
      </c>
      <c r="M252" t="e">
        <f>VLOOKUP(D252,'SOC to ISCO(정리)'!$C$2:$E$1126,3,)</f>
        <v>#N/A</v>
      </c>
      <c r="N252" t="e">
        <f>VLOOKUP(E252,'SOC to ISCO(정리)'!$C$2:$E$1126,3,)</f>
        <v>#N/A</v>
      </c>
      <c r="O252" t="e">
        <f>VLOOKUP(F252,'SOC to ISCO(정리)'!$C$2:$E$1126,3,)</f>
        <v>#N/A</v>
      </c>
      <c r="P252" t="e">
        <f>VLOOKUP(G252,'SOC to ISCO(정리)'!$C$2:$E$1126,3,)</f>
        <v>#N/A</v>
      </c>
    </row>
    <row r="253" spans="1:16" x14ac:dyDescent="0.2">
      <c r="A253" s="67">
        <v>6111</v>
      </c>
      <c r="B253" s="67">
        <v>6114</v>
      </c>
      <c r="C253" s="67">
        <v>6130</v>
      </c>
      <c r="D253" t="s">
        <v>4178</v>
      </c>
      <c r="E253" t="s">
        <v>4178</v>
      </c>
      <c r="F253" t="s">
        <v>4178</v>
      </c>
      <c r="G253" t="s">
        <v>4178</v>
      </c>
      <c r="H253" s="72">
        <v>6112</v>
      </c>
      <c r="I253" s="72">
        <f t="shared" si="3"/>
        <v>0.56999999999999995</v>
      </c>
      <c r="J253">
        <f>VLOOKUP(A253,'SOC to ISCO(정리)'!$C$2:$E$1126,3,)</f>
        <v>0.56999999999999995</v>
      </c>
      <c r="K253">
        <f>VLOOKUP(B253,'SOC to ISCO(정리)'!$C$2:$E$1126,3,)</f>
        <v>0.56999999999999995</v>
      </c>
      <c r="L253">
        <f>VLOOKUP(C253,'SOC to ISCO(정리)'!$C$2:$E$1126,3,)</f>
        <v>0.56999999999999995</v>
      </c>
      <c r="M253" t="e">
        <f>VLOOKUP(D253,'SOC to ISCO(정리)'!$C$2:$E$1126,3,)</f>
        <v>#N/A</v>
      </c>
      <c r="N253" t="e">
        <f>VLOOKUP(E253,'SOC to ISCO(정리)'!$C$2:$E$1126,3,)</f>
        <v>#N/A</v>
      </c>
      <c r="O253" t="e">
        <f>VLOOKUP(F253,'SOC to ISCO(정리)'!$C$2:$E$1126,3,)</f>
        <v>#N/A</v>
      </c>
      <c r="P253" t="e">
        <f>VLOOKUP(G253,'SOC to ISCO(정리)'!$C$2:$E$1126,3,)</f>
        <v>#N/A</v>
      </c>
    </row>
    <row r="254" spans="1:16" x14ac:dyDescent="0.2">
      <c r="A254" s="67">
        <v>6112</v>
      </c>
      <c r="B254" t="s">
        <v>4178</v>
      </c>
      <c r="C254" t="s">
        <v>4178</v>
      </c>
      <c r="D254" t="s">
        <v>4178</v>
      </c>
      <c r="E254" t="s">
        <v>4178</v>
      </c>
      <c r="F254" t="s">
        <v>4178</v>
      </c>
      <c r="G254" t="s">
        <v>4178</v>
      </c>
      <c r="H254" s="72">
        <v>6113</v>
      </c>
      <c r="I254" s="72">
        <f t="shared" si="3"/>
        <v>0.56999999999999995</v>
      </c>
      <c r="J254">
        <f>VLOOKUP(A254,'SOC to ISCO(정리)'!$C$2:$E$1126,3,)</f>
        <v>0.56999999999999995</v>
      </c>
      <c r="K254" t="e">
        <f>VLOOKUP(B254,'SOC to ISCO(정리)'!$C$2:$E$1126,3,)</f>
        <v>#N/A</v>
      </c>
      <c r="L254" t="e">
        <f>VLOOKUP(C254,'SOC to ISCO(정리)'!$C$2:$E$1126,3,)</f>
        <v>#N/A</v>
      </c>
      <c r="M254" t="e">
        <f>VLOOKUP(D254,'SOC to ISCO(정리)'!$C$2:$E$1126,3,)</f>
        <v>#N/A</v>
      </c>
      <c r="N254" t="e">
        <f>VLOOKUP(E254,'SOC to ISCO(정리)'!$C$2:$E$1126,3,)</f>
        <v>#N/A</v>
      </c>
      <c r="O254" t="e">
        <f>VLOOKUP(F254,'SOC to ISCO(정리)'!$C$2:$E$1126,3,)</f>
        <v>#N/A</v>
      </c>
      <c r="P254" t="e">
        <f>VLOOKUP(G254,'SOC to ISCO(정리)'!$C$2:$E$1126,3,)</f>
        <v>#N/A</v>
      </c>
    </row>
    <row r="255" spans="1:16" x14ac:dyDescent="0.2">
      <c r="A255" s="67">
        <v>6113</v>
      </c>
      <c r="B255" t="s">
        <v>4178</v>
      </c>
      <c r="C255" t="s">
        <v>4178</v>
      </c>
      <c r="D255" t="s">
        <v>4178</v>
      </c>
      <c r="E255" t="s">
        <v>4178</v>
      </c>
      <c r="F255" t="s">
        <v>4178</v>
      </c>
      <c r="G255" t="s">
        <v>4178</v>
      </c>
      <c r="H255" s="72">
        <v>6121</v>
      </c>
      <c r="I255" s="72">
        <f t="shared" si="3"/>
        <v>0.56999999999999995</v>
      </c>
      <c r="J255">
        <f>VLOOKUP(A255,'SOC to ISCO(정리)'!$C$2:$E$1126,3,)</f>
        <v>0.56999999999999995</v>
      </c>
      <c r="K255" t="e">
        <f>VLOOKUP(B255,'SOC to ISCO(정리)'!$C$2:$E$1126,3,)</f>
        <v>#N/A</v>
      </c>
      <c r="L255" t="e">
        <f>VLOOKUP(C255,'SOC to ISCO(정리)'!$C$2:$E$1126,3,)</f>
        <v>#N/A</v>
      </c>
      <c r="M255" t="e">
        <f>VLOOKUP(D255,'SOC to ISCO(정리)'!$C$2:$E$1126,3,)</f>
        <v>#N/A</v>
      </c>
      <c r="N255" t="e">
        <f>VLOOKUP(E255,'SOC to ISCO(정리)'!$C$2:$E$1126,3,)</f>
        <v>#N/A</v>
      </c>
      <c r="O255" t="e">
        <f>VLOOKUP(F255,'SOC to ISCO(정리)'!$C$2:$E$1126,3,)</f>
        <v>#N/A</v>
      </c>
      <c r="P255" t="e">
        <f>VLOOKUP(G255,'SOC to ISCO(정리)'!$C$2:$E$1126,3,)</f>
        <v>#N/A</v>
      </c>
    </row>
    <row r="256" spans="1:16" x14ac:dyDescent="0.2">
      <c r="A256" s="67">
        <v>6113</v>
      </c>
      <c r="B256" t="s">
        <v>4178</v>
      </c>
      <c r="C256" t="s">
        <v>4178</v>
      </c>
      <c r="D256" t="s">
        <v>4178</v>
      </c>
      <c r="E256" t="s">
        <v>4178</v>
      </c>
      <c r="F256" t="s">
        <v>4178</v>
      </c>
      <c r="G256" t="s">
        <v>4178</v>
      </c>
      <c r="H256" s="72">
        <v>6122</v>
      </c>
      <c r="I256" s="72">
        <f t="shared" si="3"/>
        <v>0.56999999999999995</v>
      </c>
      <c r="J256">
        <f>VLOOKUP(A256,'SOC to ISCO(정리)'!$C$2:$E$1126,3,)</f>
        <v>0.56999999999999995</v>
      </c>
      <c r="K256" t="e">
        <f>VLOOKUP(B256,'SOC to ISCO(정리)'!$C$2:$E$1126,3,)</f>
        <v>#N/A</v>
      </c>
      <c r="L256" t="e">
        <f>VLOOKUP(C256,'SOC to ISCO(정리)'!$C$2:$E$1126,3,)</f>
        <v>#N/A</v>
      </c>
      <c r="M256" t="e">
        <f>VLOOKUP(D256,'SOC to ISCO(정리)'!$C$2:$E$1126,3,)</f>
        <v>#N/A</v>
      </c>
      <c r="N256" t="e">
        <f>VLOOKUP(E256,'SOC to ISCO(정리)'!$C$2:$E$1126,3,)</f>
        <v>#N/A</v>
      </c>
      <c r="O256" t="e">
        <f>VLOOKUP(F256,'SOC to ISCO(정리)'!$C$2:$E$1126,3,)</f>
        <v>#N/A</v>
      </c>
      <c r="P256" t="e">
        <f>VLOOKUP(G256,'SOC to ISCO(정리)'!$C$2:$E$1126,3,)</f>
        <v>#N/A</v>
      </c>
    </row>
    <row r="257" spans="1:16" x14ac:dyDescent="0.2">
      <c r="A257" s="67">
        <v>6121</v>
      </c>
      <c r="B257" s="67">
        <v>6130</v>
      </c>
      <c r="C257" t="s">
        <v>4178</v>
      </c>
      <c r="D257" t="s">
        <v>4178</v>
      </c>
      <c r="E257" t="s">
        <v>4178</v>
      </c>
      <c r="F257" t="s">
        <v>4178</v>
      </c>
      <c r="G257" t="s">
        <v>4178</v>
      </c>
      <c r="H257" s="72">
        <v>6131</v>
      </c>
      <c r="I257" s="72">
        <f t="shared" si="3"/>
        <v>0.56999999999999995</v>
      </c>
      <c r="J257">
        <f>VLOOKUP(A257,'SOC to ISCO(정리)'!$C$2:$E$1126,3,)</f>
        <v>0.56999999999999995</v>
      </c>
      <c r="K257">
        <f>VLOOKUP(B257,'SOC to ISCO(정리)'!$C$2:$E$1126,3,)</f>
        <v>0.56999999999999995</v>
      </c>
      <c r="L257" t="e">
        <f>VLOOKUP(C257,'SOC to ISCO(정리)'!$C$2:$E$1126,3,)</f>
        <v>#N/A</v>
      </c>
      <c r="M257" t="e">
        <f>VLOOKUP(D257,'SOC to ISCO(정리)'!$C$2:$E$1126,3,)</f>
        <v>#N/A</v>
      </c>
      <c r="N257" t="e">
        <f>VLOOKUP(E257,'SOC to ISCO(정리)'!$C$2:$E$1126,3,)</f>
        <v>#N/A</v>
      </c>
      <c r="O257" t="e">
        <f>VLOOKUP(F257,'SOC to ISCO(정리)'!$C$2:$E$1126,3,)</f>
        <v>#N/A</v>
      </c>
      <c r="P257" t="e">
        <f>VLOOKUP(G257,'SOC to ISCO(정리)'!$C$2:$E$1126,3,)</f>
        <v>#N/A</v>
      </c>
    </row>
    <row r="258" spans="1:16" x14ac:dyDescent="0.2">
      <c r="A258" s="67">
        <v>6121</v>
      </c>
      <c r="B258" s="67">
        <v>6122</v>
      </c>
      <c r="C258" s="67">
        <v>6130</v>
      </c>
      <c r="D258" t="s">
        <v>4178</v>
      </c>
      <c r="E258" t="s">
        <v>4178</v>
      </c>
      <c r="F258" t="s">
        <v>4178</v>
      </c>
      <c r="G258" t="s">
        <v>4178</v>
      </c>
      <c r="H258" s="72">
        <v>6132</v>
      </c>
      <c r="I258" s="72">
        <f t="shared" si="3"/>
        <v>0.56999999999999995</v>
      </c>
      <c r="J258">
        <f>VLOOKUP(A258,'SOC to ISCO(정리)'!$C$2:$E$1126,3,)</f>
        <v>0.56999999999999995</v>
      </c>
      <c r="K258">
        <f>VLOOKUP(B258,'SOC to ISCO(정리)'!$C$2:$E$1126,3,)</f>
        <v>0.56999999999999995</v>
      </c>
      <c r="L258">
        <f>VLOOKUP(C258,'SOC to ISCO(정리)'!$C$2:$E$1126,3,)</f>
        <v>0.56999999999999995</v>
      </c>
      <c r="M258" t="e">
        <f>VLOOKUP(D258,'SOC to ISCO(정리)'!$C$2:$E$1126,3,)</f>
        <v>#N/A</v>
      </c>
      <c r="N258" t="e">
        <f>VLOOKUP(E258,'SOC to ISCO(정리)'!$C$2:$E$1126,3,)</f>
        <v>#N/A</v>
      </c>
      <c r="O258" t="e">
        <f>VLOOKUP(F258,'SOC to ISCO(정리)'!$C$2:$E$1126,3,)</f>
        <v>#N/A</v>
      </c>
      <c r="P258" t="e">
        <f>VLOOKUP(G258,'SOC to ISCO(정리)'!$C$2:$E$1126,3,)</f>
        <v>#N/A</v>
      </c>
    </row>
    <row r="259" spans="1:16" x14ac:dyDescent="0.2">
      <c r="A259" s="67">
        <v>6123</v>
      </c>
      <c r="B259" s="67">
        <v>6129</v>
      </c>
      <c r="C259" s="67">
        <v>6224</v>
      </c>
      <c r="D259" t="s">
        <v>4178</v>
      </c>
      <c r="E259" t="s">
        <v>4178</v>
      </c>
      <c r="F259" t="s">
        <v>4178</v>
      </c>
      <c r="G259" t="s">
        <v>4178</v>
      </c>
      <c r="H259" s="72">
        <v>6139</v>
      </c>
      <c r="I259" s="72">
        <f t="shared" si="3"/>
        <v>0.56999999999999995</v>
      </c>
      <c r="J259">
        <f>VLOOKUP(A259,'SOC to ISCO(정리)'!$C$2:$E$1126,3,)</f>
        <v>0.56999999999999995</v>
      </c>
      <c r="K259">
        <f>VLOOKUP(B259,'SOC to ISCO(정리)'!$C$2:$E$1126,3,)</f>
        <v>0.56999999999999995</v>
      </c>
      <c r="L259">
        <f>VLOOKUP(C259,'SOC to ISCO(정리)'!$C$2:$E$1126,3,)</f>
        <v>0.56999999999999995</v>
      </c>
      <c r="M259" t="e">
        <f>VLOOKUP(D259,'SOC to ISCO(정리)'!$C$2:$E$1126,3,)</f>
        <v>#N/A</v>
      </c>
      <c r="N259" t="e">
        <f>VLOOKUP(E259,'SOC to ISCO(정리)'!$C$2:$E$1126,3,)</f>
        <v>#N/A</v>
      </c>
      <c r="O259" t="e">
        <f>VLOOKUP(F259,'SOC to ISCO(정리)'!$C$2:$E$1126,3,)</f>
        <v>#N/A</v>
      </c>
      <c r="P259" t="e">
        <f>VLOOKUP(G259,'SOC to ISCO(정리)'!$C$2:$E$1126,3,)</f>
        <v>#N/A</v>
      </c>
    </row>
    <row r="260" spans="1:16" x14ac:dyDescent="0.2">
      <c r="A260" s="67">
        <v>6210</v>
      </c>
      <c r="B260" t="s">
        <v>4178</v>
      </c>
      <c r="C260" t="s">
        <v>4178</v>
      </c>
      <c r="D260" t="s">
        <v>4178</v>
      </c>
      <c r="E260" t="s">
        <v>4178</v>
      </c>
      <c r="F260" t="s">
        <v>4178</v>
      </c>
      <c r="G260" t="s">
        <v>4178</v>
      </c>
      <c r="H260" s="72">
        <v>6201</v>
      </c>
      <c r="I260" s="72">
        <f t="shared" ref="I260:I323" si="4">AVERAGEIF(J260:P260,"&gt;0")</f>
        <v>0.56999999999999995</v>
      </c>
      <c r="J260">
        <f>VLOOKUP(A260,'SOC to ISCO(정리)'!$C$2:$E$1126,3,)</f>
        <v>0.56999999999999995</v>
      </c>
      <c r="K260" t="e">
        <f>VLOOKUP(B260,'SOC to ISCO(정리)'!$C$2:$E$1126,3,)</f>
        <v>#N/A</v>
      </c>
      <c r="L260" t="e">
        <f>VLOOKUP(C260,'SOC to ISCO(정리)'!$C$2:$E$1126,3,)</f>
        <v>#N/A</v>
      </c>
      <c r="M260" t="e">
        <f>VLOOKUP(D260,'SOC to ISCO(정리)'!$C$2:$E$1126,3,)</f>
        <v>#N/A</v>
      </c>
      <c r="N260" t="e">
        <f>VLOOKUP(E260,'SOC to ISCO(정리)'!$C$2:$E$1126,3,)</f>
        <v>#N/A</v>
      </c>
      <c r="O260" t="e">
        <f>VLOOKUP(F260,'SOC to ISCO(정리)'!$C$2:$E$1126,3,)</f>
        <v>#N/A</v>
      </c>
      <c r="P260" t="e">
        <f>VLOOKUP(G260,'SOC to ISCO(정리)'!$C$2:$E$1126,3,)</f>
        <v>#N/A</v>
      </c>
    </row>
    <row r="261" spans="1:16" x14ac:dyDescent="0.2">
      <c r="A261" s="67">
        <v>6210</v>
      </c>
      <c r="B261" t="s">
        <v>4178</v>
      </c>
      <c r="C261" t="s">
        <v>4178</v>
      </c>
      <c r="D261" t="s">
        <v>4178</v>
      </c>
      <c r="E261" t="s">
        <v>4178</v>
      </c>
      <c r="F261" t="s">
        <v>4178</v>
      </c>
      <c r="G261" t="s">
        <v>4178</v>
      </c>
      <c r="H261" s="72">
        <v>6209</v>
      </c>
      <c r="I261" s="72">
        <f t="shared" si="4"/>
        <v>0.56999999999999995</v>
      </c>
      <c r="J261">
        <f>VLOOKUP(A261,'SOC to ISCO(정리)'!$C$2:$E$1126,3,)</f>
        <v>0.56999999999999995</v>
      </c>
      <c r="K261" t="e">
        <f>VLOOKUP(B261,'SOC to ISCO(정리)'!$C$2:$E$1126,3,)</f>
        <v>#N/A</v>
      </c>
      <c r="L261" t="e">
        <f>VLOOKUP(C261,'SOC to ISCO(정리)'!$C$2:$E$1126,3,)</f>
        <v>#N/A</v>
      </c>
      <c r="M261" t="e">
        <f>VLOOKUP(D261,'SOC to ISCO(정리)'!$C$2:$E$1126,3,)</f>
        <v>#N/A</v>
      </c>
      <c r="N261" t="e">
        <f>VLOOKUP(E261,'SOC to ISCO(정리)'!$C$2:$E$1126,3,)</f>
        <v>#N/A</v>
      </c>
      <c r="O261" t="e">
        <f>VLOOKUP(F261,'SOC to ISCO(정리)'!$C$2:$E$1126,3,)</f>
        <v>#N/A</v>
      </c>
      <c r="P261" t="e">
        <f>VLOOKUP(G261,'SOC to ISCO(정리)'!$C$2:$E$1126,3,)</f>
        <v>#N/A</v>
      </c>
    </row>
    <row r="262" spans="1:16" x14ac:dyDescent="0.2">
      <c r="A262" s="67">
        <v>6221</v>
      </c>
      <c r="B262" t="s">
        <v>4178</v>
      </c>
      <c r="C262" t="s">
        <v>4178</v>
      </c>
      <c r="D262" t="s">
        <v>4178</v>
      </c>
      <c r="E262" t="s">
        <v>4178</v>
      </c>
      <c r="F262" t="s">
        <v>4178</v>
      </c>
      <c r="G262" t="s">
        <v>4178</v>
      </c>
      <c r="H262" s="72">
        <v>6301</v>
      </c>
      <c r="I262" s="72">
        <f t="shared" si="4"/>
        <v>0.56999999999999995</v>
      </c>
      <c r="J262">
        <f>VLOOKUP(A262,'SOC to ISCO(정리)'!$C$2:$E$1126,3,)</f>
        <v>0.56999999999999995</v>
      </c>
      <c r="K262" t="e">
        <f>VLOOKUP(B262,'SOC to ISCO(정리)'!$C$2:$E$1126,3,)</f>
        <v>#N/A</v>
      </c>
      <c r="L262" t="e">
        <f>VLOOKUP(C262,'SOC to ISCO(정리)'!$C$2:$E$1126,3,)</f>
        <v>#N/A</v>
      </c>
      <c r="M262" t="e">
        <f>VLOOKUP(D262,'SOC to ISCO(정리)'!$C$2:$E$1126,3,)</f>
        <v>#N/A</v>
      </c>
      <c r="N262" t="e">
        <f>VLOOKUP(E262,'SOC to ISCO(정리)'!$C$2:$E$1126,3,)</f>
        <v>#N/A</v>
      </c>
      <c r="O262" t="e">
        <f>VLOOKUP(F262,'SOC to ISCO(정리)'!$C$2:$E$1126,3,)</f>
        <v>#N/A</v>
      </c>
      <c r="P262" t="e">
        <f>VLOOKUP(G262,'SOC to ISCO(정리)'!$C$2:$E$1126,3,)</f>
        <v>#N/A</v>
      </c>
    </row>
    <row r="263" spans="1:16" x14ac:dyDescent="0.2">
      <c r="A263" s="67">
        <v>6222</v>
      </c>
      <c r="B263" s="67">
        <v>6223</v>
      </c>
      <c r="C263" t="s">
        <v>4178</v>
      </c>
      <c r="D263" t="s">
        <v>4178</v>
      </c>
      <c r="E263" t="s">
        <v>4178</v>
      </c>
      <c r="F263" t="s">
        <v>4178</v>
      </c>
      <c r="G263" t="s">
        <v>4178</v>
      </c>
      <c r="H263" s="72">
        <v>6302</v>
      </c>
      <c r="I263" s="72">
        <f t="shared" si="4"/>
        <v>0.56999999999999995</v>
      </c>
      <c r="J263">
        <f>VLOOKUP(A263,'SOC to ISCO(정리)'!$C$2:$E$1126,3,)</f>
        <v>0.56999999999999995</v>
      </c>
      <c r="K263">
        <f>VLOOKUP(B263,'SOC to ISCO(정리)'!$C$2:$E$1126,3,)</f>
        <v>0.56999999999999995</v>
      </c>
      <c r="L263" t="e">
        <f>VLOOKUP(C263,'SOC to ISCO(정리)'!$C$2:$E$1126,3,)</f>
        <v>#N/A</v>
      </c>
      <c r="M263" t="e">
        <f>VLOOKUP(D263,'SOC to ISCO(정리)'!$C$2:$E$1126,3,)</f>
        <v>#N/A</v>
      </c>
      <c r="N263" t="e">
        <f>VLOOKUP(E263,'SOC to ISCO(정리)'!$C$2:$E$1126,3,)</f>
        <v>#N/A</v>
      </c>
      <c r="O263" t="e">
        <f>VLOOKUP(F263,'SOC to ISCO(정리)'!$C$2:$E$1126,3,)</f>
        <v>#N/A</v>
      </c>
      <c r="P263" t="e">
        <f>VLOOKUP(G263,'SOC to ISCO(정리)'!$C$2:$E$1126,3,)</f>
        <v>#N/A</v>
      </c>
    </row>
    <row r="264" spans="1:16" x14ac:dyDescent="0.2">
      <c r="A264" s="67">
        <v>7512</v>
      </c>
      <c r="B264" t="s">
        <v>4178</v>
      </c>
      <c r="C264" t="s">
        <v>4178</v>
      </c>
      <c r="D264" t="s">
        <v>4178</v>
      </c>
      <c r="E264" t="s">
        <v>4178</v>
      </c>
      <c r="F264" t="s">
        <v>4178</v>
      </c>
      <c r="G264" t="s">
        <v>4178</v>
      </c>
      <c r="H264" s="72">
        <v>7101</v>
      </c>
      <c r="I264" s="72">
        <f t="shared" si="4"/>
        <v>0.89</v>
      </c>
      <c r="J264">
        <f>VLOOKUP(A264,'SOC to ISCO(정리)'!$C$2:$E$1126,3,)</f>
        <v>0.89</v>
      </c>
      <c r="K264" t="e">
        <f>VLOOKUP(B264,'SOC to ISCO(정리)'!$C$2:$E$1126,3,)</f>
        <v>#N/A</v>
      </c>
      <c r="L264" t="e">
        <f>VLOOKUP(C264,'SOC to ISCO(정리)'!$C$2:$E$1126,3,)</f>
        <v>#N/A</v>
      </c>
      <c r="M264" t="e">
        <f>VLOOKUP(D264,'SOC to ISCO(정리)'!$C$2:$E$1126,3,)</f>
        <v>#N/A</v>
      </c>
      <c r="N264" t="e">
        <f>VLOOKUP(E264,'SOC to ISCO(정리)'!$C$2:$E$1126,3,)</f>
        <v>#N/A</v>
      </c>
      <c r="O264" t="e">
        <f>VLOOKUP(F264,'SOC to ISCO(정리)'!$C$2:$E$1126,3,)</f>
        <v>#N/A</v>
      </c>
      <c r="P264" t="e">
        <f>VLOOKUP(G264,'SOC to ISCO(정리)'!$C$2:$E$1126,3,)</f>
        <v>#N/A</v>
      </c>
    </row>
    <row r="265" spans="1:16" x14ac:dyDescent="0.2">
      <c r="A265" s="67">
        <v>7512</v>
      </c>
      <c r="B265" t="s">
        <v>4178</v>
      </c>
      <c r="C265" t="s">
        <v>4178</v>
      </c>
      <c r="D265" t="s">
        <v>4178</v>
      </c>
      <c r="E265" t="s">
        <v>4178</v>
      </c>
      <c r="F265" t="s">
        <v>4178</v>
      </c>
      <c r="G265" t="s">
        <v>4178</v>
      </c>
      <c r="H265" s="72">
        <v>7102</v>
      </c>
      <c r="I265" s="72">
        <f t="shared" si="4"/>
        <v>0.89</v>
      </c>
      <c r="J265">
        <f>VLOOKUP(A265,'SOC to ISCO(정리)'!$C$2:$E$1126,3,)</f>
        <v>0.89</v>
      </c>
      <c r="K265" t="e">
        <f>VLOOKUP(B265,'SOC to ISCO(정리)'!$C$2:$E$1126,3,)</f>
        <v>#N/A</v>
      </c>
      <c r="L265" t="e">
        <f>VLOOKUP(C265,'SOC to ISCO(정리)'!$C$2:$E$1126,3,)</f>
        <v>#N/A</v>
      </c>
      <c r="M265" t="e">
        <f>VLOOKUP(D265,'SOC to ISCO(정리)'!$C$2:$E$1126,3,)</f>
        <v>#N/A</v>
      </c>
      <c r="N265" t="e">
        <f>VLOOKUP(E265,'SOC to ISCO(정리)'!$C$2:$E$1126,3,)</f>
        <v>#N/A</v>
      </c>
      <c r="O265" t="e">
        <f>VLOOKUP(F265,'SOC to ISCO(정리)'!$C$2:$E$1126,3,)</f>
        <v>#N/A</v>
      </c>
      <c r="P265" t="e">
        <f>VLOOKUP(G265,'SOC to ISCO(정리)'!$C$2:$E$1126,3,)</f>
        <v>#N/A</v>
      </c>
    </row>
    <row r="266" spans="1:16" x14ac:dyDescent="0.2">
      <c r="A266" s="67">
        <v>7511</v>
      </c>
      <c r="B266" t="s">
        <v>4178</v>
      </c>
      <c r="C266" t="s">
        <v>4178</v>
      </c>
      <c r="D266" t="s">
        <v>4178</v>
      </c>
      <c r="E266" t="s">
        <v>4178</v>
      </c>
      <c r="F266" t="s">
        <v>4178</v>
      </c>
      <c r="G266" t="s">
        <v>4178</v>
      </c>
      <c r="H266" s="72">
        <v>7103</v>
      </c>
      <c r="I266" s="72">
        <f t="shared" si="4"/>
        <v>0.6</v>
      </c>
      <c r="J266">
        <f>VLOOKUP(A266,'SOC to ISCO(정리)'!$C$2:$E$1126,3,)</f>
        <v>0.6</v>
      </c>
      <c r="K266" t="e">
        <f>VLOOKUP(B266,'SOC to ISCO(정리)'!$C$2:$E$1126,3,)</f>
        <v>#N/A</v>
      </c>
      <c r="L266" t="e">
        <f>VLOOKUP(C266,'SOC to ISCO(정리)'!$C$2:$E$1126,3,)</f>
        <v>#N/A</v>
      </c>
      <c r="M266" t="e">
        <f>VLOOKUP(D266,'SOC to ISCO(정리)'!$C$2:$E$1126,3,)</f>
        <v>#N/A</v>
      </c>
      <c r="N266" t="e">
        <f>VLOOKUP(E266,'SOC to ISCO(정리)'!$C$2:$E$1126,3,)</f>
        <v>#N/A</v>
      </c>
      <c r="O266" t="e">
        <f>VLOOKUP(F266,'SOC to ISCO(정리)'!$C$2:$E$1126,3,)</f>
        <v>#N/A</v>
      </c>
      <c r="P266" t="e">
        <f>VLOOKUP(G266,'SOC to ISCO(정리)'!$C$2:$E$1126,3,)</f>
        <v>#N/A</v>
      </c>
    </row>
    <row r="267" spans="1:16" x14ac:dyDescent="0.2">
      <c r="A267" s="67">
        <v>7515</v>
      </c>
      <c r="B267" s="67">
        <v>7516</v>
      </c>
      <c r="C267" t="s">
        <v>4178</v>
      </c>
      <c r="D267" t="s">
        <v>4178</v>
      </c>
      <c r="E267" t="s">
        <v>4178</v>
      </c>
      <c r="F267" t="s">
        <v>4178</v>
      </c>
      <c r="G267" t="s">
        <v>4178</v>
      </c>
      <c r="H267" s="72">
        <v>7104</v>
      </c>
      <c r="I267" s="72">
        <f t="shared" si="4"/>
        <v>0.41</v>
      </c>
      <c r="J267">
        <f>VLOOKUP(A267,'SOC to ISCO(정리)'!$C$2:$E$1126,3,)</f>
        <v>0.41</v>
      </c>
      <c r="K267">
        <f>VLOOKUP(B267,'SOC to ISCO(정리)'!$C$2:$E$1126,3,)</f>
        <v>0.41</v>
      </c>
      <c r="L267" t="e">
        <f>VLOOKUP(C267,'SOC to ISCO(정리)'!$C$2:$E$1126,3,)</f>
        <v>#N/A</v>
      </c>
      <c r="M267" t="e">
        <f>VLOOKUP(D267,'SOC to ISCO(정리)'!$C$2:$E$1126,3,)</f>
        <v>#N/A</v>
      </c>
      <c r="N267" t="e">
        <f>VLOOKUP(E267,'SOC to ISCO(정리)'!$C$2:$E$1126,3,)</f>
        <v>#N/A</v>
      </c>
      <c r="O267" t="e">
        <f>VLOOKUP(F267,'SOC to ISCO(정리)'!$C$2:$E$1126,3,)</f>
        <v>#N/A</v>
      </c>
      <c r="P267" t="e">
        <f>VLOOKUP(G267,'SOC to ISCO(정리)'!$C$2:$E$1126,3,)</f>
        <v>#N/A</v>
      </c>
    </row>
    <row r="268" spans="1:16" x14ac:dyDescent="0.2">
      <c r="A268" s="67">
        <v>7514</v>
      </c>
      <c r="B268" t="s">
        <v>4178</v>
      </c>
      <c r="C268" t="s">
        <v>4178</v>
      </c>
      <c r="D268" t="s">
        <v>4178</v>
      </c>
      <c r="E268" t="s">
        <v>4178</v>
      </c>
      <c r="F268" t="s">
        <v>4178</v>
      </c>
      <c r="G268" t="s">
        <v>4178</v>
      </c>
      <c r="H268" s="72">
        <v>7105</v>
      </c>
      <c r="I268" s="72">
        <f t="shared" si="4"/>
        <v>0.61</v>
      </c>
      <c r="J268">
        <f>VLOOKUP(A268,'SOC to ISCO(정리)'!$C$2:$E$1126,3,)</f>
        <v>0.61</v>
      </c>
      <c r="K268" t="e">
        <f>VLOOKUP(B268,'SOC to ISCO(정리)'!$C$2:$E$1126,3,)</f>
        <v>#N/A</v>
      </c>
      <c r="L268" t="e">
        <f>VLOOKUP(C268,'SOC to ISCO(정리)'!$C$2:$E$1126,3,)</f>
        <v>#N/A</v>
      </c>
      <c r="M268" t="e">
        <f>VLOOKUP(D268,'SOC to ISCO(정리)'!$C$2:$E$1126,3,)</f>
        <v>#N/A</v>
      </c>
      <c r="N268" t="e">
        <f>VLOOKUP(E268,'SOC to ISCO(정리)'!$C$2:$E$1126,3,)</f>
        <v>#N/A</v>
      </c>
      <c r="O268" t="e">
        <f>VLOOKUP(F268,'SOC to ISCO(정리)'!$C$2:$E$1126,3,)</f>
        <v>#N/A</v>
      </c>
      <c r="P268" t="e">
        <f>VLOOKUP(G268,'SOC to ISCO(정리)'!$C$2:$E$1126,3,)</f>
        <v>#N/A</v>
      </c>
    </row>
    <row r="269" spans="1:16" x14ac:dyDescent="0.2">
      <c r="A269" s="67">
        <v>3122</v>
      </c>
      <c r="B269" s="67">
        <v>7511</v>
      </c>
      <c r="C269" s="67">
        <v>7513</v>
      </c>
      <c r="D269" t="s">
        <v>4178</v>
      </c>
      <c r="E269" t="s">
        <v>4178</v>
      </c>
      <c r="F269" t="s">
        <v>4178</v>
      </c>
      <c r="G269" t="s">
        <v>4178</v>
      </c>
      <c r="H269" s="72">
        <v>7109</v>
      </c>
      <c r="I269" s="72">
        <f t="shared" si="4"/>
        <v>0.43866666666666659</v>
      </c>
      <c r="J269">
        <f>VLOOKUP(A269,'SOC to ISCO(정리)'!$C$2:$E$1126,3,)</f>
        <v>1.6E-2</v>
      </c>
      <c r="K269">
        <f>VLOOKUP(B269,'SOC to ISCO(정리)'!$C$2:$E$1126,3,)</f>
        <v>0.6</v>
      </c>
      <c r="L269">
        <f>VLOOKUP(C269,'SOC to ISCO(정리)'!$C$2:$E$1126,3,)</f>
        <v>0.7</v>
      </c>
      <c r="M269" t="e">
        <f>VLOOKUP(D269,'SOC to ISCO(정리)'!$C$2:$E$1126,3,)</f>
        <v>#N/A</v>
      </c>
      <c r="N269" t="e">
        <f>VLOOKUP(E269,'SOC to ISCO(정리)'!$C$2:$E$1126,3,)</f>
        <v>#N/A</v>
      </c>
      <c r="O269" t="e">
        <f>VLOOKUP(F269,'SOC to ISCO(정리)'!$C$2:$E$1126,3,)</f>
        <v>#N/A</v>
      </c>
      <c r="P269" t="e">
        <f>VLOOKUP(G269,'SOC to ISCO(정리)'!$C$2:$E$1126,3,)</f>
        <v>#N/A</v>
      </c>
    </row>
    <row r="270" spans="1:16" x14ac:dyDescent="0.2">
      <c r="A270" s="67">
        <v>7532</v>
      </c>
      <c r="B270" t="s">
        <v>4178</v>
      </c>
      <c r="C270" t="s">
        <v>4178</v>
      </c>
      <c r="D270" t="s">
        <v>4178</v>
      </c>
      <c r="E270" t="s">
        <v>4178</v>
      </c>
      <c r="F270" t="s">
        <v>4178</v>
      </c>
      <c r="G270" t="s">
        <v>4178</v>
      </c>
      <c r="H270" s="72">
        <v>7211</v>
      </c>
      <c r="I270" s="72">
        <f t="shared" si="4"/>
        <v>4.8999999999999998E-3</v>
      </c>
      <c r="J270">
        <f>VLOOKUP(A270,'SOC to ISCO(정리)'!$C$2:$E$1126,3,)</f>
        <v>4.8999999999999998E-3</v>
      </c>
      <c r="K270" t="e">
        <f>VLOOKUP(B270,'SOC to ISCO(정리)'!$C$2:$E$1126,3,)</f>
        <v>#N/A</v>
      </c>
      <c r="L270" t="e">
        <f>VLOOKUP(C270,'SOC to ISCO(정리)'!$C$2:$E$1126,3,)</f>
        <v>#N/A</v>
      </c>
      <c r="M270" t="e">
        <f>VLOOKUP(D270,'SOC to ISCO(정리)'!$C$2:$E$1126,3,)</f>
        <v>#N/A</v>
      </c>
      <c r="N270" t="e">
        <f>VLOOKUP(E270,'SOC to ISCO(정리)'!$C$2:$E$1126,3,)</f>
        <v>#N/A</v>
      </c>
      <c r="O270" t="e">
        <f>VLOOKUP(F270,'SOC to ISCO(정리)'!$C$2:$E$1126,3,)</f>
        <v>#N/A</v>
      </c>
      <c r="P270" t="e">
        <f>VLOOKUP(G270,'SOC to ISCO(정리)'!$C$2:$E$1126,3,)</f>
        <v>#N/A</v>
      </c>
    </row>
    <row r="271" spans="1:16" x14ac:dyDescent="0.2">
      <c r="A271" s="67">
        <v>7532</v>
      </c>
      <c r="B271" t="s">
        <v>4178</v>
      </c>
      <c r="C271" t="s">
        <v>4178</v>
      </c>
      <c r="D271" t="s">
        <v>4178</v>
      </c>
      <c r="E271" t="s">
        <v>4178</v>
      </c>
      <c r="F271" t="s">
        <v>4178</v>
      </c>
      <c r="G271" t="s">
        <v>4178</v>
      </c>
      <c r="H271" s="72">
        <v>7212</v>
      </c>
      <c r="I271" s="72">
        <f t="shared" si="4"/>
        <v>4.8999999999999998E-3</v>
      </c>
      <c r="J271">
        <f>VLOOKUP(A271,'SOC to ISCO(정리)'!$C$2:$E$1126,3,)</f>
        <v>4.8999999999999998E-3</v>
      </c>
      <c r="K271" t="e">
        <f>VLOOKUP(B271,'SOC to ISCO(정리)'!$C$2:$E$1126,3,)</f>
        <v>#N/A</v>
      </c>
      <c r="L271" t="e">
        <f>VLOOKUP(C271,'SOC to ISCO(정리)'!$C$2:$E$1126,3,)</f>
        <v>#N/A</v>
      </c>
      <c r="M271" t="e">
        <f>VLOOKUP(D271,'SOC to ISCO(정리)'!$C$2:$E$1126,3,)</f>
        <v>#N/A</v>
      </c>
      <c r="N271" t="e">
        <f>VLOOKUP(E271,'SOC to ISCO(정리)'!$C$2:$E$1126,3,)</f>
        <v>#N/A</v>
      </c>
      <c r="O271" t="e">
        <f>VLOOKUP(F271,'SOC to ISCO(정리)'!$C$2:$E$1126,3,)</f>
        <v>#N/A</v>
      </c>
      <c r="P271" t="e">
        <f>VLOOKUP(G271,'SOC to ISCO(정리)'!$C$2:$E$1126,3,)</f>
        <v>#N/A</v>
      </c>
    </row>
    <row r="272" spans="1:16" x14ac:dyDescent="0.2">
      <c r="A272" s="67">
        <v>7533</v>
      </c>
      <c r="B272" t="s">
        <v>4178</v>
      </c>
      <c r="C272" t="s">
        <v>4178</v>
      </c>
      <c r="D272" t="s">
        <v>4178</v>
      </c>
      <c r="E272" t="s">
        <v>4178</v>
      </c>
      <c r="F272" t="s">
        <v>4178</v>
      </c>
      <c r="G272" t="s">
        <v>4178</v>
      </c>
      <c r="H272" s="72">
        <v>7213</v>
      </c>
      <c r="I272" s="72">
        <f t="shared" si="4"/>
        <v>0.52</v>
      </c>
      <c r="J272">
        <f>VLOOKUP(A272,'SOC to ISCO(정리)'!$C$2:$E$1126,3,)</f>
        <v>0.52</v>
      </c>
      <c r="K272" t="e">
        <f>VLOOKUP(B272,'SOC to ISCO(정리)'!$C$2:$E$1126,3,)</f>
        <v>#N/A</v>
      </c>
      <c r="L272" t="e">
        <f>VLOOKUP(C272,'SOC to ISCO(정리)'!$C$2:$E$1126,3,)</f>
        <v>#N/A</v>
      </c>
      <c r="M272" t="e">
        <f>VLOOKUP(D272,'SOC to ISCO(정리)'!$C$2:$E$1126,3,)</f>
        <v>#N/A</v>
      </c>
      <c r="N272" t="e">
        <f>VLOOKUP(E272,'SOC to ISCO(정리)'!$C$2:$E$1126,3,)</f>
        <v>#N/A</v>
      </c>
      <c r="O272" t="e">
        <f>VLOOKUP(F272,'SOC to ISCO(정리)'!$C$2:$E$1126,3,)</f>
        <v>#N/A</v>
      </c>
      <c r="P272" t="e">
        <f>VLOOKUP(G272,'SOC to ISCO(정리)'!$C$2:$E$1126,3,)</f>
        <v>#N/A</v>
      </c>
    </row>
    <row r="273" spans="1:16" x14ac:dyDescent="0.2">
      <c r="A273" s="67">
        <v>7536</v>
      </c>
      <c r="B273" t="s">
        <v>4178</v>
      </c>
      <c r="C273" t="s">
        <v>4178</v>
      </c>
      <c r="D273" t="s">
        <v>4178</v>
      </c>
      <c r="E273" t="s">
        <v>4178</v>
      </c>
      <c r="F273" t="s">
        <v>4178</v>
      </c>
      <c r="G273" t="s">
        <v>4178</v>
      </c>
      <c r="H273" s="72">
        <v>7214</v>
      </c>
      <c r="I273" s="72">
        <f t="shared" si="4"/>
        <v>0.52</v>
      </c>
      <c r="J273">
        <f>VLOOKUP(A273,'SOC to ISCO(정리)'!$C$2:$E$1126,3,)</f>
        <v>0.52</v>
      </c>
      <c r="K273" t="e">
        <f>VLOOKUP(B273,'SOC to ISCO(정리)'!$C$2:$E$1126,3,)</f>
        <v>#N/A</v>
      </c>
      <c r="L273" t="e">
        <f>VLOOKUP(C273,'SOC to ISCO(정리)'!$C$2:$E$1126,3,)</f>
        <v>#N/A</v>
      </c>
      <c r="M273" t="e">
        <f>VLOOKUP(D273,'SOC to ISCO(정리)'!$C$2:$E$1126,3,)</f>
        <v>#N/A</v>
      </c>
      <c r="N273" t="e">
        <f>VLOOKUP(E273,'SOC to ISCO(정리)'!$C$2:$E$1126,3,)</f>
        <v>#N/A</v>
      </c>
      <c r="O273" t="e">
        <f>VLOOKUP(F273,'SOC to ISCO(정리)'!$C$2:$E$1126,3,)</f>
        <v>#N/A</v>
      </c>
      <c r="P273" t="e">
        <f>VLOOKUP(G273,'SOC to ISCO(정리)'!$C$2:$E$1126,3,)</f>
        <v>#N/A</v>
      </c>
    </row>
    <row r="274" spans="1:16" x14ac:dyDescent="0.2">
      <c r="A274" s="67">
        <v>3122</v>
      </c>
      <c r="B274" s="67">
        <v>7534</v>
      </c>
      <c r="C274" s="67">
        <v>7535</v>
      </c>
      <c r="D274" s="67">
        <v>7318</v>
      </c>
      <c r="E274" t="s">
        <v>4178</v>
      </c>
      <c r="F274" t="s">
        <v>4178</v>
      </c>
      <c r="G274" t="s">
        <v>4178</v>
      </c>
      <c r="H274" s="72">
        <v>7219</v>
      </c>
      <c r="I274" s="72">
        <f t="shared" si="4"/>
        <v>0.33400000000000002</v>
      </c>
      <c r="J274">
        <f>VLOOKUP(A274,'SOC to ISCO(정리)'!$C$2:$E$1126,3,)</f>
        <v>1.6E-2</v>
      </c>
      <c r="K274">
        <f>VLOOKUP(B274,'SOC to ISCO(정리)'!$C$2:$E$1126,3,)</f>
        <v>0.39</v>
      </c>
      <c r="L274">
        <f>VLOOKUP(C274,'SOC to ISCO(정리)'!$C$2:$E$1126,3,)</f>
        <v>0.41</v>
      </c>
      <c r="M274">
        <f>VLOOKUP(D274,'SOC to ISCO(정리)'!$C$2:$E$1126,3,)</f>
        <v>0.52</v>
      </c>
      <c r="N274" t="e">
        <f>VLOOKUP(E274,'SOC to ISCO(정리)'!$C$2:$E$1126,3,)</f>
        <v>#N/A</v>
      </c>
      <c r="O274" t="e">
        <f>VLOOKUP(F274,'SOC to ISCO(정리)'!$C$2:$E$1126,3,)</f>
        <v>#N/A</v>
      </c>
      <c r="P274" t="e">
        <f>VLOOKUP(G274,'SOC to ISCO(정리)'!$C$2:$E$1126,3,)</f>
        <v>#N/A</v>
      </c>
    </row>
    <row r="275" spans="1:16" x14ac:dyDescent="0.2">
      <c r="A275" s="67">
        <v>7531</v>
      </c>
      <c r="B275" t="s">
        <v>4178</v>
      </c>
      <c r="C275" t="s">
        <v>4178</v>
      </c>
      <c r="D275" t="s">
        <v>4178</v>
      </c>
      <c r="E275" t="s">
        <v>4178</v>
      </c>
      <c r="F275" t="s">
        <v>4178</v>
      </c>
      <c r="G275" t="s">
        <v>4178</v>
      </c>
      <c r="H275" s="72">
        <v>7221</v>
      </c>
      <c r="I275" s="72">
        <f t="shared" si="4"/>
        <v>0.84</v>
      </c>
      <c r="J275">
        <f>VLOOKUP(A275,'SOC to ISCO(정리)'!$C$2:$E$1126,3,)</f>
        <v>0.84</v>
      </c>
      <c r="K275" t="e">
        <f>VLOOKUP(B275,'SOC to ISCO(정리)'!$C$2:$E$1126,3,)</f>
        <v>#N/A</v>
      </c>
      <c r="L275" t="e">
        <f>VLOOKUP(C275,'SOC to ISCO(정리)'!$C$2:$E$1126,3,)</f>
        <v>#N/A</v>
      </c>
      <c r="M275" t="e">
        <f>VLOOKUP(D275,'SOC to ISCO(정리)'!$C$2:$E$1126,3,)</f>
        <v>#N/A</v>
      </c>
      <c r="N275" t="e">
        <f>VLOOKUP(E275,'SOC to ISCO(정리)'!$C$2:$E$1126,3,)</f>
        <v>#N/A</v>
      </c>
      <c r="O275" t="e">
        <f>VLOOKUP(F275,'SOC to ISCO(정리)'!$C$2:$E$1126,3,)</f>
        <v>#N/A</v>
      </c>
      <c r="P275" t="e">
        <f>VLOOKUP(G275,'SOC to ISCO(정리)'!$C$2:$E$1126,3,)</f>
        <v>#N/A</v>
      </c>
    </row>
    <row r="276" spans="1:16" x14ac:dyDescent="0.2">
      <c r="A276" s="67">
        <v>7531</v>
      </c>
      <c r="B276" t="s">
        <v>4178</v>
      </c>
      <c r="C276" t="s">
        <v>4178</v>
      </c>
      <c r="D276" t="s">
        <v>4178</v>
      </c>
      <c r="E276" t="s">
        <v>4178</v>
      </c>
      <c r="F276" t="s">
        <v>4178</v>
      </c>
      <c r="G276" t="s">
        <v>4178</v>
      </c>
      <c r="H276" s="72">
        <v>7222</v>
      </c>
      <c r="I276" s="72">
        <f t="shared" si="4"/>
        <v>0.84</v>
      </c>
      <c r="J276">
        <f>VLOOKUP(A276,'SOC to ISCO(정리)'!$C$2:$E$1126,3,)</f>
        <v>0.84</v>
      </c>
      <c r="K276" t="e">
        <f>VLOOKUP(B276,'SOC to ISCO(정리)'!$C$2:$E$1126,3,)</f>
        <v>#N/A</v>
      </c>
      <c r="L276" t="e">
        <f>VLOOKUP(C276,'SOC to ISCO(정리)'!$C$2:$E$1126,3,)</f>
        <v>#N/A</v>
      </c>
      <c r="M276" t="e">
        <f>VLOOKUP(D276,'SOC to ISCO(정리)'!$C$2:$E$1126,3,)</f>
        <v>#N/A</v>
      </c>
      <c r="N276" t="e">
        <f>VLOOKUP(E276,'SOC to ISCO(정리)'!$C$2:$E$1126,3,)</f>
        <v>#N/A</v>
      </c>
      <c r="O276" t="e">
        <f>VLOOKUP(F276,'SOC to ISCO(정리)'!$C$2:$E$1126,3,)</f>
        <v>#N/A</v>
      </c>
      <c r="P276" t="e">
        <f>VLOOKUP(G276,'SOC to ISCO(정리)'!$C$2:$E$1126,3,)</f>
        <v>#N/A</v>
      </c>
    </row>
    <row r="277" spans="1:16" x14ac:dyDescent="0.2">
      <c r="A277" s="67">
        <v>7531</v>
      </c>
      <c r="B277" t="s">
        <v>4178</v>
      </c>
      <c r="C277" t="s">
        <v>4178</v>
      </c>
      <c r="D277" t="s">
        <v>4178</v>
      </c>
      <c r="E277" t="s">
        <v>4178</v>
      </c>
      <c r="F277" t="s">
        <v>4178</v>
      </c>
      <c r="G277" t="s">
        <v>4178</v>
      </c>
      <c r="H277" s="72">
        <v>7223</v>
      </c>
      <c r="I277" s="72">
        <f t="shared" si="4"/>
        <v>0.84</v>
      </c>
      <c r="J277">
        <f>VLOOKUP(A277,'SOC to ISCO(정리)'!$C$2:$E$1126,3,)</f>
        <v>0.84</v>
      </c>
      <c r="K277" t="e">
        <f>VLOOKUP(B277,'SOC to ISCO(정리)'!$C$2:$E$1126,3,)</f>
        <v>#N/A</v>
      </c>
      <c r="L277" t="e">
        <f>VLOOKUP(C277,'SOC to ISCO(정리)'!$C$2:$E$1126,3,)</f>
        <v>#N/A</v>
      </c>
      <c r="M277" t="e">
        <f>VLOOKUP(D277,'SOC to ISCO(정리)'!$C$2:$E$1126,3,)</f>
        <v>#N/A</v>
      </c>
      <c r="N277" t="e">
        <f>VLOOKUP(E277,'SOC to ISCO(정리)'!$C$2:$E$1126,3,)</f>
        <v>#N/A</v>
      </c>
      <c r="O277" t="e">
        <f>VLOOKUP(F277,'SOC to ISCO(정리)'!$C$2:$E$1126,3,)</f>
        <v>#N/A</v>
      </c>
      <c r="P277" t="e">
        <f>VLOOKUP(G277,'SOC to ISCO(정리)'!$C$2:$E$1126,3,)</f>
        <v>#N/A</v>
      </c>
    </row>
    <row r="278" spans="1:16" x14ac:dyDescent="0.2">
      <c r="A278" s="67">
        <v>7531</v>
      </c>
      <c r="B278" t="s">
        <v>4178</v>
      </c>
      <c r="C278" t="s">
        <v>4178</v>
      </c>
      <c r="D278" t="s">
        <v>4178</v>
      </c>
      <c r="E278" t="s">
        <v>4178</v>
      </c>
      <c r="F278" t="s">
        <v>4178</v>
      </c>
      <c r="G278" t="s">
        <v>4178</v>
      </c>
      <c r="H278" s="72">
        <v>7224</v>
      </c>
      <c r="I278" s="72">
        <f t="shared" si="4"/>
        <v>0.84</v>
      </c>
      <c r="J278">
        <f>VLOOKUP(A278,'SOC to ISCO(정리)'!$C$2:$E$1126,3,)</f>
        <v>0.84</v>
      </c>
      <c r="K278" t="e">
        <f>VLOOKUP(B278,'SOC to ISCO(정리)'!$C$2:$E$1126,3,)</f>
        <v>#N/A</v>
      </c>
      <c r="L278" t="e">
        <f>VLOOKUP(C278,'SOC to ISCO(정리)'!$C$2:$E$1126,3,)</f>
        <v>#N/A</v>
      </c>
      <c r="M278" t="e">
        <f>VLOOKUP(D278,'SOC to ISCO(정리)'!$C$2:$E$1126,3,)</f>
        <v>#N/A</v>
      </c>
      <c r="N278" t="e">
        <f>VLOOKUP(E278,'SOC to ISCO(정리)'!$C$2:$E$1126,3,)</f>
        <v>#N/A</v>
      </c>
      <c r="O278" t="e">
        <f>VLOOKUP(F278,'SOC to ISCO(정리)'!$C$2:$E$1126,3,)</f>
        <v>#N/A</v>
      </c>
      <c r="P278" t="e">
        <f>VLOOKUP(G278,'SOC to ISCO(정리)'!$C$2:$E$1126,3,)</f>
        <v>#N/A</v>
      </c>
    </row>
    <row r="279" spans="1:16" x14ac:dyDescent="0.2">
      <c r="A279" s="67">
        <v>3122</v>
      </c>
      <c r="B279" s="67">
        <v>7531</v>
      </c>
      <c r="C279" t="s">
        <v>4178</v>
      </c>
      <c r="D279" t="s">
        <v>4178</v>
      </c>
      <c r="E279" t="s">
        <v>4178</v>
      </c>
      <c r="F279" t="s">
        <v>4178</v>
      </c>
      <c r="G279" t="s">
        <v>4178</v>
      </c>
      <c r="H279" s="72">
        <v>7229</v>
      </c>
      <c r="I279" s="72">
        <f t="shared" si="4"/>
        <v>0.42799999999999999</v>
      </c>
      <c r="J279">
        <f>VLOOKUP(A279,'SOC to ISCO(정리)'!$C$2:$E$1126,3,)</f>
        <v>1.6E-2</v>
      </c>
      <c r="K279">
        <f>VLOOKUP(B279,'SOC to ISCO(정리)'!$C$2:$E$1126,3,)</f>
        <v>0.84</v>
      </c>
      <c r="L279" t="e">
        <f>VLOOKUP(C279,'SOC to ISCO(정리)'!$C$2:$E$1126,3,)</f>
        <v>#N/A</v>
      </c>
      <c r="M279" t="e">
        <f>VLOOKUP(D279,'SOC to ISCO(정리)'!$C$2:$E$1126,3,)</f>
        <v>#N/A</v>
      </c>
      <c r="N279" t="e">
        <f>VLOOKUP(E279,'SOC to ISCO(정리)'!$C$2:$E$1126,3,)</f>
        <v>#N/A</v>
      </c>
      <c r="O279" t="e">
        <f>VLOOKUP(F279,'SOC to ISCO(정리)'!$C$2:$E$1126,3,)</f>
        <v>#N/A</v>
      </c>
      <c r="P279" t="e">
        <f>VLOOKUP(G279,'SOC to ISCO(정리)'!$C$2:$E$1126,3,)</f>
        <v>#N/A</v>
      </c>
    </row>
    <row r="280" spans="1:16" x14ac:dyDescent="0.2">
      <c r="A280" s="67">
        <v>7521</v>
      </c>
      <c r="B280" s="67">
        <v>7543</v>
      </c>
      <c r="C280" t="s">
        <v>4178</v>
      </c>
      <c r="D280" t="s">
        <v>4178</v>
      </c>
      <c r="E280" t="s">
        <v>4178</v>
      </c>
      <c r="F280" t="s">
        <v>4178</v>
      </c>
      <c r="G280" t="s">
        <v>4178</v>
      </c>
      <c r="H280" s="72">
        <v>7301</v>
      </c>
      <c r="I280" s="72">
        <f t="shared" si="4"/>
        <v>0.67500000000000004</v>
      </c>
      <c r="J280">
        <f>VLOOKUP(A280,'SOC to ISCO(정리)'!$C$2:$E$1126,3,)</f>
        <v>0.37</v>
      </c>
      <c r="K280">
        <f>VLOOKUP(B280,'SOC to ISCO(정리)'!$C$2:$E$1126,3,)</f>
        <v>0.98</v>
      </c>
      <c r="L280" t="e">
        <f>VLOOKUP(C280,'SOC to ISCO(정리)'!$C$2:$E$1126,3,)</f>
        <v>#N/A</v>
      </c>
      <c r="M280" t="e">
        <f>VLOOKUP(D280,'SOC to ISCO(정리)'!$C$2:$E$1126,3,)</f>
        <v>#N/A</v>
      </c>
      <c r="N280" t="e">
        <f>VLOOKUP(E280,'SOC to ISCO(정리)'!$C$2:$E$1126,3,)</f>
        <v>#N/A</v>
      </c>
      <c r="O280" t="e">
        <f>VLOOKUP(F280,'SOC to ISCO(정리)'!$C$2:$E$1126,3,)</f>
        <v>#N/A</v>
      </c>
      <c r="P280" t="e">
        <f>VLOOKUP(G280,'SOC to ISCO(정리)'!$C$2:$E$1126,3,)</f>
        <v>#N/A</v>
      </c>
    </row>
    <row r="281" spans="1:16" x14ac:dyDescent="0.2">
      <c r="A281" s="67">
        <v>7522</v>
      </c>
      <c r="B281" t="s">
        <v>4178</v>
      </c>
      <c r="C281" t="s">
        <v>4178</v>
      </c>
      <c r="D281" t="s">
        <v>4178</v>
      </c>
      <c r="E281" t="s">
        <v>4178</v>
      </c>
      <c r="F281" t="s">
        <v>4178</v>
      </c>
      <c r="G281" t="s">
        <v>4178</v>
      </c>
      <c r="H281" s="72">
        <v>7302</v>
      </c>
      <c r="I281" s="72">
        <f t="shared" si="4"/>
        <v>0.87</v>
      </c>
      <c r="J281">
        <f>VLOOKUP(A281,'SOC to ISCO(정리)'!$C$2:$E$1126,3,)</f>
        <v>0.87</v>
      </c>
      <c r="K281" t="e">
        <f>VLOOKUP(B281,'SOC to ISCO(정리)'!$C$2:$E$1126,3,)</f>
        <v>#N/A</v>
      </c>
      <c r="L281" t="e">
        <f>VLOOKUP(C281,'SOC to ISCO(정리)'!$C$2:$E$1126,3,)</f>
        <v>#N/A</v>
      </c>
      <c r="M281" t="e">
        <f>VLOOKUP(D281,'SOC to ISCO(정리)'!$C$2:$E$1126,3,)</f>
        <v>#N/A</v>
      </c>
      <c r="N281" t="e">
        <f>VLOOKUP(E281,'SOC to ISCO(정리)'!$C$2:$E$1126,3,)</f>
        <v>#N/A</v>
      </c>
      <c r="O281" t="e">
        <f>VLOOKUP(F281,'SOC to ISCO(정리)'!$C$2:$E$1126,3,)</f>
        <v>#N/A</v>
      </c>
      <c r="P281" t="e">
        <f>VLOOKUP(G281,'SOC to ISCO(정리)'!$C$2:$E$1126,3,)</f>
        <v>#N/A</v>
      </c>
    </row>
    <row r="282" spans="1:16" x14ac:dyDescent="0.2">
      <c r="A282" s="67">
        <v>7312</v>
      </c>
      <c r="B282" t="s">
        <v>4178</v>
      </c>
      <c r="C282" t="s">
        <v>4178</v>
      </c>
      <c r="D282" t="s">
        <v>4178</v>
      </c>
      <c r="E282" t="s">
        <v>4178</v>
      </c>
      <c r="F282" t="s">
        <v>4178</v>
      </c>
      <c r="G282" t="s">
        <v>4178</v>
      </c>
      <c r="H282" s="72">
        <v>7303</v>
      </c>
      <c r="I282" s="72">
        <f t="shared" si="4"/>
        <v>3.0000000000000001E-3</v>
      </c>
      <c r="J282">
        <f>VLOOKUP(A282,'SOC to ISCO(정리)'!$C$2:$E$1126,3,)</f>
        <v>3.0000000000000001E-3</v>
      </c>
      <c r="K282" t="e">
        <f>VLOOKUP(B282,'SOC to ISCO(정리)'!$C$2:$E$1126,3,)</f>
        <v>#N/A</v>
      </c>
      <c r="L282" t="e">
        <f>VLOOKUP(C282,'SOC to ISCO(정리)'!$C$2:$E$1126,3,)</f>
        <v>#N/A</v>
      </c>
      <c r="M282" t="e">
        <f>VLOOKUP(D282,'SOC to ISCO(정리)'!$C$2:$E$1126,3,)</f>
        <v>#N/A</v>
      </c>
      <c r="N282" t="e">
        <f>VLOOKUP(E282,'SOC to ISCO(정리)'!$C$2:$E$1126,3,)</f>
        <v>#N/A</v>
      </c>
      <c r="O282" t="e">
        <f>VLOOKUP(F282,'SOC to ISCO(정리)'!$C$2:$E$1126,3,)</f>
        <v>#N/A</v>
      </c>
      <c r="P282" t="e">
        <f>VLOOKUP(G282,'SOC to ISCO(정리)'!$C$2:$E$1126,3,)</f>
        <v>#N/A</v>
      </c>
    </row>
    <row r="283" spans="1:16" x14ac:dyDescent="0.2">
      <c r="A283" s="67">
        <v>7316</v>
      </c>
      <c r="B283" t="s">
        <v>4178</v>
      </c>
      <c r="C283" t="s">
        <v>4178</v>
      </c>
      <c r="D283" t="s">
        <v>4178</v>
      </c>
      <c r="E283" t="s">
        <v>4178</v>
      </c>
      <c r="F283" t="s">
        <v>4178</v>
      </c>
      <c r="G283" t="s">
        <v>4178</v>
      </c>
      <c r="H283" s="72">
        <v>7304</v>
      </c>
      <c r="I283" s="72">
        <f t="shared" si="4"/>
        <v>0.92</v>
      </c>
      <c r="J283">
        <f>VLOOKUP(A283,'SOC to ISCO(정리)'!$C$2:$E$1126,3,)</f>
        <v>0.92</v>
      </c>
      <c r="K283" t="e">
        <f>VLOOKUP(B283,'SOC to ISCO(정리)'!$C$2:$E$1126,3,)</f>
        <v>#N/A</v>
      </c>
      <c r="L283" t="e">
        <f>VLOOKUP(C283,'SOC to ISCO(정리)'!$C$2:$E$1126,3,)</f>
        <v>#N/A</v>
      </c>
      <c r="M283" t="e">
        <f>VLOOKUP(D283,'SOC to ISCO(정리)'!$C$2:$E$1126,3,)</f>
        <v>#N/A</v>
      </c>
      <c r="N283" t="e">
        <f>VLOOKUP(E283,'SOC to ISCO(정리)'!$C$2:$E$1126,3,)</f>
        <v>#N/A</v>
      </c>
      <c r="O283" t="e">
        <f>VLOOKUP(F283,'SOC to ISCO(정리)'!$C$2:$E$1126,3,)</f>
        <v>#N/A</v>
      </c>
      <c r="P283" t="e">
        <f>VLOOKUP(G283,'SOC to ISCO(정리)'!$C$2:$E$1126,3,)</f>
        <v>#N/A</v>
      </c>
    </row>
    <row r="284" spans="1:16" x14ac:dyDescent="0.2">
      <c r="A284" s="67">
        <v>7222</v>
      </c>
      <c r="B284" t="s">
        <v>4178</v>
      </c>
      <c r="C284" t="s">
        <v>4178</v>
      </c>
      <c r="D284" t="s">
        <v>4178</v>
      </c>
      <c r="E284" t="s">
        <v>4178</v>
      </c>
      <c r="F284" t="s">
        <v>4178</v>
      </c>
      <c r="G284" t="s">
        <v>4178</v>
      </c>
      <c r="H284" s="72">
        <v>7411</v>
      </c>
      <c r="I284" s="72">
        <f t="shared" si="4"/>
        <v>0.36</v>
      </c>
      <c r="J284">
        <f>VLOOKUP(A284,'SOC to ISCO(정리)'!$C$2:$E$1126,3,)</f>
        <v>0.36</v>
      </c>
      <c r="K284" t="e">
        <f>VLOOKUP(B284,'SOC to ISCO(정리)'!$C$2:$E$1126,3,)</f>
        <v>#N/A</v>
      </c>
      <c r="L284" t="e">
        <f>VLOOKUP(C284,'SOC to ISCO(정리)'!$C$2:$E$1126,3,)</f>
        <v>#N/A</v>
      </c>
      <c r="M284" t="e">
        <f>VLOOKUP(D284,'SOC to ISCO(정리)'!$C$2:$E$1126,3,)</f>
        <v>#N/A</v>
      </c>
      <c r="N284" t="e">
        <f>VLOOKUP(E284,'SOC to ISCO(정리)'!$C$2:$E$1126,3,)</f>
        <v>#N/A</v>
      </c>
      <c r="O284" t="e">
        <f>VLOOKUP(F284,'SOC to ISCO(정리)'!$C$2:$E$1126,3,)</f>
        <v>#N/A</v>
      </c>
      <c r="P284" t="e">
        <f>VLOOKUP(G284,'SOC to ISCO(정리)'!$C$2:$E$1126,3,)</f>
        <v>#N/A</v>
      </c>
    </row>
    <row r="285" spans="1:16" x14ac:dyDescent="0.2">
      <c r="A285" s="67">
        <v>7211</v>
      </c>
      <c r="B285" t="s">
        <v>4178</v>
      </c>
      <c r="C285" t="s">
        <v>4178</v>
      </c>
      <c r="D285" t="s">
        <v>4178</v>
      </c>
      <c r="E285" t="s">
        <v>4178</v>
      </c>
      <c r="F285" t="s">
        <v>4178</v>
      </c>
      <c r="G285" t="s">
        <v>4178</v>
      </c>
      <c r="H285" s="72">
        <v>7412</v>
      </c>
      <c r="I285" s="72">
        <f t="shared" si="4"/>
        <v>0.67</v>
      </c>
      <c r="J285">
        <f>VLOOKUP(A285,'SOC to ISCO(정리)'!$C$2:$E$1126,3,)</f>
        <v>0.67</v>
      </c>
      <c r="K285" t="e">
        <f>VLOOKUP(B285,'SOC to ISCO(정리)'!$C$2:$E$1126,3,)</f>
        <v>#N/A</v>
      </c>
      <c r="L285" t="e">
        <f>VLOOKUP(C285,'SOC to ISCO(정리)'!$C$2:$E$1126,3,)</f>
        <v>#N/A</v>
      </c>
      <c r="M285" t="e">
        <f>VLOOKUP(D285,'SOC to ISCO(정리)'!$C$2:$E$1126,3,)</f>
        <v>#N/A</v>
      </c>
      <c r="N285" t="e">
        <f>VLOOKUP(E285,'SOC to ISCO(정리)'!$C$2:$E$1126,3,)</f>
        <v>#N/A</v>
      </c>
      <c r="O285" t="e">
        <f>VLOOKUP(F285,'SOC to ISCO(정리)'!$C$2:$E$1126,3,)</f>
        <v>#N/A</v>
      </c>
      <c r="P285" t="e">
        <f>VLOOKUP(G285,'SOC to ISCO(정리)'!$C$2:$E$1126,3,)</f>
        <v>#N/A</v>
      </c>
    </row>
    <row r="286" spans="1:16" x14ac:dyDescent="0.2">
      <c r="A286" s="67">
        <v>7221</v>
      </c>
      <c r="B286" t="s">
        <v>4178</v>
      </c>
      <c r="C286" t="s">
        <v>4178</v>
      </c>
      <c r="D286" t="s">
        <v>4178</v>
      </c>
      <c r="E286" t="s">
        <v>4178</v>
      </c>
      <c r="F286" t="s">
        <v>4178</v>
      </c>
      <c r="G286" t="s">
        <v>4178</v>
      </c>
      <c r="H286" s="72">
        <v>7413</v>
      </c>
      <c r="I286" s="72">
        <f t="shared" si="4"/>
        <v>0.93</v>
      </c>
      <c r="J286">
        <f>VLOOKUP(A286,'SOC to ISCO(정리)'!$C$2:$E$1126,3,)</f>
        <v>0.93</v>
      </c>
      <c r="K286" t="e">
        <f>VLOOKUP(B286,'SOC to ISCO(정리)'!$C$2:$E$1126,3,)</f>
        <v>#N/A</v>
      </c>
      <c r="L286" t="e">
        <f>VLOOKUP(C286,'SOC to ISCO(정리)'!$C$2:$E$1126,3,)</f>
        <v>#N/A</v>
      </c>
      <c r="M286" t="e">
        <f>VLOOKUP(D286,'SOC to ISCO(정리)'!$C$2:$E$1126,3,)</f>
        <v>#N/A</v>
      </c>
      <c r="N286" t="e">
        <f>VLOOKUP(E286,'SOC to ISCO(정리)'!$C$2:$E$1126,3,)</f>
        <v>#N/A</v>
      </c>
      <c r="O286" t="e">
        <f>VLOOKUP(F286,'SOC to ISCO(정리)'!$C$2:$E$1126,3,)</f>
        <v>#N/A</v>
      </c>
      <c r="P286" t="e">
        <f>VLOOKUP(G286,'SOC to ISCO(정리)'!$C$2:$E$1126,3,)</f>
        <v>#N/A</v>
      </c>
    </row>
    <row r="287" spans="1:16" x14ac:dyDescent="0.2">
      <c r="A287" s="67">
        <v>7212</v>
      </c>
      <c r="B287" t="s">
        <v>4178</v>
      </c>
      <c r="C287" t="s">
        <v>4178</v>
      </c>
      <c r="D287" t="s">
        <v>4178</v>
      </c>
      <c r="E287" t="s">
        <v>4178</v>
      </c>
      <c r="F287" t="s">
        <v>4178</v>
      </c>
      <c r="G287" t="s">
        <v>4178</v>
      </c>
      <c r="H287" s="72">
        <v>7421</v>
      </c>
      <c r="I287" s="72">
        <f t="shared" si="4"/>
        <v>0.61</v>
      </c>
      <c r="J287">
        <f>VLOOKUP(A287,'SOC to ISCO(정리)'!$C$2:$E$1126,3,)</f>
        <v>0.61</v>
      </c>
      <c r="K287" t="e">
        <f>VLOOKUP(B287,'SOC to ISCO(정리)'!$C$2:$E$1126,3,)</f>
        <v>#N/A</v>
      </c>
      <c r="L287" t="e">
        <f>VLOOKUP(C287,'SOC to ISCO(정리)'!$C$2:$E$1126,3,)</f>
        <v>#N/A</v>
      </c>
      <c r="M287" t="e">
        <f>VLOOKUP(D287,'SOC to ISCO(정리)'!$C$2:$E$1126,3,)</f>
        <v>#N/A</v>
      </c>
      <c r="N287" t="e">
        <f>VLOOKUP(E287,'SOC to ISCO(정리)'!$C$2:$E$1126,3,)</f>
        <v>#N/A</v>
      </c>
      <c r="O287" t="e">
        <f>VLOOKUP(F287,'SOC to ISCO(정리)'!$C$2:$E$1126,3,)</f>
        <v>#N/A</v>
      </c>
      <c r="P287" t="e">
        <f>VLOOKUP(G287,'SOC to ISCO(정리)'!$C$2:$E$1126,3,)</f>
        <v>#N/A</v>
      </c>
    </row>
    <row r="288" spans="1:16" x14ac:dyDescent="0.2">
      <c r="A288" s="67">
        <v>7213</v>
      </c>
      <c r="B288" t="s">
        <v>4178</v>
      </c>
      <c r="C288" t="s">
        <v>4178</v>
      </c>
      <c r="D288" t="s">
        <v>4178</v>
      </c>
      <c r="E288" t="s">
        <v>4178</v>
      </c>
      <c r="F288" t="s">
        <v>4178</v>
      </c>
      <c r="G288" t="s">
        <v>4178</v>
      </c>
      <c r="H288" s="72">
        <v>7422</v>
      </c>
      <c r="I288" s="72">
        <f t="shared" si="4"/>
        <v>0.68</v>
      </c>
      <c r="J288">
        <f>VLOOKUP(A288,'SOC to ISCO(정리)'!$C$2:$E$1126,3,)</f>
        <v>0.68</v>
      </c>
      <c r="K288" t="e">
        <f>VLOOKUP(B288,'SOC to ISCO(정리)'!$C$2:$E$1126,3,)</f>
        <v>#N/A</v>
      </c>
      <c r="L288" t="e">
        <f>VLOOKUP(C288,'SOC to ISCO(정리)'!$C$2:$E$1126,3,)</f>
        <v>#N/A</v>
      </c>
      <c r="M288" t="e">
        <f>VLOOKUP(D288,'SOC to ISCO(정리)'!$C$2:$E$1126,3,)</f>
        <v>#N/A</v>
      </c>
      <c r="N288" t="e">
        <f>VLOOKUP(E288,'SOC to ISCO(정리)'!$C$2:$E$1126,3,)</f>
        <v>#N/A</v>
      </c>
      <c r="O288" t="e">
        <f>VLOOKUP(F288,'SOC to ISCO(정리)'!$C$2:$E$1126,3,)</f>
        <v>#N/A</v>
      </c>
      <c r="P288" t="e">
        <f>VLOOKUP(G288,'SOC to ISCO(정리)'!$C$2:$E$1126,3,)</f>
        <v>#N/A</v>
      </c>
    </row>
    <row r="289" spans="1:16" x14ac:dyDescent="0.2">
      <c r="A289" s="67">
        <v>7212</v>
      </c>
      <c r="B289" t="s">
        <v>4178</v>
      </c>
      <c r="C289" t="s">
        <v>4178</v>
      </c>
      <c r="D289" t="s">
        <v>4178</v>
      </c>
      <c r="E289" t="s">
        <v>4178</v>
      </c>
      <c r="F289" t="s">
        <v>4178</v>
      </c>
      <c r="G289" t="s">
        <v>4178</v>
      </c>
      <c r="H289" s="72">
        <v>7430</v>
      </c>
      <c r="I289" s="72">
        <f t="shared" si="4"/>
        <v>0.61</v>
      </c>
      <c r="J289">
        <f>VLOOKUP(A289,'SOC to ISCO(정리)'!$C$2:$E$1126,3,)</f>
        <v>0.61</v>
      </c>
      <c r="K289" t="e">
        <f>VLOOKUP(B289,'SOC to ISCO(정리)'!$C$2:$E$1126,3,)</f>
        <v>#N/A</v>
      </c>
      <c r="L289" t="e">
        <f>VLOOKUP(C289,'SOC to ISCO(정리)'!$C$2:$E$1126,3,)</f>
        <v>#N/A</v>
      </c>
      <c r="M289" t="e">
        <f>VLOOKUP(D289,'SOC to ISCO(정리)'!$C$2:$E$1126,3,)</f>
        <v>#N/A</v>
      </c>
      <c r="N289" t="e">
        <f>VLOOKUP(E289,'SOC to ISCO(정리)'!$C$2:$E$1126,3,)</f>
        <v>#N/A</v>
      </c>
      <c r="O289" t="e">
        <f>VLOOKUP(F289,'SOC to ISCO(정리)'!$C$2:$E$1126,3,)</f>
        <v>#N/A</v>
      </c>
      <c r="P289" t="e">
        <f>VLOOKUP(G289,'SOC to ISCO(정리)'!$C$2:$E$1126,3,)</f>
        <v>#N/A</v>
      </c>
    </row>
    <row r="290" spans="1:16" x14ac:dyDescent="0.2">
      <c r="A290" s="67">
        <v>7231</v>
      </c>
      <c r="B290" t="s">
        <v>4178</v>
      </c>
      <c r="C290" t="s">
        <v>4178</v>
      </c>
      <c r="D290" t="s">
        <v>4178</v>
      </c>
      <c r="E290" t="s">
        <v>4178</v>
      </c>
      <c r="F290" t="s">
        <v>4178</v>
      </c>
      <c r="G290" t="s">
        <v>4178</v>
      </c>
      <c r="H290" s="72">
        <v>7510</v>
      </c>
      <c r="I290" s="72">
        <f t="shared" si="4"/>
        <v>3.0000000000000001E-3</v>
      </c>
      <c r="J290">
        <f>VLOOKUP(A290,'SOC to ISCO(정리)'!$C$2:$E$1126,3,)</f>
        <v>3.0000000000000001E-3</v>
      </c>
      <c r="K290" t="e">
        <f>VLOOKUP(B290,'SOC to ISCO(정리)'!$C$2:$E$1126,3,)</f>
        <v>#N/A</v>
      </c>
      <c r="L290" t="e">
        <f>VLOOKUP(C290,'SOC to ISCO(정리)'!$C$2:$E$1126,3,)</f>
        <v>#N/A</v>
      </c>
      <c r="M290" t="e">
        <f>VLOOKUP(D290,'SOC to ISCO(정리)'!$C$2:$E$1126,3,)</f>
        <v>#N/A</v>
      </c>
      <c r="N290" t="e">
        <f>VLOOKUP(E290,'SOC to ISCO(정리)'!$C$2:$E$1126,3,)</f>
        <v>#N/A</v>
      </c>
      <c r="O290" t="e">
        <f>VLOOKUP(F290,'SOC to ISCO(정리)'!$C$2:$E$1126,3,)</f>
        <v>#N/A</v>
      </c>
      <c r="P290" t="e">
        <f>VLOOKUP(G290,'SOC to ISCO(정리)'!$C$2:$E$1126,3,)</f>
        <v>#N/A</v>
      </c>
    </row>
    <row r="291" spans="1:16" x14ac:dyDescent="0.2">
      <c r="A291" s="67">
        <v>7232</v>
      </c>
      <c r="B291" t="s">
        <v>4178</v>
      </c>
      <c r="C291" t="s">
        <v>4178</v>
      </c>
      <c r="D291" t="s">
        <v>4178</v>
      </c>
      <c r="E291" t="s">
        <v>4178</v>
      </c>
      <c r="F291" t="s">
        <v>4178</v>
      </c>
      <c r="G291" t="s">
        <v>4178</v>
      </c>
      <c r="H291" s="72">
        <v>7521</v>
      </c>
      <c r="I291" s="72">
        <f t="shared" si="4"/>
        <v>3.0000000000000001E-3</v>
      </c>
      <c r="J291">
        <f>VLOOKUP(A291,'SOC to ISCO(정리)'!$C$2:$E$1126,3,)</f>
        <v>3.0000000000000001E-3</v>
      </c>
      <c r="K291" t="e">
        <f>VLOOKUP(B291,'SOC to ISCO(정리)'!$C$2:$E$1126,3,)</f>
        <v>#N/A</v>
      </c>
      <c r="L291" t="e">
        <f>VLOOKUP(C291,'SOC to ISCO(정리)'!$C$2:$E$1126,3,)</f>
        <v>#N/A</v>
      </c>
      <c r="M291" t="e">
        <f>VLOOKUP(D291,'SOC to ISCO(정리)'!$C$2:$E$1126,3,)</f>
        <v>#N/A</v>
      </c>
      <c r="N291" t="e">
        <f>VLOOKUP(E291,'SOC to ISCO(정리)'!$C$2:$E$1126,3,)</f>
        <v>#N/A</v>
      </c>
      <c r="O291" t="e">
        <f>VLOOKUP(F291,'SOC to ISCO(정리)'!$C$2:$E$1126,3,)</f>
        <v>#N/A</v>
      </c>
      <c r="P291" t="e">
        <f>VLOOKUP(G291,'SOC to ISCO(정리)'!$C$2:$E$1126,3,)</f>
        <v>#N/A</v>
      </c>
    </row>
    <row r="292" spans="1:16" x14ac:dyDescent="0.2">
      <c r="A292" s="67">
        <v>7233</v>
      </c>
      <c r="B292" t="s">
        <v>4178</v>
      </c>
      <c r="C292" t="s">
        <v>4178</v>
      </c>
      <c r="D292" t="s">
        <v>4178</v>
      </c>
      <c r="E292" t="s">
        <v>4178</v>
      </c>
      <c r="F292" t="s">
        <v>4178</v>
      </c>
      <c r="G292" t="s">
        <v>4178</v>
      </c>
      <c r="H292" s="72">
        <v>7522</v>
      </c>
      <c r="I292" s="72">
        <f t="shared" si="4"/>
        <v>3.0000000000000001E-3</v>
      </c>
      <c r="J292">
        <f>VLOOKUP(A292,'SOC to ISCO(정리)'!$C$2:$E$1126,3,)</f>
        <v>3.0000000000000001E-3</v>
      </c>
      <c r="K292" t="e">
        <f>VLOOKUP(B292,'SOC to ISCO(정리)'!$C$2:$E$1126,3,)</f>
        <v>#N/A</v>
      </c>
      <c r="L292" t="e">
        <f>VLOOKUP(C292,'SOC to ISCO(정리)'!$C$2:$E$1126,3,)</f>
        <v>#N/A</v>
      </c>
      <c r="M292" t="e">
        <f>VLOOKUP(D292,'SOC to ISCO(정리)'!$C$2:$E$1126,3,)</f>
        <v>#N/A</v>
      </c>
      <c r="N292" t="e">
        <f>VLOOKUP(E292,'SOC to ISCO(정리)'!$C$2:$E$1126,3,)</f>
        <v>#N/A</v>
      </c>
      <c r="O292" t="e">
        <f>VLOOKUP(F292,'SOC to ISCO(정리)'!$C$2:$E$1126,3,)</f>
        <v>#N/A</v>
      </c>
      <c r="P292" t="e">
        <f>VLOOKUP(G292,'SOC to ISCO(정리)'!$C$2:$E$1126,3,)</f>
        <v>#N/A</v>
      </c>
    </row>
    <row r="293" spans="1:16" x14ac:dyDescent="0.2">
      <c r="A293" s="67">
        <v>7233</v>
      </c>
      <c r="B293" t="s">
        <v>4178</v>
      </c>
      <c r="C293" t="s">
        <v>4178</v>
      </c>
      <c r="D293" t="s">
        <v>4178</v>
      </c>
      <c r="E293" t="s">
        <v>4178</v>
      </c>
      <c r="F293" t="s">
        <v>4178</v>
      </c>
      <c r="G293" t="s">
        <v>4178</v>
      </c>
      <c r="H293" s="72">
        <v>7523</v>
      </c>
      <c r="I293" s="72">
        <f t="shared" si="4"/>
        <v>3.0000000000000001E-3</v>
      </c>
      <c r="J293">
        <f>VLOOKUP(A293,'SOC to ISCO(정리)'!$C$2:$E$1126,3,)</f>
        <v>3.0000000000000001E-3</v>
      </c>
      <c r="K293" t="e">
        <f>VLOOKUP(B293,'SOC to ISCO(정리)'!$C$2:$E$1126,3,)</f>
        <v>#N/A</v>
      </c>
      <c r="L293" t="e">
        <f>VLOOKUP(C293,'SOC to ISCO(정리)'!$C$2:$E$1126,3,)</f>
        <v>#N/A</v>
      </c>
      <c r="M293" t="e">
        <f>VLOOKUP(D293,'SOC to ISCO(정리)'!$C$2:$E$1126,3,)</f>
        <v>#N/A</v>
      </c>
      <c r="N293" t="e">
        <f>VLOOKUP(E293,'SOC to ISCO(정리)'!$C$2:$E$1126,3,)</f>
        <v>#N/A</v>
      </c>
      <c r="O293" t="e">
        <f>VLOOKUP(F293,'SOC to ISCO(정리)'!$C$2:$E$1126,3,)</f>
        <v>#N/A</v>
      </c>
      <c r="P293" t="e">
        <f>VLOOKUP(G293,'SOC to ISCO(정리)'!$C$2:$E$1126,3,)</f>
        <v>#N/A</v>
      </c>
    </row>
    <row r="294" spans="1:16" x14ac:dyDescent="0.2">
      <c r="A294" s="67">
        <v>7234</v>
      </c>
      <c r="B294" t="s">
        <v>4178</v>
      </c>
      <c r="C294" t="s">
        <v>4178</v>
      </c>
      <c r="D294" t="s">
        <v>4178</v>
      </c>
      <c r="E294" t="s">
        <v>4178</v>
      </c>
      <c r="F294" t="s">
        <v>4178</v>
      </c>
      <c r="G294" t="s">
        <v>4178</v>
      </c>
      <c r="H294" s="72">
        <v>7529</v>
      </c>
      <c r="I294" s="72">
        <f t="shared" si="4"/>
        <v>3.0000000000000001E-3</v>
      </c>
      <c r="J294">
        <f>VLOOKUP(A294,'SOC to ISCO(정리)'!$C$2:$E$1126,3,)</f>
        <v>3.0000000000000001E-3</v>
      </c>
      <c r="K294" t="e">
        <f>VLOOKUP(B294,'SOC to ISCO(정리)'!$C$2:$E$1126,3,)</f>
        <v>#N/A</v>
      </c>
      <c r="L294" t="e">
        <f>VLOOKUP(C294,'SOC to ISCO(정리)'!$C$2:$E$1126,3,)</f>
        <v>#N/A</v>
      </c>
      <c r="M294" t="e">
        <f>VLOOKUP(D294,'SOC to ISCO(정리)'!$C$2:$E$1126,3,)</f>
        <v>#N/A</v>
      </c>
      <c r="N294" t="e">
        <f>VLOOKUP(E294,'SOC to ISCO(정리)'!$C$2:$E$1126,3,)</f>
        <v>#N/A</v>
      </c>
      <c r="O294" t="e">
        <f>VLOOKUP(F294,'SOC to ISCO(정리)'!$C$2:$E$1126,3,)</f>
        <v>#N/A</v>
      </c>
      <c r="P294" t="e">
        <f>VLOOKUP(G294,'SOC to ISCO(정리)'!$C$2:$E$1126,3,)</f>
        <v>#N/A</v>
      </c>
    </row>
    <row r="295" spans="1:16" x14ac:dyDescent="0.2">
      <c r="A295" s="67">
        <v>7233</v>
      </c>
      <c r="B295" t="s">
        <v>4178</v>
      </c>
      <c r="C295" t="s">
        <v>4178</v>
      </c>
      <c r="D295" t="s">
        <v>4178</v>
      </c>
      <c r="E295" t="s">
        <v>4178</v>
      </c>
      <c r="F295" t="s">
        <v>4178</v>
      </c>
      <c r="G295" t="s">
        <v>4178</v>
      </c>
      <c r="H295" s="72">
        <v>7531</v>
      </c>
      <c r="I295" s="72">
        <f t="shared" si="4"/>
        <v>3.0000000000000001E-3</v>
      </c>
      <c r="J295">
        <f>VLOOKUP(A295,'SOC to ISCO(정리)'!$C$2:$E$1126,3,)</f>
        <v>3.0000000000000001E-3</v>
      </c>
      <c r="K295" t="e">
        <f>VLOOKUP(B295,'SOC to ISCO(정리)'!$C$2:$E$1126,3,)</f>
        <v>#N/A</v>
      </c>
      <c r="L295" t="e">
        <f>VLOOKUP(C295,'SOC to ISCO(정리)'!$C$2:$E$1126,3,)</f>
        <v>#N/A</v>
      </c>
      <c r="M295" t="e">
        <f>VLOOKUP(D295,'SOC to ISCO(정리)'!$C$2:$E$1126,3,)</f>
        <v>#N/A</v>
      </c>
      <c r="N295" t="e">
        <f>VLOOKUP(E295,'SOC to ISCO(정리)'!$C$2:$E$1126,3,)</f>
        <v>#N/A</v>
      </c>
      <c r="O295" t="e">
        <f>VLOOKUP(F295,'SOC to ISCO(정리)'!$C$2:$E$1126,3,)</f>
        <v>#N/A</v>
      </c>
      <c r="P295" t="e">
        <f>VLOOKUP(G295,'SOC to ISCO(정리)'!$C$2:$E$1126,3,)</f>
        <v>#N/A</v>
      </c>
    </row>
    <row r="296" spans="1:16" x14ac:dyDescent="0.2">
      <c r="A296" s="67">
        <v>7412</v>
      </c>
      <c r="B296" t="s">
        <v>4178</v>
      </c>
      <c r="C296" t="s">
        <v>4178</v>
      </c>
      <c r="D296" t="s">
        <v>4178</v>
      </c>
      <c r="E296" t="s">
        <v>4178</v>
      </c>
      <c r="F296" t="s">
        <v>4178</v>
      </c>
      <c r="G296" t="s">
        <v>4178</v>
      </c>
      <c r="H296" s="72">
        <v>7532</v>
      </c>
      <c r="I296" s="72">
        <f t="shared" si="4"/>
        <v>3.0000000000000001E-3</v>
      </c>
      <c r="J296">
        <f>VLOOKUP(A296,'SOC to ISCO(정리)'!$C$2:$E$1126,3,)</f>
        <v>3.0000000000000001E-3</v>
      </c>
      <c r="K296" t="e">
        <f>VLOOKUP(B296,'SOC to ISCO(정리)'!$C$2:$E$1126,3,)</f>
        <v>#N/A</v>
      </c>
      <c r="L296" t="e">
        <f>VLOOKUP(C296,'SOC to ISCO(정리)'!$C$2:$E$1126,3,)</f>
        <v>#N/A</v>
      </c>
      <c r="M296" t="e">
        <f>VLOOKUP(D296,'SOC to ISCO(정리)'!$C$2:$E$1126,3,)</f>
        <v>#N/A</v>
      </c>
      <c r="N296" t="e">
        <f>VLOOKUP(E296,'SOC to ISCO(정리)'!$C$2:$E$1126,3,)</f>
        <v>#N/A</v>
      </c>
      <c r="O296" t="e">
        <f>VLOOKUP(F296,'SOC to ISCO(정리)'!$C$2:$E$1126,3,)</f>
        <v>#N/A</v>
      </c>
      <c r="P296" t="e">
        <f>VLOOKUP(G296,'SOC to ISCO(정리)'!$C$2:$E$1126,3,)</f>
        <v>#N/A</v>
      </c>
    </row>
    <row r="297" spans="1:16" x14ac:dyDescent="0.2">
      <c r="A297" s="67">
        <v>7233</v>
      </c>
      <c r="B297" t="s">
        <v>4178</v>
      </c>
      <c r="C297" t="s">
        <v>4178</v>
      </c>
      <c r="D297" t="s">
        <v>4178</v>
      </c>
      <c r="E297" t="s">
        <v>4178</v>
      </c>
      <c r="F297" t="s">
        <v>4178</v>
      </c>
      <c r="G297" t="s">
        <v>4178</v>
      </c>
      <c r="H297" s="72">
        <v>7533</v>
      </c>
      <c r="I297" s="72">
        <f t="shared" si="4"/>
        <v>3.0000000000000001E-3</v>
      </c>
      <c r="J297">
        <f>VLOOKUP(A297,'SOC to ISCO(정리)'!$C$2:$E$1126,3,)</f>
        <v>3.0000000000000001E-3</v>
      </c>
      <c r="K297" t="e">
        <f>VLOOKUP(B297,'SOC to ISCO(정리)'!$C$2:$E$1126,3,)</f>
        <v>#N/A</v>
      </c>
      <c r="L297" t="e">
        <f>VLOOKUP(C297,'SOC to ISCO(정리)'!$C$2:$E$1126,3,)</f>
        <v>#N/A</v>
      </c>
      <c r="M297" t="e">
        <f>VLOOKUP(D297,'SOC to ISCO(정리)'!$C$2:$E$1126,3,)</f>
        <v>#N/A</v>
      </c>
      <c r="N297" t="e">
        <f>VLOOKUP(E297,'SOC to ISCO(정리)'!$C$2:$E$1126,3,)</f>
        <v>#N/A</v>
      </c>
      <c r="O297" t="e">
        <f>VLOOKUP(F297,'SOC to ISCO(정리)'!$C$2:$E$1126,3,)</f>
        <v>#N/A</v>
      </c>
      <c r="P297" t="e">
        <f>VLOOKUP(G297,'SOC to ISCO(정리)'!$C$2:$E$1126,3,)</f>
        <v>#N/A</v>
      </c>
    </row>
    <row r="298" spans="1:16" x14ac:dyDescent="0.2">
      <c r="A298" s="67">
        <v>7127</v>
      </c>
      <c r="B298" t="s">
        <v>4178</v>
      </c>
      <c r="C298" t="s">
        <v>4178</v>
      </c>
      <c r="D298" t="s">
        <v>4178</v>
      </c>
      <c r="E298" t="s">
        <v>4178</v>
      </c>
      <c r="F298" t="s">
        <v>4178</v>
      </c>
      <c r="G298" t="s">
        <v>4178</v>
      </c>
      <c r="H298" s="72">
        <v>7534</v>
      </c>
      <c r="I298" s="72">
        <f t="shared" si="4"/>
        <v>3.0000000000000001E-3</v>
      </c>
      <c r="J298">
        <f>VLOOKUP(A298,'SOC to ISCO(정리)'!$C$2:$E$1126,3,)</f>
        <v>3.0000000000000001E-3</v>
      </c>
      <c r="K298" t="e">
        <f>VLOOKUP(B298,'SOC to ISCO(정리)'!$C$2:$E$1126,3,)</f>
        <v>#N/A</v>
      </c>
      <c r="L298" t="e">
        <f>VLOOKUP(C298,'SOC to ISCO(정리)'!$C$2:$E$1126,3,)</f>
        <v>#N/A</v>
      </c>
      <c r="M298" t="e">
        <f>VLOOKUP(D298,'SOC to ISCO(정리)'!$C$2:$E$1126,3,)</f>
        <v>#N/A</v>
      </c>
      <c r="N298" t="e">
        <f>VLOOKUP(E298,'SOC to ISCO(정리)'!$C$2:$E$1126,3,)</f>
        <v>#N/A</v>
      </c>
      <c r="O298" t="e">
        <f>VLOOKUP(F298,'SOC to ISCO(정리)'!$C$2:$E$1126,3,)</f>
        <v>#N/A</v>
      </c>
      <c r="P298" t="e">
        <f>VLOOKUP(G298,'SOC to ISCO(정리)'!$C$2:$E$1126,3,)</f>
        <v>#N/A</v>
      </c>
    </row>
    <row r="299" spans="1:16" x14ac:dyDescent="0.2">
      <c r="A299" s="67">
        <v>7233</v>
      </c>
      <c r="B299" t="s">
        <v>4178</v>
      </c>
      <c r="C299" t="s">
        <v>4178</v>
      </c>
      <c r="D299" t="s">
        <v>4178</v>
      </c>
      <c r="E299" t="s">
        <v>4178</v>
      </c>
      <c r="F299" t="s">
        <v>4178</v>
      </c>
      <c r="G299" t="s">
        <v>4178</v>
      </c>
      <c r="H299" s="72">
        <v>7535</v>
      </c>
      <c r="I299" s="72">
        <f t="shared" si="4"/>
        <v>3.0000000000000001E-3</v>
      </c>
      <c r="J299">
        <f>VLOOKUP(A299,'SOC to ISCO(정리)'!$C$2:$E$1126,3,)</f>
        <v>3.0000000000000001E-3</v>
      </c>
      <c r="K299" t="e">
        <f>VLOOKUP(B299,'SOC to ISCO(정리)'!$C$2:$E$1126,3,)</f>
        <v>#N/A</v>
      </c>
      <c r="L299" t="e">
        <f>VLOOKUP(C299,'SOC to ISCO(정리)'!$C$2:$E$1126,3,)</f>
        <v>#N/A</v>
      </c>
      <c r="M299" t="e">
        <f>VLOOKUP(D299,'SOC to ISCO(정리)'!$C$2:$E$1126,3,)</f>
        <v>#N/A</v>
      </c>
      <c r="N299" t="e">
        <f>VLOOKUP(E299,'SOC to ISCO(정리)'!$C$2:$E$1126,3,)</f>
        <v>#N/A</v>
      </c>
      <c r="O299" t="e">
        <f>VLOOKUP(F299,'SOC to ISCO(정리)'!$C$2:$E$1126,3,)</f>
        <v>#N/A</v>
      </c>
      <c r="P299" t="e">
        <f>VLOOKUP(G299,'SOC to ISCO(정리)'!$C$2:$E$1126,3,)</f>
        <v>#N/A</v>
      </c>
    </row>
    <row r="300" spans="1:16" x14ac:dyDescent="0.2">
      <c r="A300" s="67">
        <v>7233</v>
      </c>
      <c r="B300" t="s">
        <v>4178</v>
      </c>
      <c r="C300" t="s">
        <v>4178</v>
      </c>
      <c r="D300" t="s">
        <v>4178</v>
      </c>
      <c r="E300" t="s">
        <v>4178</v>
      </c>
      <c r="F300" t="s">
        <v>4178</v>
      </c>
      <c r="G300" t="s">
        <v>4178</v>
      </c>
      <c r="H300" s="72">
        <v>7536</v>
      </c>
      <c r="I300" s="72">
        <f t="shared" si="4"/>
        <v>3.0000000000000001E-3</v>
      </c>
      <c r="J300">
        <f>VLOOKUP(A300,'SOC to ISCO(정리)'!$C$2:$E$1126,3,)</f>
        <v>3.0000000000000001E-3</v>
      </c>
      <c r="K300" t="e">
        <f>VLOOKUP(B300,'SOC to ISCO(정리)'!$C$2:$E$1126,3,)</f>
        <v>#N/A</v>
      </c>
      <c r="L300" t="e">
        <f>VLOOKUP(C300,'SOC to ISCO(정리)'!$C$2:$E$1126,3,)</f>
        <v>#N/A</v>
      </c>
      <c r="M300" t="e">
        <f>VLOOKUP(D300,'SOC to ISCO(정리)'!$C$2:$E$1126,3,)</f>
        <v>#N/A</v>
      </c>
      <c r="N300" t="e">
        <f>VLOOKUP(E300,'SOC to ISCO(정리)'!$C$2:$E$1126,3,)</f>
        <v>#N/A</v>
      </c>
      <c r="O300" t="e">
        <f>VLOOKUP(F300,'SOC to ISCO(정리)'!$C$2:$E$1126,3,)</f>
        <v>#N/A</v>
      </c>
      <c r="P300" t="e">
        <f>VLOOKUP(G300,'SOC to ISCO(정리)'!$C$2:$E$1126,3,)</f>
        <v>#N/A</v>
      </c>
    </row>
    <row r="301" spans="1:16" x14ac:dyDescent="0.2">
      <c r="A301" s="67">
        <v>7215</v>
      </c>
      <c r="B301" s="67">
        <v>7233</v>
      </c>
      <c r="C301" t="s">
        <v>4178</v>
      </c>
      <c r="D301" t="s">
        <v>4178</v>
      </c>
      <c r="E301" t="s">
        <v>4178</v>
      </c>
      <c r="F301" t="s">
        <v>4178</v>
      </c>
      <c r="G301" t="s">
        <v>4178</v>
      </c>
      <c r="H301" s="72">
        <v>7539</v>
      </c>
      <c r="I301" s="72">
        <f t="shared" si="4"/>
        <v>0.44650000000000001</v>
      </c>
      <c r="J301">
        <f>VLOOKUP(A301,'SOC to ISCO(정리)'!$C$2:$E$1126,3,)</f>
        <v>0.89</v>
      </c>
      <c r="K301">
        <f>VLOOKUP(B301,'SOC to ISCO(정리)'!$C$2:$E$1126,3,)</f>
        <v>3.0000000000000001E-3</v>
      </c>
      <c r="L301" t="e">
        <f>VLOOKUP(C301,'SOC to ISCO(정리)'!$C$2:$E$1126,3,)</f>
        <v>#N/A</v>
      </c>
      <c r="M301" t="e">
        <f>VLOOKUP(D301,'SOC to ISCO(정리)'!$C$2:$E$1126,3,)</f>
        <v>#N/A</v>
      </c>
      <c r="N301" t="e">
        <f>VLOOKUP(E301,'SOC to ISCO(정리)'!$C$2:$E$1126,3,)</f>
        <v>#N/A</v>
      </c>
      <c r="O301" t="e">
        <f>VLOOKUP(F301,'SOC to ISCO(정리)'!$C$2:$E$1126,3,)</f>
        <v>#N/A</v>
      </c>
      <c r="P301" t="e">
        <f>VLOOKUP(G301,'SOC to ISCO(정리)'!$C$2:$E$1126,3,)</f>
        <v>#N/A</v>
      </c>
    </row>
    <row r="302" spans="1:16" x14ac:dyDescent="0.2">
      <c r="A302" s="67">
        <v>7422</v>
      </c>
      <c r="B302" t="s">
        <v>4178</v>
      </c>
      <c r="C302" t="s">
        <v>4178</v>
      </c>
      <c r="D302" t="s">
        <v>4178</v>
      </c>
      <c r="E302" t="s">
        <v>4178</v>
      </c>
      <c r="F302" t="s">
        <v>4178</v>
      </c>
      <c r="G302" t="s">
        <v>4178</v>
      </c>
      <c r="H302" s="72">
        <v>7611</v>
      </c>
      <c r="I302" s="72">
        <f t="shared" si="4"/>
        <v>3.0000000000000001E-3</v>
      </c>
      <c r="J302">
        <f>VLOOKUP(A302,'SOC to ISCO(정리)'!$C$2:$E$1126,3,)</f>
        <v>3.0000000000000001E-3</v>
      </c>
      <c r="K302" t="e">
        <f>VLOOKUP(B302,'SOC to ISCO(정리)'!$C$2:$E$1126,3,)</f>
        <v>#N/A</v>
      </c>
      <c r="L302" t="e">
        <f>VLOOKUP(C302,'SOC to ISCO(정리)'!$C$2:$E$1126,3,)</f>
        <v>#N/A</v>
      </c>
      <c r="M302" t="e">
        <f>VLOOKUP(D302,'SOC to ISCO(정리)'!$C$2:$E$1126,3,)</f>
        <v>#N/A</v>
      </c>
      <c r="N302" t="e">
        <f>VLOOKUP(E302,'SOC to ISCO(정리)'!$C$2:$E$1126,3,)</f>
        <v>#N/A</v>
      </c>
      <c r="O302" t="e">
        <f>VLOOKUP(F302,'SOC to ISCO(정리)'!$C$2:$E$1126,3,)</f>
        <v>#N/A</v>
      </c>
      <c r="P302" t="e">
        <f>VLOOKUP(G302,'SOC to ISCO(정리)'!$C$2:$E$1126,3,)</f>
        <v>#N/A</v>
      </c>
    </row>
    <row r="303" spans="1:16" x14ac:dyDescent="0.2">
      <c r="A303" s="67">
        <v>7421</v>
      </c>
      <c r="B303" t="s">
        <v>4178</v>
      </c>
      <c r="C303" t="s">
        <v>4178</v>
      </c>
      <c r="D303" t="s">
        <v>4178</v>
      </c>
      <c r="E303" t="s">
        <v>4178</v>
      </c>
      <c r="F303" t="s">
        <v>4178</v>
      </c>
      <c r="G303" t="s">
        <v>4178</v>
      </c>
      <c r="H303" s="72">
        <v>7612</v>
      </c>
      <c r="I303" s="72">
        <f t="shared" si="4"/>
        <v>3.0000000000000001E-3</v>
      </c>
      <c r="J303">
        <f>VLOOKUP(A303,'SOC to ISCO(정리)'!$C$2:$E$1126,3,)</f>
        <v>3.0000000000000001E-3</v>
      </c>
      <c r="K303" t="e">
        <f>VLOOKUP(B303,'SOC to ISCO(정리)'!$C$2:$E$1126,3,)</f>
        <v>#N/A</v>
      </c>
      <c r="L303" t="e">
        <f>VLOOKUP(C303,'SOC to ISCO(정리)'!$C$2:$E$1126,3,)</f>
        <v>#N/A</v>
      </c>
      <c r="M303" t="e">
        <f>VLOOKUP(D303,'SOC to ISCO(정리)'!$C$2:$E$1126,3,)</f>
        <v>#N/A</v>
      </c>
      <c r="N303" t="e">
        <f>VLOOKUP(E303,'SOC to ISCO(정리)'!$C$2:$E$1126,3,)</f>
        <v>#N/A</v>
      </c>
      <c r="O303" t="e">
        <f>VLOOKUP(F303,'SOC to ISCO(정리)'!$C$2:$E$1126,3,)</f>
        <v>#N/A</v>
      </c>
      <c r="P303" t="e">
        <f>VLOOKUP(G303,'SOC to ISCO(정리)'!$C$2:$E$1126,3,)</f>
        <v>#N/A</v>
      </c>
    </row>
    <row r="304" spans="1:16" x14ac:dyDescent="0.2">
      <c r="A304" s="67">
        <v>7311</v>
      </c>
      <c r="B304" s="67">
        <v>7421</v>
      </c>
      <c r="C304" s="67">
        <v>7549</v>
      </c>
      <c r="D304" t="s">
        <v>4178</v>
      </c>
      <c r="E304" t="s">
        <v>4178</v>
      </c>
      <c r="F304" t="s">
        <v>4178</v>
      </c>
      <c r="G304" t="s">
        <v>4178</v>
      </c>
      <c r="H304" s="72">
        <v>7619</v>
      </c>
      <c r="I304" s="72">
        <f t="shared" si="4"/>
        <v>1.7666666666666667E-2</v>
      </c>
      <c r="J304">
        <f>VLOOKUP(A304,'SOC to ISCO(정리)'!$C$2:$E$1126,3,)</f>
        <v>3.0000000000000001E-3</v>
      </c>
      <c r="K304">
        <f>VLOOKUP(B304,'SOC to ISCO(정리)'!$C$2:$E$1126,3,)</f>
        <v>3.0000000000000001E-3</v>
      </c>
      <c r="L304">
        <f>VLOOKUP(C304,'SOC to ISCO(정리)'!$C$2:$E$1126,3,)</f>
        <v>4.7E-2</v>
      </c>
      <c r="M304" t="e">
        <f>VLOOKUP(D304,'SOC to ISCO(정리)'!$C$2:$E$1126,3,)</f>
        <v>#N/A</v>
      </c>
      <c r="N304" t="e">
        <f>VLOOKUP(E304,'SOC to ISCO(정리)'!$C$2:$E$1126,3,)</f>
        <v>#N/A</v>
      </c>
      <c r="O304" t="e">
        <f>VLOOKUP(F304,'SOC to ISCO(정리)'!$C$2:$E$1126,3,)</f>
        <v>#N/A</v>
      </c>
      <c r="P304" t="e">
        <f>VLOOKUP(G304,'SOC to ISCO(정리)'!$C$2:$E$1126,3,)</f>
        <v>#N/A</v>
      </c>
    </row>
    <row r="305" spans="1:16" x14ac:dyDescent="0.2">
      <c r="A305" s="67">
        <v>7411</v>
      </c>
      <c r="B305" t="s">
        <v>4178</v>
      </c>
      <c r="C305" t="s">
        <v>4178</v>
      </c>
      <c r="D305" t="s">
        <v>4178</v>
      </c>
      <c r="E305" t="s">
        <v>4178</v>
      </c>
      <c r="F305" t="s">
        <v>4178</v>
      </c>
      <c r="G305" t="s">
        <v>4178</v>
      </c>
      <c r="H305" s="72">
        <v>7621</v>
      </c>
      <c r="I305" s="72">
        <f t="shared" si="4"/>
        <v>0.15</v>
      </c>
      <c r="J305">
        <f>VLOOKUP(A305,'SOC to ISCO(정리)'!$C$2:$E$1126,3,)</f>
        <v>0.15</v>
      </c>
      <c r="K305" t="e">
        <f>VLOOKUP(B305,'SOC to ISCO(정리)'!$C$2:$E$1126,3,)</f>
        <v>#N/A</v>
      </c>
      <c r="L305" t="e">
        <f>VLOOKUP(C305,'SOC to ISCO(정리)'!$C$2:$E$1126,3,)</f>
        <v>#N/A</v>
      </c>
      <c r="M305" t="e">
        <f>VLOOKUP(D305,'SOC to ISCO(정리)'!$C$2:$E$1126,3,)</f>
        <v>#N/A</v>
      </c>
      <c r="N305" t="e">
        <f>VLOOKUP(E305,'SOC to ISCO(정리)'!$C$2:$E$1126,3,)</f>
        <v>#N/A</v>
      </c>
      <c r="O305" t="e">
        <f>VLOOKUP(F305,'SOC to ISCO(정리)'!$C$2:$E$1126,3,)</f>
        <v>#N/A</v>
      </c>
      <c r="P305" t="e">
        <f>VLOOKUP(G305,'SOC to ISCO(정리)'!$C$2:$E$1126,3,)</f>
        <v>#N/A</v>
      </c>
    </row>
    <row r="306" spans="1:16" x14ac:dyDescent="0.2">
      <c r="A306" s="67">
        <v>7411</v>
      </c>
      <c r="B306" t="s">
        <v>4178</v>
      </c>
      <c r="C306" t="s">
        <v>4178</v>
      </c>
      <c r="D306" t="s">
        <v>4178</v>
      </c>
      <c r="E306" t="s">
        <v>4178</v>
      </c>
      <c r="F306" t="s">
        <v>4178</v>
      </c>
      <c r="G306" t="s">
        <v>4178</v>
      </c>
      <c r="H306" s="72">
        <v>7622</v>
      </c>
      <c r="I306" s="72">
        <f t="shared" si="4"/>
        <v>0.15</v>
      </c>
      <c r="J306">
        <f>VLOOKUP(A306,'SOC to ISCO(정리)'!$C$2:$E$1126,3,)</f>
        <v>0.15</v>
      </c>
      <c r="K306" t="e">
        <f>VLOOKUP(B306,'SOC to ISCO(정리)'!$C$2:$E$1126,3,)</f>
        <v>#N/A</v>
      </c>
      <c r="L306" t="e">
        <f>VLOOKUP(C306,'SOC to ISCO(정리)'!$C$2:$E$1126,3,)</f>
        <v>#N/A</v>
      </c>
      <c r="M306" t="e">
        <f>VLOOKUP(D306,'SOC to ISCO(정리)'!$C$2:$E$1126,3,)</f>
        <v>#N/A</v>
      </c>
      <c r="N306" t="e">
        <f>VLOOKUP(E306,'SOC to ISCO(정리)'!$C$2:$E$1126,3,)</f>
        <v>#N/A</v>
      </c>
      <c r="O306" t="e">
        <f>VLOOKUP(F306,'SOC to ISCO(정리)'!$C$2:$E$1126,3,)</f>
        <v>#N/A</v>
      </c>
      <c r="P306" t="e">
        <f>VLOOKUP(G306,'SOC to ISCO(정리)'!$C$2:$E$1126,3,)</f>
        <v>#N/A</v>
      </c>
    </row>
    <row r="307" spans="1:16" x14ac:dyDescent="0.2">
      <c r="A307" s="67">
        <v>7412</v>
      </c>
      <c r="B307" s="67">
        <v>7413</v>
      </c>
      <c r="C307" t="s">
        <v>4178</v>
      </c>
      <c r="D307" t="s">
        <v>4178</v>
      </c>
      <c r="E307" t="s">
        <v>4178</v>
      </c>
      <c r="F307" t="s">
        <v>4178</v>
      </c>
      <c r="G307" t="s">
        <v>4178</v>
      </c>
      <c r="H307" s="72">
        <v>7623</v>
      </c>
      <c r="I307" s="72">
        <f t="shared" si="4"/>
        <v>3.0000000000000001E-3</v>
      </c>
      <c r="J307">
        <f>VLOOKUP(A307,'SOC to ISCO(정리)'!$C$2:$E$1126,3,)</f>
        <v>3.0000000000000001E-3</v>
      </c>
      <c r="K307">
        <f>VLOOKUP(B307,'SOC to ISCO(정리)'!$C$2:$E$1126,3,)</f>
        <v>3.0000000000000001E-3</v>
      </c>
      <c r="L307" t="e">
        <f>VLOOKUP(C307,'SOC to ISCO(정리)'!$C$2:$E$1126,3,)</f>
        <v>#N/A</v>
      </c>
      <c r="M307" t="e">
        <f>VLOOKUP(D307,'SOC to ISCO(정리)'!$C$2:$E$1126,3,)</f>
        <v>#N/A</v>
      </c>
      <c r="N307" t="e">
        <f>VLOOKUP(E307,'SOC to ISCO(정리)'!$C$2:$E$1126,3,)</f>
        <v>#N/A</v>
      </c>
      <c r="O307" t="e">
        <f>VLOOKUP(F307,'SOC to ISCO(정리)'!$C$2:$E$1126,3,)</f>
        <v>#N/A</v>
      </c>
      <c r="P307" t="e">
        <f>VLOOKUP(G307,'SOC to ISCO(정리)'!$C$2:$E$1126,3,)</f>
        <v>#N/A</v>
      </c>
    </row>
    <row r="308" spans="1:16" x14ac:dyDescent="0.2">
      <c r="A308" s="67">
        <v>7214</v>
      </c>
      <c r="B308" t="s">
        <v>4178</v>
      </c>
      <c r="C308" t="s">
        <v>4178</v>
      </c>
      <c r="D308" t="s">
        <v>4178</v>
      </c>
      <c r="E308" t="s">
        <v>4178</v>
      </c>
      <c r="F308" t="s">
        <v>4178</v>
      </c>
      <c r="G308" t="s">
        <v>4178</v>
      </c>
      <c r="H308" s="72">
        <v>7711</v>
      </c>
      <c r="I308" s="72">
        <f t="shared" si="4"/>
        <v>0.41</v>
      </c>
      <c r="J308">
        <f>VLOOKUP(A308,'SOC to ISCO(정리)'!$C$2:$E$1126,3,)</f>
        <v>0.41</v>
      </c>
      <c r="K308" t="e">
        <f>VLOOKUP(B308,'SOC to ISCO(정리)'!$C$2:$E$1126,3,)</f>
        <v>#N/A</v>
      </c>
      <c r="L308" t="e">
        <f>VLOOKUP(C308,'SOC to ISCO(정리)'!$C$2:$E$1126,3,)</f>
        <v>#N/A</v>
      </c>
      <c r="M308" t="e">
        <f>VLOOKUP(D308,'SOC to ISCO(정리)'!$C$2:$E$1126,3,)</f>
        <v>#N/A</v>
      </c>
      <c r="N308" t="e">
        <f>VLOOKUP(E308,'SOC to ISCO(정리)'!$C$2:$E$1126,3,)</f>
        <v>#N/A</v>
      </c>
      <c r="O308" t="e">
        <f>VLOOKUP(F308,'SOC to ISCO(정리)'!$C$2:$E$1126,3,)</f>
        <v>#N/A</v>
      </c>
      <c r="P308" t="e">
        <f>VLOOKUP(G308,'SOC to ISCO(정리)'!$C$2:$E$1126,3,)</f>
        <v>#N/A</v>
      </c>
    </row>
    <row r="309" spans="1:16" x14ac:dyDescent="0.2">
      <c r="A309" s="67">
        <v>7214</v>
      </c>
      <c r="B309" t="s">
        <v>4178</v>
      </c>
      <c r="C309" t="s">
        <v>4178</v>
      </c>
      <c r="D309" t="s">
        <v>4178</v>
      </c>
      <c r="E309" t="s">
        <v>4178</v>
      </c>
      <c r="F309" t="s">
        <v>4178</v>
      </c>
      <c r="G309" t="s">
        <v>4178</v>
      </c>
      <c r="H309" s="72">
        <v>7712</v>
      </c>
      <c r="I309" s="72">
        <f t="shared" si="4"/>
        <v>0.41</v>
      </c>
      <c r="J309">
        <f>VLOOKUP(A309,'SOC to ISCO(정리)'!$C$2:$E$1126,3,)</f>
        <v>0.41</v>
      </c>
      <c r="K309" t="e">
        <f>VLOOKUP(B309,'SOC to ISCO(정리)'!$C$2:$E$1126,3,)</f>
        <v>#N/A</v>
      </c>
      <c r="L309" t="e">
        <f>VLOOKUP(C309,'SOC to ISCO(정리)'!$C$2:$E$1126,3,)</f>
        <v>#N/A</v>
      </c>
      <c r="M309" t="e">
        <f>VLOOKUP(D309,'SOC to ISCO(정리)'!$C$2:$E$1126,3,)</f>
        <v>#N/A</v>
      </c>
      <c r="N309" t="e">
        <f>VLOOKUP(E309,'SOC to ISCO(정리)'!$C$2:$E$1126,3,)</f>
        <v>#N/A</v>
      </c>
      <c r="O309" t="e">
        <f>VLOOKUP(F309,'SOC to ISCO(정리)'!$C$2:$E$1126,3,)</f>
        <v>#N/A</v>
      </c>
      <c r="P309" t="e">
        <f>VLOOKUP(G309,'SOC to ISCO(정리)'!$C$2:$E$1126,3,)</f>
        <v>#N/A</v>
      </c>
    </row>
    <row r="310" spans="1:16" x14ac:dyDescent="0.2">
      <c r="A310" s="67">
        <v>7119</v>
      </c>
      <c r="B310" t="s">
        <v>4178</v>
      </c>
      <c r="C310" t="s">
        <v>4178</v>
      </c>
      <c r="D310" t="s">
        <v>4178</v>
      </c>
      <c r="E310" t="s">
        <v>4178</v>
      </c>
      <c r="F310" t="s">
        <v>4178</v>
      </c>
      <c r="G310" t="s">
        <v>4178</v>
      </c>
      <c r="H310" s="72">
        <v>7721</v>
      </c>
      <c r="I310" s="72">
        <f t="shared" si="4"/>
        <v>0.18</v>
      </c>
      <c r="J310">
        <f>VLOOKUP(A310,'SOC to ISCO(정리)'!$C$2:$E$1126,3,)</f>
        <v>0.18</v>
      </c>
      <c r="K310" t="e">
        <f>VLOOKUP(B310,'SOC to ISCO(정리)'!$C$2:$E$1126,3,)</f>
        <v>#N/A</v>
      </c>
      <c r="L310" t="e">
        <f>VLOOKUP(C310,'SOC to ISCO(정리)'!$C$2:$E$1126,3,)</f>
        <v>#N/A</v>
      </c>
      <c r="M310" t="e">
        <f>VLOOKUP(D310,'SOC to ISCO(정리)'!$C$2:$E$1126,3,)</f>
        <v>#N/A</v>
      </c>
      <c r="N310" t="e">
        <f>VLOOKUP(E310,'SOC to ISCO(정리)'!$C$2:$E$1126,3,)</f>
        <v>#N/A</v>
      </c>
      <c r="O310" t="e">
        <f>VLOOKUP(F310,'SOC to ISCO(정리)'!$C$2:$E$1126,3,)</f>
        <v>#N/A</v>
      </c>
      <c r="P310" t="e">
        <f>VLOOKUP(G310,'SOC to ISCO(정리)'!$C$2:$E$1126,3,)</f>
        <v>#N/A</v>
      </c>
    </row>
    <row r="311" spans="1:16" x14ac:dyDescent="0.2">
      <c r="A311" s="67">
        <v>7114</v>
      </c>
      <c r="B311" t="s">
        <v>4178</v>
      </c>
      <c r="C311" t="s">
        <v>4178</v>
      </c>
      <c r="D311" t="s">
        <v>4178</v>
      </c>
      <c r="E311" t="s">
        <v>4178</v>
      </c>
      <c r="F311" t="s">
        <v>4178</v>
      </c>
      <c r="G311" t="s">
        <v>4178</v>
      </c>
      <c r="H311" s="72">
        <v>7722</v>
      </c>
      <c r="I311" s="72">
        <f t="shared" si="4"/>
        <v>0.83</v>
      </c>
      <c r="J311">
        <f>VLOOKUP(A311,'SOC to ISCO(정리)'!$C$2:$E$1126,3,)</f>
        <v>0.83</v>
      </c>
      <c r="K311" t="e">
        <f>VLOOKUP(B311,'SOC to ISCO(정리)'!$C$2:$E$1126,3,)</f>
        <v>#N/A</v>
      </c>
      <c r="L311" t="e">
        <f>VLOOKUP(C311,'SOC to ISCO(정리)'!$C$2:$E$1126,3,)</f>
        <v>#N/A</v>
      </c>
      <c r="M311" t="e">
        <f>VLOOKUP(D311,'SOC to ISCO(정리)'!$C$2:$E$1126,3,)</f>
        <v>#N/A</v>
      </c>
      <c r="N311" t="e">
        <f>VLOOKUP(E311,'SOC to ISCO(정리)'!$C$2:$E$1126,3,)</f>
        <v>#N/A</v>
      </c>
      <c r="O311" t="e">
        <f>VLOOKUP(F311,'SOC to ISCO(정리)'!$C$2:$E$1126,3,)</f>
        <v>#N/A</v>
      </c>
      <c r="P311" t="e">
        <f>VLOOKUP(G311,'SOC to ISCO(정리)'!$C$2:$E$1126,3,)</f>
        <v>#N/A</v>
      </c>
    </row>
    <row r="312" spans="1:16" x14ac:dyDescent="0.2">
      <c r="A312" s="67">
        <v>7113</v>
      </c>
      <c r="B312" t="s">
        <v>4178</v>
      </c>
      <c r="C312" t="s">
        <v>4178</v>
      </c>
      <c r="D312" t="s">
        <v>4178</v>
      </c>
      <c r="E312" t="s">
        <v>4178</v>
      </c>
      <c r="F312" t="s">
        <v>4178</v>
      </c>
      <c r="G312" t="s">
        <v>4178</v>
      </c>
      <c r="H312" s="72">
        <v>7723</v>
      </c>
      <c r="I312" s="72">
        <f t="shared" si="4"/>
        <v>0.83</v>
      </c>
      <c r="J312">
        <f>VLOOKUP(A312,'SOC to ISCO(정리)'!$C$2:$E$1126,3,)</f>
        <v>0.83</v>
      </c>
      <c r="K312" t="e">
        <f>VLOOKUP(B312,'SOC to ISCO(정리)'!$C$2:$E$1126,3,)</f>
        <v>#N/A</v>
      </c>
      <c r="L312" t="e">
        <f>VLOOKUP(C312,'SOC to ISCO(정리)'!$C$2:$E$1126,3,)</f>
        <v>#N/A</v>
      </c>
      <c r="M312" t="e">
        <f>VLOOKUP(D312,'SOC to ISCO(정리)'!$C$2:$E$1126,3,)</f>
        <v>#N/A</v>
      </c>
      <c r="N312" t="e">
        <f>VLOOKUP(E312,'SOC to ISCO(정리)'!$C$2:$E$1126,3,)</f>
        <v>#N/A</v>
      </c>
      <c r="O312" t="e">
        <f>VLOOKUP(F312,'SOC to ISCO(정리)'!$C$2:$E$1126,3,)</f>
        <v>#N/A</v>
      </c>
      <c r="P312" t="e">
        <f>VLOOKUP(G312,'SOC to ISCO(정리)'!$C$2:$E$1126,3,)</f>
        <v>#N/A</v>
      </c>
    </row>
    <row r="313" spans="1:16" x14ac:dyDescent="0.2">
      <c r="A313" s="67">
        <v>7115</v>
      </c>
      <c r="B313" t="s">
        <v>4178</v>
      </c>
      <c r="C313" t="s">
        <v>4178</v>
      </c>
      <c r="D313" t="s">
        <v>4178</v>
      </c>
      <c r="E313" t="s">
        <v>4178</v>
      </c>
      <c r="F313" t="s">
        <v>4178</v>
      </c>
      <c r="G313" t="s">
        <v>4178</v>
      </c>
      <c r="H313" s="72">
        <v>7724</v>
      </c>
      <c r="I313" s="72">
        <f t="shared" si="4"/>
        <v>0.72</v>
      </c>
      <c r="J313">
        <f>VLOOKUP(A313,'SOC to ISCO(정리)'!$C$2:$E$1126,3,)</f>
        <v>0.72</v>
      </c>
      <c r="K313" t="e">
        <f>VLOOKUP(B313,'SOC to ISCO(정리)'!$C$2:$E$1126,3,)</f>
        <v>#N/A</v>
      </c>
      <c r="L313" t="e">
        <f>VLOOKUP(C313,'SOC to ISCO(정리)'!$C$2:$E$1126,3,)</f>
        <v>#N/A</v>
      </c>
      <c r="M313" t="e">
        <f>VLOOKUP(D313,'SOC to ISCO(정리)'!$C$2:$E$1126,3,)</f>
        <v>#N/A</v>
      </c>
      <c r="N313" t="e">
        <f>VLOOKUP(E313,'SOC to ISCO(정리)'!$C$2:$E$1126,3,)</f>
        <v>#N/A</v>
      </c>
      <c r="O313" t="e">
        <f>VLOOKUP(F313,'SOC to ISCO(정리)'!$C$2:$E$1126,3,)</f>
        <v>#N/A</v>
      </c>
      <c r="P313" t="e">
        <f>VLOOKUP(G313,'SOC to ISCO(정리)'!$C$2:$E$1126,3,)</f>
        <v>#N/A</v>
      </c>
    </row>
    <row r="314" spans="1:16" x14ac:dyDescent="0.2">
      <c r="A314" s="67">
        <v>7112</v>
      </c>
      <c r="B314" t="s">
        <v>4178</v>
      </c>
      <c r="C314" t="s">
        <v>4178</v>
      </c>
      <c r="D314" t="s">
        <v>4178</v>
      </c>
      <c r="E314" t="s">
        <v>4178</v>
      </c>
      <c r="F314" t="s">
        <v>4178</v>
      </c>
      <c r="G314" t="s">
        <v>4178</v>
      </c>
      <c r="H314" s="72">
        <v>7725</v>
      </c>
      <c r="I314" s="72">
        <f t="shared" si="4"/>
        <v>0.82</v>
      </c>
      <c r="J314">
        <f>VLOOKUP(A314,'SOC to ISCO(정리)'!$C$2:$E$1126,3,)</f>
        <v>0.82</v>
      </c>
      <c r="K314" t="e">
        <f>VLOOKUP(B314,'SOC to ISCO(정리)'!$C$2:$E$1126,3,)</f>
        <v>#N/A</v>
      </c>
      <c r="L314" t="e">
        <f>VLOOKUP(C314,'SOC to ISCO(정리)'!$C$2:$E$1126,3,)</f>
        <v>#N/A</v>
      </c>
      <c r="M314" t="e">
        <f>VLOOKUP(D314,'SOC to ISCO(정리)'!$C$2:$E$1126,3,)</f>
        <v>#N/A</v>
      </c>
      <c r="N314" t="e">
        <f>VLOOKUP(E314,'SOC to ISCO(정리)'!$C$2:$E$1126,3,)</f>
        <v>#N/A</v>
      </c>
      <c r="O314" t="e">
        <f>VLOOKUP(F314,'SOC to ISCO(정리)'!$C$2:$E$1126,3,)</f>
        <v>#N/A</v>
      </c>
      <c r="P314" t="e">
        <f>VLOOKUP(G314,'SOC to ISCO(정리)'!$C$2:$E$1126,3,)</f>
        <v>#N/A</v>
      </c>
    </row>
    <row r="315" spans="1:16" x14ac:dyDescent="0.2">
      <c r="A315" s="67">
        <v>3123</v>
      </c>
      <c r="B315" s="67">
        <v>7111</v>
      </c>
      <c r="C315" s="67">
        <v>7119</v>
      </c>
      <c r="D315" t="s">
        <v>4178</v>
      </c>
      <c r="E315" t="s">
        <v>4178</v>
      </c>
      <c r="F315" t="s">
        <v>4178</v>
      </c>
      <c r="G315" t="s">
        <v>4178</v>
      </c>
      <c r="H315" s="72">
        <v>7729</v>
      </c>
      <c r="I315" s="72">
        <f t="shared" si="4"/>
        <v>0.14033333333333334</v>
      </c>
      <c r="J315">
        <f>VLOOKUP(A315,'SOC to ISCO(정리)'!$C$2:$E$1126,3,)</f>
        <v>0.17</v>
      </c>
      <c r="K315">
        <f>VLOOKUP(B315,'SOC to ISCO(정리)'!$C$2:$E$1126,3,)</f>
        <v>7.0999999999999994E-2</v>
      </c>
      <c r="L315">
        <f>VLOOKUP(C315,'SOC to ISCO(정리)'!$C$2:$E$1126,3,)</f>
        <v>0.18</v>
      </c>
      <c r="M315" t="e">
        <f>VLOOKUP(D315,'SOC to ISCO(정리)'!$C$2:$E$1126,3,)</f>
        <v>#N/A</v>
      </c>
      <c r="N315" t="e">
        <f>VLOOKUP(E315,'SOC to ISCO(정리)'!$C$2:$E$1126,3,)</f>
        <v>#N/A</v>
      </c>
      <c r="O315" t="e">
        <f>VLOOKUP(F315,'SOC to ISCO(정리)'!$C$2:$E$1126,3,)</f>
        <v>#N/A</v>
      </c>
      <c r="P315" t="e">
        <f>VLOOKUP(G315,'SOC to ISCO(정리)'!$C$2:$E$1126,3,)</f>
        <v>#N/A</v>
      </c>
    </row>
    <row r="316" spans="1:16" x14ac:dyDescent="0.2">
      <c r="A316" s="67">
        <v>7123</v>
      </c>
      <c r="B316" t="s">
        <v>4178</v>
      </c>
      <c r="C316" t="s">
        <v>4178</v>
      </c>
      <c r="D316" t="s">
        <v>4178</v>
      </c>
      <c r="E316" t="s">
        <v>4178</v>
      </c>
      <c r="F316" t="s">
        <v>4178</v>
      </c>
      <c r="G316" t="s">
        <v>4178</v>
      </c>
      <c r="H316" s="72">
        <v>7731</v>
      </c>
      <c r="I316" s="72">
        <f t="shared" si="4"/>
        <v>0.62</v>
      </c>
      <c r="J316">
        <f>VLOOKUP(A316,'SOC to ISCO(정리)'!$C$2:$E$1126,3,)</f>
        <v>0.62</v>
      </c>
      <c r="K316" t="e">
        <f>VLOOKUP(B316,'SOC to ISCO(정리)'!$C$2:$E$1126,3,)</f>
        <v>#N/A</v>
      </c>
      <c r="L316" t="e">
        <f>VLOOKUP(C316,'SOC to ISCO(정리)'!$C$2:$E$1126,3,)</f>
        <v>#N/A</v>
      </c>
      <c r="M316" t="e">
        <f>VLOOKUP(D316,'SOC to ISCO(정리)'!$C$2:$E$1126,3,)</f>
        <v>#N/A</v>
      </c>
      <c r="N316" t="e">
        <f>VLOOKUP(E316,'SOC to ISCO(정리)'!$C$2:$E$1126,3,)</f>
        <v>#N/A</v>
      </c>
      <c r="O316" t="e">
        <f>VLOOKUP(F316,'SOC to ISCO(정리)'!$C$2:$E$1126,3,)</f>
        <v>#N/A</v>
      </c>
      <c r="P316" t="e">
        <f>VLOOKUP(G316,'SOC to ISCO(정리)'!$C$2:$E$1126,3,)</f>
        <v>#N/A</v>
      </c>
    </row>
    <row r="317" spans="1:16" x14ac:dyDescent="0.2">
      <c r="A317" s="67">
        <v>7121</v>
      </c>
      <c r="B317" t="s">
        <v>4178</v>
      </c>
      <c r="C317" t="s">
        <v>4178</v>
      </c>
      <c r="D317" t="s">
        <v>4178</v>
      </c>
      <c r="E317" t="s">
        <v>4178</v>
      </c>
      <c r="F317" t="s">
        <v>4178</v>
      </c>
      <c r="G317" t="s">
        <v>4178</v>
      </c>
      <c r="H317" s="72">
        <v>7732</v>
      </c>
      <c r="I317" s="72">
        <f t="shared" si="4"/>
        <v>0.9</v>
      </c>
      <c r="J317">
        <f>VLOOKUP(A317,'SOC to ISCO(정리)'!$C$2:$E$1126,3,)</f>
        <v>0.9</v>
      </c>
      <c r="K317" t="e">
        <f>VLOOKUP(B317,'SOC to ISCO(정리)'!$C$2:$E$1126,3,)</f>
        <v>#N/A</v>
      </c>
      <c r="L317" t="e">
        <f>VLOOKUP(C317,'SOC to ISCO(정리)'!$C$2:$E$1126,3,)</f>
        <v>#N/A</v>
      </c>
      <c r="M317" t="e">
        <f>VLOOKUP(D317,'SOC to ISCO(정리)'!$C$2:$E$1126,3,)</f>
        <v>#N/A</v>
      </c>
      <c r="N317" t="e">
        <f>VLOOKUP(E317,'SOC to ISCO(정리)'!$C$2:$E$1126,3,)</f>
        <v>#N/A</v>
      </c>
      <c r="O317" t="e">
        <f>VLOOKUP(F317,'SOC to ISCO(정리)'!$C$2:$E$1126,3,)</f>
        <v>#N/A</v>
      </c>
      <c r="P317" t="e">
        <f>VLOOKUP(G317,'SOC to ISCO(정리)'!$C$2:$E$1126,3,)</f>
        <v>#N/A</v>
      </c>
    </row>
    <row r="318" spans="1:16" x14ac:dyDescent="0.2">
      <c r="A318" s="67">
        <v>7124</v>
      </c>
      <c r="B318" t="s">
        <v>4178</v>
      </c>
      <c r="C318" t="s">
        <v>4178</v>
      </c>
      <c r="D318" t="s">
        <v>4178</v>
      </c>
      <c r="E318" t="s">
        <v>4178</v>
      </c>
      <c r="F318" t="s">
        <v>4178</v>
      </c>
      <c r="G318" t="s">
        <v>4178</v>
      </c>
      <c r="H318" s="72">
        <v>7733</v>
      </c>
      <c r="I318" s="72">
        <f t="shared" si="4"/>
        <v>0.64</v>
      </c>
      <c r="J318">
        <f>VLOOKUP(A318,'SOC to ISCO(정리)'!$C$2:$E$1126,3,)</f>
        <v>0.64</v>
      </c>
      <c r="K318" t="e">
        <f>VLOOKUP(B318,'SOC to ISCO(정리)'!$C$2:$E$1126,3,)</f>
        <v>#N/A</v>
      </c>
      <c r="L318" t="e">
        <f>VLOOKUP(C318,'SOC to ISCO(정리)'!$C$2:$E$1126,3,)</f>
        <v>#N/A</v>
      </c>
      <c r="M318" t="e">
        <f>VLOOKUP(D318,'SOC to ISCO(정리)'!$C$2:$E$1126,3,)</f>
        <v>#N/A</v>
      </c>
      <c r="N318" t="e">
        <f>VLOOKUP(E318,'SOC to ISCO(정리)'!$C$2:$E$1126,3,)</f>
        <v>#N/A</v>
      </c>
      <c r="O318" t="e">
        <f>VLOOKUP(F318,'SOC to ISCO(정리)'!$C$2:$E$1126,3,)</f>
        <v>#N/A</v>
      </c>
      <c r="P318" t="e">
        <f>VLOOKUP(G318,'SOC to ISCO(정리)'!$C$2:$E$1126,3,)</f>
        <v>#N/A</v>
      </c>
    </row>
    <row r="319" spans="1:16" x14ac:dyDescent="0.2">
      <c r="A319" s="67">
        <v>7122</v>
      </c>
      <c r="B319" t="s">
        <v>4178</v>
      </c>
      <c r="C319" t="s">
        <v>4178</v>
      </c>
      <c r="D319" t="s">
        <v>4178</v>
      </c>
      <c r="E319" t="s">
        <v>4178</v>
      </c>
      <c r="F319" t="s">
        <v>4178</v>
      </c>
      <c r="G319" t="s">
        <v>4178</v>
      </c>
      <c r="H319" s="72">
        <v>7734</v>
      </c>
      <c r="I319" s="72">
        <f t="shared" si="4"/>
        <v>0.75</v>
      </c>
      <c r="J319">
        <f>VLOOKUP(A319,'SOC to ISCO(정리)'!$C$2:$E$1126,3,)</f>
        <v>0.75</v>
      </c>
      <c r="K319" t="e">
        <f>VLOOKUP(B319,'SOC to ISCO(정리)'!$C$2:$E$1126,3,)</f>
        <v>#N/A</v>
      </c>
      <c r="L319" t="e">
        <f>VLOOKUP(C319,'SOC to ISCO(정리)'!$C$2:$E$1126,3,)</f>
        <v>#N/A</v>
      </c>
      <c r="M319" t="e">
        <f>VLOOKUP(D319,'SOC to ISCO(정리)'!$C$2:$E$1126,3,)</f>
        <v>#N/A</v>
      </c>
      <c r="N319" t="e">
        <f>VLOOKUP(E319,'SOC to ISCO(정리)'!$C$2:$E$1126,3,)</f>
        <v>#N/A</v>
      </c>
      <c r="O319" t="e">
        <f>VLOOKUP(F319,'SOC to ISCO(정리)'!$C$2:$E$1126,3,)</f>
        <v>#N/A</v>
      </c>
      <c r="P319" t="e">
        <f>VLOOKUP(G319,'SOC to ISCO(정리)'!$C$2:$E$1126,3,)</f>
        <v>#N/A</v>
      </c>
    </row>
    <row r="320" spans="1:16" x14ac:dyDescent="0.2">
      <c r="A320" s="67">
        <v>7125</v>
      </c>
      <c r="B320" t="s">
        <v>4178</v>
      </c>
      <c r="C320" t="s">
        <v>4178</v>
      </c>
      <c r="D320" t="s">
        <v>4178</v>
      </c>
      <c r="E320" t="s">
        <v>4178</v>
      </c>
      <c r="F320" t="s">
        <v>4178</v>
      </c>
      <c r="G320" t="s">
        <v>4178</v>
      </c>
      <c r="H320" s="72">
        <v>7735</v>
      </c>
      <c r="I320" s="72">
        <f t="shared" si="4"/>
        <v>0.73</v>
      </c>
      <c r="J320">
        <f>VLOOKUP(A320,'SOC to ISCO(정리)'!$C$2:$E$1126,3,)</f>
        <v>0.73</v>
      </c>
      <c r="K320" t="e">
        <f>VLOOKUP(B320,'SOC to ISCO(정리)'!$C$2:$E$1126,3,)</f>
        <v>#N/A</v>
      </c>
      <c r="L320" t="e">
        <f>VLOOKUP(C320,'SOC to ISCO(정리)'!$C$2:$E$1126,3,)</f>
        <v>#N/A</v>
      </c>
      <c r="M320" t="e">
        <f>VLOOKUP(D320,'SOC to ISCO(정리)'!$C$2:$E$1126,3,)</f>
        <v>#N/A</v>
      </c>
      <c r="N320" t="e">
        <f>VLOOKUP(E320,'SOC to ISCO(정리)'!$C$2:$E$1126,3,)</f>
        <v>#N/A</v>
      </c>
      <c r="O320" t="e">
        <f>VLOOKUP(F320,'SOC to ISCO(정리)'!$C$2:$E$1126,3,)</f>
        <v>#N/A</v>
      </c>
      <c r="P320" t="e">
        <f>VLOOKUP(G320,'SOC to ISCO(정리)'!$C$2:$E$1126,3,)</f>
        <v>#N/A</v>
      </c>
    </row>
    <row r="321" spans="1:16" x14ac:dyDescent="0.2">
      <c r="A321" s="67">
        <v>7131</v>
      </c>
      <c r="B321" s="67">
        <v>7132</v>
      </c>
      <c r="C321" t="s">
        <v>4178</v>
      </c>
      <c r="D321" t="s">
        <v>4178</v>
      </c>
      <c r="E321" t="s">
        <v>4178</v>
      </c>
      <c r="F321" t="s">
        <v>4178</v>
      </c>
      <c r="G321" t="s">
        <v>4178</v>
      </c>
      <c r="H321" s="72">
        <v>7736</v>
      </c>
      <c r="I321" s="72">
        <f t="shared" si="4"/>
        <v>0.72</v>
      </c>
      <c r="J321">
        <f>VLOOKUP(A321,'SOC to ISCO(정리)'!$C$2:$E$1126,3,)</f>
        <v>0.75</v>
      </c>
      <c r="K321">
        <f>VLOOKUP(B321,'SOC to ISCO(정리)'!$C$2:$E$1126,3,)</f>
        <v>0.69</v>
      </c>
      <c r="L321" t="e">
        <f>VLOOKUP(C321,'SOC to ISCO(정리)'!$C$2:$E$1126,3,)</f>
        <v>#N/A</v>
      </c>
      <c r="M321" t="e">
        <f>VLOOKUP(D321,'SOC to ISCO(정리)'!$C$2:$E$1126,3,)</f>
        <v>#N/A</v>
      </c>
      <c r="N321" t="e">
        <f>VLOOKUP(E321,'SOC to ISCO(정리)'!$C$2:$E$1126,3,)</f>
        <v>#N/A</v>
      </c>
      <c r="O321" t="e">
        <f>VLOOKUP(F321,'SOC to ISCO(정리)'!$C$2:$E$1126,3,)</f>
        <v>#N/A</v>
      </c>
      <c r="P321" t="e">
        <f>VLOOKUP(G321,'SOC to ISCO(정리)'!$C$2:$E$1126,3,)</f>
        <v>#N/A</v>
      </c>
    </row>
    <row r="322" spans="1:16" x14ac:dyDescent="0.2">
      <c r="A322" s="67">
        <v>7125</v>
      </c>
      <c r="B322" t="s">
        <v>4178</v>
      </c>
      <c r="C322" t="s">
        <v>4178</v>
      </c>
      <c r="D322" t="s">
        <v>4178</v>
      </c>
      <c r="E322" t="s">
        <v>4178</v>
      </c>
      <c r="F322" t="s">
        <v>4178</v>
      </c>
      <c r="G322" t="s">
        <v>4178</v>
      </c>
      <c r="H322" s="72">
        <v>7737</v>
      </c>
      <c r="I322" s="72">
        <f t="shared" si="4"/>
        <v>0.73</v>
      </c>
      <c r="J322">
        <f>VLOOKUP(A322,'SOC to ISCO(정리)'!$C$2:$E$1126,3,)</f>
        <v>0.73</v>
      </c>
      <c r="K322" t="e">
        <f>VLOOKUP(B322,'SOC to ISCO(정리)'!$C$2:$E$1126,3,)</f>
        <v>#N/A</v>
      </c>
      <c r="L322" t="e">
        <f>VLOOKUP(C322,'SOC to ISCO(정리)'!$C$2:$E$1126,3,)</f>
        <v>#N/A</v>
      </c>
      <c r="M322" t="e">
        <f>VLOOKUP(D322,'SOC to ISCO(정리)'!$C$2:$E$1126,3,)</f>
        <v>#N/A</v>
      </c>
      <c r="N322" t="e">
        <f>VLOOKUP(E322,'SOC to ISCO(정리)'!$C$2:$E$1126,3,)</f>
        <v>#N/A</v>
      </c>
      <c r="O322" t="e">
        <f>VLOOKUP(F322,'SOC to ISCO(정리)'!$C$2:$E$1126,3,)</f>
        <v>#N/A</v>
      </c>
      <c r="P322" t="e">
        <f>VLOOKUP(G322,'SOC to ISCO(정리)'!$C$2:$E$1126,3,)</f>
        <v>#N/A</v>
      </c>
    </row>
    <row r="323" spans="1:16" x14ac:dyDescent="0.2">
      <c r="A323" s="67">
        <v>3121</v>
      </c>
      <c r="B323" s="67">
        <v>7121</v>
      </c>
      <c r="C323" t="s">
        <v>4178</v>
      </c>
      <c r="D323" t="s">
        <v>4178</v>
      </c>
      <c r="E323" t="s">
        <v>4178</v>
      </c>
      <c r="F323" t="s">
        <v>4178</v>
      </c>
      <c r="G323" t="s">
        <v>4178</v>
      </c>
      <c r="H323" s="72">
        <v>7739</v>
      </c>
      <c r="I323" s="72">
        <f t="shared" si="4"/>
        <v>0.53500000000000003</v>
      </c>
      <c r="J323">
        <f>VLOOKUP(A323,'SOC to ISCO(정리)'!$C$2:$E$1126,3,)</f>
        <v>0.17</v>
      </c>
      <c r="K323">
        <f>VLOOKUP(B323,'SOC to ISCO(정리)'!$C$2:$E$1126,3,)</f>
        <v>0.9</v>
      </c>
      <c r="L323" t="e">
        <f>VLOOKUP(C323,'SOC to ISCO(정리)'!$C$2:$E$1126,3,)</f>
        <v>#N/A</v>
      </c>
      <c r="M323" t="e">
        <f>VLOOKUP(D323,'SOC to ISCO(정리)'!$C$2:$E$1126,3,)</f>
        <v>#N/A</v>
      </c>
      <c r="N323" t="e">
        <f>VLOOKUP(E323,'SOC to ISCO(정리)'!$C$2:$E$1126,3,)</f>
        <v>#N/A</v>
      </c>
      <c r="O323" t="e">
        <f>VLOOKUP(F323,'SOC to ISCO(정리)'!$C$2:$E$1126,3,)</f>
        <v>#N/A</v>
      </c>
      <c r="P323" t="e">
        <f>VLOOKUP(G323,'SOC to ISCO(정리)'!$C$2:$E$1126,3,)</f>
        <v>#N/A</v>
      </c>
    </row>
    <row r="324" spans="1:16" x14ac:dyDescent="0.2">
      <c r="A324" s="67">
        <v>7113</v>
      </c>
      <c r="B324" s="67">
        <v>8111</v>
      </c>
      <c r="C324" t="s">
        <v>4178</v>
      </c>
      <c r="D324" t="s">
        <v>4178</v>
      </c>
      <c r="E324" t="s">
        <v>4178</v>
      </c>
      <c r="F324" t="s">
        <v>4178</v>
      </c>
      <c r="G324" t="s">
        <v>4178</v>
      </c>
      <c r="H324" s="72">
        <v>7741</v>
      </c>
      <c r="I324" s="72">
        <f t="shared" ref="I324:I387" si="5">AVERAGEIF(J324:P324,"&gt;0")</f>
        <v>0.65999999999999992</v>
      </c>
      <c r="J324">
        <f>VLOOKUP(A324,'SOC to ISCO(정리)'!$C$2:$E$1126,3,)</f>
        <v>0.83</v>
      </c>
      <c r="K324">
        <f>VLOOKUP(B324,'SOC to ISCO(정리)'!$C$2:$E$1126,3,)</f>
        <v>0.49</v>
      </c>
      <c r="L324" t="e">
        <f>VLOOKUP(C324,'SOC to ISCO(정리)'!$C$2:$E$1126,3,)</f>
        <v>#N/A</v>
      </c>
      <c r="M324" t="e">
        <f>VLOOKUP(D324,'SOC to ISCO(정리)'!$C$2:$E$1126,3,)</f>
        <v>#N/A</v>
      </c>
      <c r="N324" t="e">
        <f>VLOOKUP(E324,'SOC to ISCO(정리)'!$C$2:$E$1126,3,)</f>
        <v>#N/A</v>
      </c>
      <c r="O324" t="e">
        <f>VLOOKUP(F324,'SOC to ISCO(정리)'!$C$2:$E$1126,3,)</f>
        <v>#N/A</v>
      </c>
      <c r="P324" t="e">
        <f>VLOOKUP(G324,'SOC to ISCO(정리)'!$C$2:$E$1126,3,)</f>
        <v>#N/A</v>
      </c>
    </row>
    <row r="325" spans="1:16" x14ac:dyDescent="0.2">
      <c r="A325" s="67">
        <v>9312</v>
      </c>
      <c r="B325" t="s">
        <v>4178</v>
      </c>
      <c r="C325" t="s">
        <v>4178</v>
      </c>
      <c r="D325" t="s">
        <v>4178</v>
      </c>
      <c r="E325" t="s">
        <v>4178</v>
      </c>
      <c r="F325" t="s">
        <v>4178</v>
      </c>
      <c r="G325" t="s">
        <v>4178</v>
      </c>
      <c r="H325" s="72">
        <v>7742</v>
      </c>
      <c r="I325" s="72">
        <f t="shared" si="5"/>
        <v>0.87</v>
      </c>
      <c r="J325">
        <f>VLOOKUP(A325,'SOC to ISCO(정리)'!$C$2:$E$1126,3,)</f>
        <v>0.87</v>
      </c>
      <c r="K325" t="e">
        <f>VLOOKUP(B325,'SOC to ISCO(정리)'!$C$2:$E$1126,3,)</f>
        <v>#N/A</v>
      </c>
      <c r="L325" t="e">
        <f>VLOOKUP(C325,'SOC to ISCO(정리)'!$C$2:$E$1126,3,)</f>
        <v>#N/A</v>
      </c>
      <c r="M325" t="e">
        <f>VLOOKUP(D325,'SOC to ISCO(정리)'!$C$2:$E$1126,3,)</f>
        <v>#N/A</v>
      </c>
      <c r="N325" t="e">
        <f>VLOOKUP(E325,'SOC to ISCO(정리)'!$C$2:$E$1126,3,)</f>
        <v>#N/A</v>
      </c>
      <c r="O325" t="e">
        <f>VLOOKUP(F325,'SOC to ISCO(정리)'!$C$2:$E$1126,3,)</f>
        <v>#N/A</v>
      </c>
      <c r="P325" t="e">
        <f>VLOOKUP(G325,'SOC to ISCO(정리)'!$C$2:$E$1126,3,)</f>
        <v>#N/A</v>
      </c>
    </row>
    <row r="326" spans="1:16" x14ac:dyDescent="0.2">
      <c r="A326" s="67">
        <v>7541</v>
      </c>
      <c r="B326" s="67">
        <v>7542</v>
      </c>
      <c r="C326" t="s">
        <v>4178</v>
      </c>
      <c r="D326" t="s">
        <v>4178</v>
      </c>
      <c r="E326" t="s">
        <v>4178</v>
      </c>
      <c r="F326" t="s">
        <v>4178</v>
      </c>
      <c r="G326" t="s">
        <v>4178</v>
      </c>
      <c r="H326" s="72">
        <v>7749</v>
      </c>
      <c r="I326" s="72">
        <f t="shared" si="5"/>
        <v>0.32999999999999996</v>
      </c>
      <c r="J326">
        <f>VLOOKUP(A326,'SOC to ISCO(정리)'!$C$2:$E$1126,3,)</f>
        <v>0.18</v>
      </c>
      <c r="K326">
        <f>VLOOKUP(B326,'SOC to ISCO(정리)'!$C$2:$E$1126,3,)</f>
        <v>0.48</v>
      </c>
      <c r="L326" t="e">
        <f>VLOOKUP(C326,'SOC to ISCO(정리)'!$C$2:$E$1126,3,)</f>
        <v>#N/A</v>
      </c>
      <c r="M326" t="e">
        <f>VLOOKUP(D326,'SOC to ISCO(정리)'!$C$2:$E$1126,3,)</f>
        <v>#N/A</v>
      </c>
      <c r="N326" t="e">
        <f>VLOOKUP(E326,'SOC to ISCO(정리)'!$C$2:$E$1126,3,)</f>
        <v>#N/A</v>
      </c>
      <c r="O326" t="e">
        <f>VLOOKUP(F326,'SOC to ISCO(정리)'!$C$2:$E$1126,3,)</f>
        <v>#N/A</v>
      </c>
      <c r="P326" t="e">
        <f>VLOOKUP(G326,'SOC to ISCO(정리)'!$C$2:$E$1126,3,)</f>
        <v>#N/A</v>
      </c>
    </row>
    <row r="327" spans="1:16" x14ac:dyDescent="0.2">
      <c r="A327" s="67">
        <v>7422</v>
      </c>
      <c r="B327" t="s">
        <v>4178</v>
      </c>
      <c r="C327" t="s">
        <v>4178</v>
      </c>
      <c r="D327" t="s">
        <v>4178</v>
      </c>
      <c r="E327" t="s">
        <v>4178</v>
      </c>
      <c r="F327" t="s">
        <v>4178</v>
      </c>
      <c r="G327" t="s">
        <v>4178</v>
      </c>
      <c r="H327" s="72">
        <v>7801</v>
      </c>
      <c r="I327" s="72">
        <f t="shared" si="5"/>
        <v>3.0000000000000001E-3</v>
      </c>
      <c r="J327">
        <f>VLOOKUP(A327,'SOC to ISCO(정리)'!$C$2:$E$1126,3,)</f>
        <v>3.0000000000000001E-3</v>
      </c>
      <c r="K327" t="e">
        <f>VLOOKUP(B327,'SOC to ISCO(정리)'!$C$2:$E$1126,3,)</f>
        <v>#N/A</v>
      </c>
      <c r="L327" t="e">
        <f>VLOOKUP(C327,'SOC to ISCO(정리)'!$C$2:$E$1126,3,)</f>
        <v>#N/A</v>
      </c>
      <c r="M327" t="e">
        <f>VLOOKUP(D327,'SOC to ISCO(정리)'!$C$2:$E$1126,3,)</f>
        <v>#N/A</v>
      </c>
      <c r="N327" t="e">
        <f>VLOOKUP(E327,'SOC to ISCO(정리)'!$C$2:$E$1126,3,)</f>
        <v>#N/A</v>
      </c>
      <c r="O327" t="e">
        <f>VLOOKUP(F327,'SOC to ISCO(정리)'!$C$2:$E$1126,3,)</f>
        <v>#N/A</v>
      </c>
      <c r="P327" t="e">
        <f>VLOOKUP(G327,'SOC to ISCO(정리)'!$C$2:$E$1126,3,)</f>
        <v>#N/A</v>
      </c>
    </row>
    <row r="328" spans="1:16" x14ac:dyDescent="0.2">
      <c r="A328" s="67">
        <v>7422</v>
      </c>
      <c r="B328" t="s">
        <v>4178</v>
      </c>
      <c r="C328" t="s">
        <v>4178</v>
      </c>
      <c r="D328" t="s">
        <v>4178</v>
      </c>
      <c r="E328" t="s">
        <v>4178</v>
      </c>
      <c r="F328" t="s">
        <v>4178</v>
      </c>
      <c r="G328" t="s">
        <v>4178</v>
      </c>
      <c r="H328" s="72">
        <v>7802</v>
      </c>
      <c r="I328" s="72">
        <f t="shared" si="5"/>
        <v>3.0000000000000001E-3</v>
      </c>
      <c r="J328">
        <f>VLOOKUP(A328,'SOC to ISCO(정리)'!$C$2:$E$1126,3,)</f>
        <v>3.0000000000000001E-3</v>
      </c>
      <c r="K328" t="e">
        <f>VLOOKUP(B328,'SOC to ISCO(정리)'!$C$2:$E$1126,3,)</f>
        <v>#N/A</v>
      </c>
      <c r="L328" t="e">
        <f>VLOOKUP(C328,'SOC to ISCO(정리)'!$C$2:$E$1126,3,)</f>
        <v>#N/A</v>
      </c>
      <c r="M328" t="e">
        <f>VLOOKUP(D328,'SOC to ISCO(정리)'!$C$2:$E$1126,3,)</f>
        <v>#N/A</v>
      </c>
      <c r="N328" t="e">
        <f>VLOOKUP(E328,'SOC to ISCO(정리)'!$C$2:$E$1126,3,)</f>
        <v>#N/A</v>
      </c>
      <c r="O328" t="e">
        <f>VLOOKUP(F328,'SOC to ISCO(정리)'!$C$2:$E$1126,3,)</f>
        <v>#N/A</v>
      </c>
      <c r="P328" t="e">
        <f>VLOOKUP(G328,'SOC to ISCO(정리)'!$C$2:$E$1126,3,)</f>
        <v>#N/A</v>
      </c>
    </row>
    <row r="329" spans="1:16" x14ac:dyDescent="0.2">
      <c r="A329" s="67">
        <v>7422</v>
      </c>
      <c r="B329" t="s">
        <v>4178</v>
      </c>
      <c r="C329" t="s">
        <v>4178</v>
      </c>
      <c r="D329" t="s">
        <v>4178</v>
      </c>
      <c r="E329" t="s">
        <v>4178</v>
      </c>
      <c r="F329" t="s">
        <v>4178</v>
      </c>
      <c r="G329" t="s">
        <v>4178</v>
      </c>
      <c r="H329" s="72">
        <v>7803</v>
      </c>
      <c r="I329" s="72">
        <f t="shared" si="5"/>
        <v>3.0000000000000001E-3</v>
      </c>
      <c r="J329">
        <f>VLOOKUP(A329,'SOC to ISCO(정리)'!$C$2:$E$1126,3,)</f>
        <v>3.0000000000000001E-3</v>
      </c>
      <c r="K329" t="e">
        <f>VLOOKUP(B329,'SOC to ISCO(정리)'!$C$2:$E$1126,3,)</f>
        <v>#N/A</v>
      </c>
      <c r="L329" t="e">
        <f>VLOOKUP(C329,'SOC to ISCO(정리)'!$C$2:$E$1126,3,)</f>
        <v>#N/A</v>
      </c>
      <c r="M329" t="e">
        <f>VLOOKUP(D329,'SOC to ISCO(정리)'!$C$2:$E$1126,3,)</f>
        <v>#N/A</v>
      </c>
      <c r="N329" t="e">
        <f>VLOOKUP(E329,'SOC to ISCO(정리)'!$C$2:$E$1126,3,)</f>
        <v>#N/A</v>
      </c>
      <c r="O329" t="e">
        <f>VLOOKUP(F329,'SOC to ISCO(정리)'!$C$2:$E$1126,3,)</f>
        <v>#N/A</v>
      </c>
      <c r="P329" t="e">
        <f>VLOOKUP(G329,'SOC to ISCO(정리)'!$C$2:$E$1126,3,)</f>
        <v>#N/A</v>
      </c>
    </row>
    <row r="330" spans="1:16" x14ac:dyDescent="0.2">
      <c r="A330" s="67">
        <v>7317</v>
      </c>
      <c r="B330" s="67">
        <v>7318</v>
      </c>
      <c r="C330" t="s">
        <v>4178</v>
      </c>
      <c r="D330" t="s">
        <v>4178</v>
      </c>
      <c r="E330" t="s">
        <v>4178</v>
      </c>
      <c r="F330" t="s">
        <v>4178</v>
      </c>
      <c r="G330" t="s">
        <v>4178</v>
      </c>
      <c r="H330" s="72">
        <v>7911</v>
      </c>
      <c r="I330" s="72">
        <f t="shared" si="5"/>
        <v>0.27750000000000002</v>
      </c>
      <c r="J330">
        <f>VLOOKUP(A330,'SOC to ISCO(정리)'!$C$2:$E$1126,3,)</f>
        <v>3.5000000000000003E-2</v>
      </c>
      <c r="K330">
        <f>VLOOKUP(B330,'SOC to ISCO(정리)'!$C$2:$E$1126,3,)</f>
        <v>0.52</v>
      </c>
      <c r="L330" t="e">
        <f>VLOOKUP(C330,'SOC to ISCO(정리)'!$C$2:$E$1126,3,)</f>
        <v>#N/A</v>
      </c>
      <c r="M330" t="e">
        <f>VLOOKUP(D330,'SOC to ISCO(정리)'!$C$2:$E$1126,3,)</f>
        <v>#N/A</v>
      </c>
      <c r="N330" t="e">
        <f>VLOOKUP(E330,'SOC to ISCO(정리)'!$C$2:$E$1126,3,)</f>
        <v>#N/A</v>
      </c>
      <c r="O330" t="e">
        <f>VLOOKUP(F330,'SOC to ISCO(정리)'!$C$2:$E$1126,3,)</f>
        <v>#N/A</v>
      </c>
      <c r="P330" t="e">
        <f>VLOOKUP(G330,'SOC to ISCO(정리)'!$C$2:$E$1126,3,)</f>
        <v>#N/A</v>
      </c>
    </row>
    <row r="331" spans="1:16" x14ac:dyDescent="0.2">
      <c r="A331" s="67">
        <v>7313</v>
      </c>
      <c r="B331" t="s">
        <v>4178</v>
      </c>
      <c r="C331" t="s">
        <v>4178</v>
      </c>
      <c r="D331" t="s">
        <v>4178</v>
      </c>
      <c r="E331" t="s">
        <v>4178</v>
      </c>
      <c r="F331" t="s">
        <v>4178</v>
      </c>
      <c r="G331" t="s">
        <v>4178</v>
      </c>
      <c r="H331" s="72">
        <v>7912</v>
      </c>
      <c r="I331" s="72">
        <f t="shared" si="5"/>
        <v>0.95</v>
      </c>
      <c r="J331">
        <f>VLOOKUP(A331,'SOC to ISCO(정리)'!$C$2:$E$1126,3,)</f>
        <v>0.95</v>
      </c>
      <c r="K331" t="e">
        <f>VLOOKUP(B331,'SOC to ISCO(정리)'!$C$2:$E$1126,3,)</f>
        <v>#N/A</v>
      </c>
      <c r="L331" t="e">
        <f>VLOOKUP(C331,'SOC to ISCO(정리)'!$C$2:$E$1126,3,)</f>
        <v>#N/A</v>
      </c>
      <c r="M331" t="e">
        <f>VLOOKUP(D331,'SOC to ISCO(정리)'!$C$2:$E$1126,3,)</f>
        <v>#N/A</v>
      </c>
      <c r="N331" t="e">
        <f>VLOOKUP(E331,'SOC to ISCO(정리)'!$C$2:$E$1126,3,)</f>
        <v>#N/A</v>
      </c>
      <c r="O331" t="e">
        <f>VLOOKUP(F331,'SOC to ISCO(정리)'!$C$2:$E$1126,3,)</f>
        <v>#N/A</v>
      </c>
      <c r="P331" t="e">
        <f>VLOOKUP(G331,'SOC to ISCO(정리)'!$C$2:$E$1126,3,)</f>
        <v>#N/A</v>
      </c>
    </row>
    <row r="332" spans="1:16" x14ac:dyDescent="0.2">
      <c r="A332" s="67">
        <v>7126</v>
      </c>
      <c r="B332" t="s">
        <v>4178</v>
      </c>
      <c r="C332" t="s">
        <v>4178</v>
      </c>
      <c r="D332" t="s">
        <v>4178</v>
      </c>
      <c r="E332" t="s">
        <v>4178</v>
      </c>
      <c r="F332" t="s">
        <v>4178</v>
      </c>
      <c r="G332" t="s">
        <v>4178</v>
      </c>
      <c r="H332" s="72">
        <v>7921</v>
      </c>
      <c r="I332" s="72">
        <f t="shared" si="5"/>
        <v>0.35</v>
      </c>
      <c r="J332">
        <f>VLOOKUP(A332,'SOC to ISCO(정리)'!$C$2:$E$1126,3,)</f>
        <v>0.35</v>
      </c>
      <c r="K332" t="e">
        <f>VLOOKUP(B332,'SOC to ISCO(정리)'!$C$2:$E$1126,3,)</f>
        <v>#N/A</v>
      </c>
      <c r="L332" t="e">
        <f>VLOOKUP(C332,'SOC to ISCO(정리)'!$C$2:$E$1126,3,)</f>
        <v>#N/A</v>
      </c>
      <c r="M332" t="e">
        <f>VLOOKUP(D332,'SOC to ISCO(정리)'!$C$2:$E$1126,3,)</f>
        <v>#N/A</v>
      </c>
      <c r="N332" t="e">
        <f>VLOOKUP(E332,'SOC to ISCO(정리)'!$C$2:$E$1126,3,)</f>
        <v>#N/A</v>
      </c>
      <c r="O332" t="e">
        <f>VLOOKUP(F332,'SOC to ISCO(정리)'!$C$2:$E$1126,3,)</f>
        <v>#N/A</v>
      </c>
      <c r="P332" t="e">
        <f>VLOOKUP(G332,'SOC to ISCO(정리)'!$C$2:$E$1126,3,)</f>
        <v>#N/A</v>
      </c>
    </row>
    <row r="333" spans="1:16" x14ac:dyDescent="0.2">
      <c r="A333" s="67">
        <v>7126</v>
      </c>
      <c r="B333" t="s">
        <v>4178</v>
      </c>
      <c r="C333" t="s">
        <v>4178</v>
      </c>
      <c r="D333" t="s">
        <v>4178</v>
      </c>
      <c r="E333" t="s">
        <v>4178</v>
      </c>
      <c r="F333" t="s">
        <v>4178</v>
      </c>
      <c r="G333" t="s">
        <v>4178</v>
      </c>
      <c r="H333" s="72">
        <v>7922</v>
      </c>
      <c r="I333" s="72">
        <f t="shared" si="5"/>
        <v>0.35</v>
      </c>
      <c r="J333">
        <f>VLOOKUP(A333,'SOC to ISCO(정리)'!$C$2:$E$1126,3,)</f>
        <v>0.35</v>
      </c>
      <c r="K333" t="e">
        <f>VLOOKUP(B333,'SOC to ISCO(정리)'!$C$2:$E$1126,3,)</f>
        <v>#N/A</v>
      </c>
      <c r="L333" t="e">
        <f>VLOOKUP(C333,'SOC to ISCO(정리)'!$C$2:$E$1126,3,)</f>
        <v>#N/A</v>
      </c>
      <c r="M333" t="e">
        <f>VLOOKUP(D333,'SOC to ISCO(정리)'!$C$2:$E$1126,3,)</f>
        <v>#N/A</v>
      </c>
      <c r="N333" t="e">
        <f>VLOOKUP(E333,'SOC to ISCO(정리)'!$C$2:$E$1126,3,)</f>
        <v>#N/A</v>
      </c>
      <c r="O333" t="e">
        <f>VLOOKUP(F333,'SOC to ISCO(정리)'!$C$2:$E$1126,3,)</f>
        <v>#N/A</v>
      </c>
      <c r="P333" t="e">
        <f>VLOOKUP(G333,'SOC to ISCO(정리)'!$C$2:$E$1126,3,)</f>
        <v>#N/A</v>
      </c>
    </row>
    <row r="334" spans="1:16" x14ac:dyDescent="0.2">
      <c r="A334" s="67">
        <v>7126</v>
      </c>
      <c r="B334" t="s">
        <v>4178</v>
      </c>
      <c r="C334" t="s">
        <v>4178</v>
      </c>
      <c r="D334" t="s">
        <v>4178</v>
      </c>
      <c r="E334" t="s">
        <v>4178</v>
      </c>
      <c r="F334" t="s">
        <v>4178</v>
      </c>
      <c r="G334" t="s">
        <v>4178</v>
      </c>
      <c r="H334" s="72">
        <v>7929</v>
      </c>
      <c r="I334" s="72">
        <f t="shared" si="5"/>
        <v>0.35</v>
      </c>
      <c r="J334">
        <f>VLOOKUP(A334,'SOC to ISCO(정리)'!$C$2:$E$1126,3,)</f>
        <v>0.35</v>
      </c>
      <c r="K334" t="e">
        <f>VLOOKUP(B334,'SOC to ISCO(정리)'!$C$2:$E$1126,3,)</f>
        <v>#N/A</v>
      </c>
      <c r="L334" t="e">
        <f>VLOOKUP(C334,'SOC to ISCO(정리)'!$C$2:$E$1126,3,)</f>
        <v>#N/A</v>
      </c>
      <c r="M334" t="e">
        <f>VLOOKUP(D334,'SOC to ISCO(정리)'!$C$2:$E$1126,3,)</f>
        <v>#N/A</v>
      </c>
      <c r="N334" t="e">
        <f>VLOOKUP(E334,'SOC to ISCO(정리)'!$C$2:$E$1126,3,)</f>
        <v>#N/A</v>
      </c>
      <c r="O334" t="e">
        <f>VLOOKUP(F334,'SOC to ISCO(정리)'!$C$2:$E$1126,3,)</f>
        <v>#N/A</v>
      </c>
      <c r="P334" t="e">
        <f>VLOOKUP(G334,'SOC to ISCO(정리)'!$C$2:$E$1126,3,)</f>
        <v>#N/A</v>
      </c>
    </row>
    <row r="335" spans="1:16" x14ac:dyDescent="0.2">
      <c r="A335" s="67">
        <v>7133</v>
      </c>
      <c r="B335" s="67">
        <v>7544</v>
      </c>
      <c r="C335" t="s">
        <v>4178</v>
      </c>
      <c r="D335" t="s">
        <v>4178</v>
      </c>
      <c r="E335" t="s">
        <v>4178</v>
      </c>
      <c r="F335" t="s">
        <v>4178</v>
      </c>
      <c r="G335" t="s">
        <v>4178</v>
      </c>
      <c r="H335" s="72">
        <v>7991</v>
      </c>
      <c r="I335" s="72">
        <f t="shared" si="5"/>
        <v>0.56999999999999995</v>
      </c>
      <c r="J335" t="e">
        <f>VLOOKUP(A335,'SOC to ISCO(정리)'!$C$2:$E$1126,3,)</f>
        <v>#N/A</v>
      </c>
      <c r="K335">
        <f>VLOOKUP(B335,'SOC to ISCO(정리)'!$C$2:$E$1126,3,)</f>
        <v>0.56999999999999995</v>
      </c>
      <c r="L335" t="e">
        <f>VLOOKUP(C335,'SOC to ISCO(정리)'!$C$2:$E$1126,3,)</f>
        <v>#N/A</v>
      </c>
      <c r="M335" t="e">
        <f>VLOOKUP(D335,'SOC to ISCO(정리)'!$C$2:$E$1126,3,)</f>
        <v>#N/A</v>
      </c>
      <c r="N335" t="e">
        <f>VLOOKUP(E335,'SOC to ISCO(정리)'!$C$2:$E$1126,3,)</f>
        <v>#N/A</v>
      </c>
      <c r="O335" t="e">
        <f>VLOOKUP(F335,'SOC to ISCO(정리)'!$C$2:$E$1126,3,)</f>
        <v>#N/A</v>
      </c>
      <c r="P335" t="e">
        <f>VLOOKUP(G335,'SOC to ISCO(정리)'!$C$2:$E$1126,3,)</f>
        <v>#N/A</v>
      </c>
    </row>
    <row r="336" spans="1:16" x14ac:dyDescent="0.2">
      <c r="A336" s="67">
        <v>7314</v>
      </c>
      <c r="B336" s="67">
        <v>7315</v>
      </c>
      <c r="C336" s="67">
        <v>7319</v>
      </c>
      <c r="D336" s="67">
        <v>7321</v>
      </c>
      <c r="E336" s="67">
        <v>7322</v>
      </c>
      <c r="F336" s="67">
        <v>7323</v>
      </c>
      <c r="G336" t="s">
        <v>4178</v>
      </c>
      <c r="H336" s="72">
        <v>7999</v>
      </c>
      <c r="I336" s="72">
        <f t="shared" si="5"/>
        <v>0.44166666666666671</v>
      </c>
      <c r="J336">
        <f>VLOOKUP(A336,'SOC to ISCO(정리)'!$C$2:$E$1126,3,)</f>
        <v>3.5000000000000003E-2</v>
      </c>
      <c r="K336">
        <f>VLOOKUP(B336,'SOC to ISCO(정리)'!$C$2:$E$1126,3,)</f>
        <v>0.64</v>
      </c>
      <c r="L336">
        <f>VLOOKUP(C336,'SOC to ISCO(정리)'!$C$2:$E$1126,3,)</f>
        <v>3.5000000000000003E-2</v>
      </c>
      <c r="M336">
        <f>VLOOKUP(D336,'SOC to ISCO(정리)'!$C$2:$E$1126,3,)</f>
        <v>0.16</v>
      </c>
      <c r="N336">
        <f>VLOOKUP(E336,'SOC to ISCO(정리)'!$C$2:$E$1126,3,)</f>
        <v>0.83</v>
      </c>
      <c r="O336">
        <f>VLOOKUP(F336,'SOC to ISCO(정리)'!$C$2:$E$1126,3,)</f>
        <v>0.95</v>
      </c>
      <c r="P336" t="e">
        <f>VLOOKUP(G336,'SOC to ISCO(정리)'!$C$2:$E$1126,3,)</f>
        <v>#N/A</v>
      </c>
    </row>
    <row r="337" spans="1:16" x14ac:dyDescent="0.2">
      <c r="A337" s="67">
        <v>8160</v>
      </c>
      <c r="B337" t="s">
        <v>4178</v>
      </c>
      <c r="C337" t="s">
        <v>4178</v>
      </c>
      <c r="D337" t="s">
        <v>4178</v>
      </c>
      <c r="E337" t="s">
        <v>4178</v>
      </c>
      <c r="F337" t="s">
        <v>4178</v>
      </c>
      <c r="G337" t="s">
        <v>4178</v>
      </c>
      <c r="H337" s="72">
        <v>8111</v>
      </c>
      <c r="I337" s="72">
        <f t="shared" si="5"/>
        <v>0.61</v>
      </c>
      <c r="J337">
        <f>VLOOKUP(A337,'SOC to ISCO(정리)'!$C$2:$E$1126,3,)</f>
        <v>0.61</v>
      </c>
      <c r="K337" t="e">
        <f>VLOOKUP(B337,'SOC to ISCO(정리)'!$C$2:$E$1126,3,)</f>
        <v>#N/A</v>
      </c>
      <c r="L337" t="e">
        <f>VLOOKUP(C337,'SOC to ISCO(정리)'!$C$2:$E$1126,3,)</f>
        <v>#N/A</v>
      </c>
      <c r="M337" t="e">
        <f>VLOOKUP(D337,'SOC to ISCO(정리)'!$C$2:$E$1126,3,)</f>
        <v>#N/A</v>
      </c>
      <c r="N337" t="e">
        <f>VLOOKUP(E337,'SOC to ISCO(정리)'!$C$2:$E$1126,3,)</f>
        <v>#N/A</v>
      </c>
      <c r="O337" t="e">
        <f>VLOOKUP(F337,'SOC to ISCO(정리)'!$C$2:$E$1126,3,)</f>
        <v>#N/A</v>
      </c>
      <c r="P337" t="e">
        <f>VLOOKUP(G337,'SOC to ISCO(정리)'!$C$2:$E$1126,3,)</f>
        <v>#N/A</v>
      </c>
    </row>
    <row r="338" spans="1:16" x14ac:dyDescent="0.2">
      <c r="A338" s="67">
        <v>8160</v>
      </c>
      <c r="B338" t="s">
        <v>4178</v>
      </c>
      <c r="C338" t="s">
        <v>4178</v>
      </c>
      <c r="D338" t="s">
        <v>4178</v>
      </c>
      <c r="E338" t="s">
        <v>4178</v>
      </c>
      <c r="F338" t="s">
        <v>4178</v>
      </c>
      <c r="G338" t="s">
        <v>4178</v>
      </c>
      <c r="H338" s="72">
        <v>8112</v>
      </c>
      <c r="I338" s="72">
        <f t="shared" si="5"/>
        <v>0.61</v>
      </c>
      <c r="J338">
        <f>VLOOKUP(A338,'SOC to ISCO(정리)'!$C$2:$E$1126,3,)</f>
        <v>0.61</v>
      </c>
      <c r="K338" t="e">
        <f>VLOOKUP(B338,'SOC to ISCO(정리)'!$C$2:$E$1126,3,)</f>
        <v>#N/A</v>
      </c>
      <c r="L338" t="e">
        <f>VLOOKUP(C338,'SOC to ISCO(정리)'!$C$2:$E$1126,3,)</f>
        <v>#N/A</v>
      </c>
      <c r="M338" t="e">
        <f>VLOOKUP(D338,'SOC to ISCO(정리)'!$C$2:$E$1126,3,)</f>
        <v>#N/A</v>
      </c>
      <c r="N338" t="e">
        <f>VLOOKUP(E338,'SOC to ISCO(정리)'!$C$2:$E$1126,3,)</f>
        <v>#N/A</v>
      </c>
      <c r="O338" t="e">
        <f>VLOOKUP(F338,'SOC to ISCO(정리)'!$C$2:$E$1126,3,)</f>
        <v>#N/A</v>
      </c>
      <c r="P338" t="e">
        <f>VLOOKUP(G338,'SOC to ISCO(정리)'!$C$2:$E$1126,3,)</f>
        <v>#N/A</v>
      </c>
    </row>
    <row r="339" spans="1:16" x14ac:dyDescent="0.2">
      <c r="A339" s="67">
        <v>8160</v>
      </c>
      <c r="B339" t="s">
        <v>4178</v>
      </c>
      <c r="C339" t="s">
        <v>4178</v>
      </c>
      <c r="D339" t="s">
        <v>4178</v>
      </c>
      <c r="E339" t="s">
        <v>4178</v>
      </c>
      <c r="F339" t="s">
        <v>4178</v>
      </c>
      <c r="G339" t="s">
        <v>4178</v>
      </c>
      <c r="H339" s="72">
        <v>8113</v>
      </c>
      <c r="I339" s="72">
        <f t="shared" si="5"/>
        <v>0.61</v>
      </c>
      <c r="J339">
        <f>VLOOKUP(A339,'SOC to ISCO(정리)'!$C$2:$E$1126,3,)</f>
        <v>0.61</v>
      </c>
      <c r="K339" t="e">
        <f>VLOOKUP(B339,'SOC to ISCO(정리)'!$C$2:$E$1126,3,)</f>
        <v>#N/A</v>
      </c>
      <c r="L339" t="e">
        <f>VLOOKUP(C339,'SOC to ISCO(정리)'!$C$2:$E$1126,3,)</f>
        <v>#N/A</v>
      </c>
      <c r="M339" t="e">
        <f>VLOOKUP(D339,'SOC to ISCO(정리)'!$C$2:$E$1126,3,)</f>
        <v>#N/A</v>
      </c>
      <c r="N339" t="e">
        <f>VLOOKUP(E339,'SOC to ISCO(정리)'!$C$2:$E$1126,3,)</f>
        <v>#N/A</v>
      </c>
      <c r="O339" t="e">
        <f>VLOOKUP(F339,'SOC to ISCO(정리)'!$C$2:$E$1126,3,)</f>
        <v>#N/A</v>
      </c>
      <c r="P339" t="e">
        <f>VLOOKUP(G339,'SOC to ISCO(정리)'!$C$2:$E$1126,3,)</f>
        <v>#N/A</v>
      </c>
    </row>
    <row r="340" spans="1:16" x14ac:dyDescent="0.2">
      <c r="A340" s="67">
        <v>8160</v>
      </c>
      <c r="B340" t="s">
        <v>4178</v>
      </c>
      <c r="C340" t="s">
        <v>4178</v>
      </c>
      <c r="D340" t="s">
        <v>4178</v>
      </c>
      <c r="E340" t="s">
        <v>4178</v>
      </c>
      <c r="F340" t="s">
        <v>4178</v>
      </c>
      <c r="G340" t="s">
        <v>4178</v>
      </c>
      <c r="H340" s="72">
        <v>8114</v>
      </c>
      <c r="I340" s="72">
        <f t="shared" si="5"/>
        <v>0.61</v>
      </c>
      <c r="J340">
        <f>VLOOKUP(A340,'SOC to ISCO(정리)'!$C$2:$E$1126,3,)</f>
        <v>0.61</v>
      </c>
      <c r="K340" t="e">
        <f>VLOOKUP(B340,'SOC to ISCO(정리)'!$C$2:$E$1126,3,)</f>
        <v>#N/A</v>
      </c>
      <c r="L340" t="e">
        <f>VLOOKUP(C340,'SOC to ISCO(정리)'!$C$2:$E$1126,3,)</f>
        <v>#N/A</v>
      </c>
      <c r="M340" t="e">
        <f>VLOOKUP(D340,'SOC to ISCO(정리)'!$C$2:$E$1126,3,)</f>
        <v>#N/A</v>
      </c>
      <c r="N340" t="e">
        <f>VLOOKUP(E340,'SOC to ISCO(정리)'!$C$2:$E$1126,3,)</f>
        <v>#N/A</v>
      </c>
      <c r="O340" t="e">
        <f>VLOOKUP(F340,'SOC to ISCO(정리)'!$C$2:$E$1126,3,)</f>
        <v>#N/A</v>
      </c>
      <c r="P340" t="e">
        <f>VLOOKUP(G340,'SOC to ISCO(정리)'!$C$2:$E$1126,3,)</f>
        <v>#N/A</v>
      </c>
    </row>
    <row r="341" spans="1:16" x14ac:dyDescent="0.2">
      <c r="A341" s="67">
        <v>8160</v>
      </c>
      <c r="B341" t="s">
        <v>4178</v>
      </c>
      <c r="C341" t="s">
        <v>4178</v>
      </c>
      <c r="D341" t="s">
        <v>4178</v>
      </c>
      <c r="E341" t="s">
        <v>4178</v>
      </c>
      <c r="F341" t="s">
        <v>4178</v>
      </c>
      <c r="G341" t="s">
        <v>4178</v>
      </c>
      <c r="H341" s="72">
        <v>8120</v>
      </c>
      <c r="I341" s="72">
        <f t="shared" si="5"/>
        <v>0.61</v>
      </c>
      <c r="J341">
        <f>VLOOKUP(A341,'SOC to ISCO(정리)'!$C$2:$E$1126,3,)</f>
        <v>0.61</v>
      </c>
      <c r="K341" t="e">
        <f>VLOOKUP(B341,'SOC to ISCO(정리)'!$C$2:$E$1126,3,)</f>
        <v>#N/A</v>
      </c>
      <c r="L341" t="e">
        <f>VLOOKUP(C341,'SOC to ISCO(정리)'!$C$2:$E$1126,3,)</f>
        <v>#N/A</v>
      </c>
      <c r="M341" t="e">
        <f>VLOOKUP(D341,'SOC to ISCO(정리)'!$C$2:$E$1126,3,)</f>
        <v>#N/A</v>
      </c>
      <c r="N341" t="e">
        <f>VLOOKUP(E341,'SOC to ISCO(정리)'!$C$2:$E$1126,3,)</f>
        <v>#N/A</v>
      </c>
      <c r="O341" t="e">
        <f>VLOOKUP(F341,'SOC to ISCO(정리)'!$C$2:$E$1126,3,)</f>
        <v>#N/A</v>
      </c>
      <c r="P341" t="e">
        <f>VLOOKUP(G341,'SOC to ISCO(정리)'!$C$2:$E$1126,3,)</f>
        <v>#N/A</v>
      </c>
    </row>
    <row r="342" spans="1:16" x14ac:dyDescent="0.2">
      <c r="A342" s="67">
        <v>8160</v>
      </c>
      <c r="B342" t="s">
        <v>4178</v>
      </c>
      <c r="C342" t="s">
        <v>4178</v>
      </c>
      <c r="D342" t="s">
        <v>4178</v>
      </c>
      <c r="E342" t="s">
        <v>4178</v>
      </c>
      <c r="F342" t="s">
        <v>4178</v>
      </c>
      <c r="G342" t="s">
        <v>4178</v>
      </c>
      <c r="H342" s="72">
        <v>8190</v>
      </c>
      <c r="I342" s="72">
        <f t="shared" si="5"/>
        <v>0.61</v>
      </c>
      <c r="J342">
        <f>VLOOKUP(A342,'SOC to ISCO(정리)'!$C$2:$E$1126,3,)</f>
        <v>0.61</v>
      </c>
      <c r="K342" t="e">
        <f>VLOOKUP(B342,'SOC to ISCO(정리)'!$C$2:$E$1126,3,)</f>
        <v>#N/A</v>
      </c>
      <c r="L342" t="e">
        <f>VLOOKUP(C342,'SOC to ISCO(정리)'!$C$2:$E$1126,3,)</f>
        <v>#N/A</v>
      </c>
      <c r="M342" t="e">
        <f>VLOOKUP(D342,'SOC to ISCO(정리)'!$C$2:$E$1126,3,)</f>
        <v>#N/A</v>
      </c>
      <c r="N342" t="e">
        <f>VLOOKUP(E342,'SOC to ISCO(정리)'!$C$2:$E$1126,3,)</f>
        <v>#N/A</v>
      </c>
      <c r="O342" t="e">
        <f>VLOOKUP(F342,'SOC to ISCO(정리)'!$C$2:$E$1126,3,)</f>
        <v>#N/A</v>
      </c>
      <c r="P342" t="e">
        <f>VLOOKUP(G342,'SOC to ISCO(정리)'!$C$2:$E$1126,3,)</f>
        <v>#N/A</v>
      </c>
    </row>
    <row r="343" spans="1:16" x14ac:dyDescent="0.2">
      <c r="A343" s="67">
        <v>8151</v>
      </c>
      <c r="B343" t="s">
        <v>4178</v>
      </c>
      <c r="C343" t="s">
        <v>4178</v>
      </c>
      <c r="D343" t="s">
        <v>4178</v>
      </c>
      <c r="E343" t="s">
        <v>4178</v>
      </c>
      <c r="F343" t="s">
        <v>4178</v>
      </c>
      <c r="G343" t="s">
        <v>4178</v>
      </c>
      <c r="H343" s="72">
        <v>8211</v>
      </c>
      <c r="I343" s="72">
        <f t="shared" si="5"/>
        <v>0.96</v>
      </c>
      <c r="J343">
        <f>VLOOKUP(A343,'SOC to ISCO(정리)'!$C$2:$E$1126,3,)</f>
        <v>0.96</v>
      </c>
      <c r="K343" t="e">
        <f>VLOOKUP(B343,'SOC to ISCO(정리)'!$C$2:$E$1126,3,)</f>
        <v>#N/A</v>
      </c>
      <c r="L343" t="e">
        <f>VLOOKUP(C343,'SOC to ISCO(정리)'!$C$2:$E$1126,3,)</f>
        <v>#N/A</v>
      </c>
      <c r="M343" t="e">
        <f>VLOOKUP(D343,'SOC to ISCO(정리)'!$C$2:$E$1126,3,)</f>
        <v>#N/A</v>
      </c>
      <c r="N343" t="e">
        <f>VLOOKUP(E343,'SOC to ISCO(정리)'!$C$2:$E$1126,3,)</f>
        <v>#N/A</v>
      </c>
      <c r="O343" t="e">
        <f>VLOOKUP(F343,'SOC to ISCO(정리)'!$C$2:$E$1126,3,)</f>
        <v>#N/A</v>
      </c>
      <c r="P343" t="e">
        <f>VLOOKUP(G343,'SOC to ISCO(정리)'!$C$2:$E$1126,3,)</f>
        <v>#N/A</v>
      </c>
    </row>
    <row r="344" spans="1:16" x14ac:dyDescent="0.2">
      <c r="A344" s="67">
        <v>8154</v>
      </c>
      <c r="B344" t="s">
        <v>4178</v>
      </c>
      <c r="C344" t="s">
        <v>4178</v>
      </c>
      <c r="D344" t="s">
        <v>4178</v>
      </c>
      <c r="E344" t="s">
        <v>4178</v>
      </c>
      <c r="F344" t="s">
        <v>4178</v>
      </c>
      <c r="G344" t="s">
        <v>4178</v>
      </c>
      <c r="H344" s="72">
        <v>8212</v>
      </c>
      <c r="I344" s="72">
        <f t="shared" si="5"/>
        <v>0.97</v>
      </c>
      <c r="J344">
        <f>VLOOKUP(A344,'SOC to ISCO(정리)'!$C$2:$E$1126,3,)</f>
        <v>0.97</v>
      </c>
      <c r="K344" t="e">
        <f>VLOOKUP(B344,'SOC to ISCO(정리)'!$C$2:$E$1126,3,)</f>
        <v>#N/A</v>
      </c>
      <c r="L344" t="e">
        <f>VLOOKUP(C344,'SOC to ISCO(정리)'!$C$2:$E$1126,3,)</f>
        <v>#N/A</v>
      </c>
      <c r="M344" t="e">
        <f>VLOOKUP(D344,'SOC to ISCO(정리)'!$C$2:$E$1126,3,)</f>
        <v>#N/A</v>
      </c>
      <c r="N344" t="e">
        <f>VLOOKUP(E344,'SOC to ISCO(정리)'!$C$2:$E$1126,3,)</f>
        <v>#N/A</v>
      </c>
      <c r="O344" t="e">
        <f>VLOOKUP(F344,'SOC to ISCO(정리)'!$C$2:$E$1126,3,)</f>
        <v>#N/A</v>
      </c>
      <c r="P344" t="e">
        <f>VLOOKUP(G344,'SOC to ISCO(정리)'!$C$2:$E$1126,3,)</f>
        <v>#N/A</v>
      </c>
    </row>
    <row r="345" spans="1:16" x14ac:dyDescent="0.2">
      <c r="A345" s="67">
        <v>8152</v>
      </c>
      <c r="B345" t="s">
        <v>4178</v>
      </c>
      <c r="C345" t="s">
        <v>4178</v>
      </c>
      <c r="D345" t="s">
        <v>4178</v>
      </c>
      <c r="E345" t="s">
        <v>4178</v>
      </c>
      <c r="F345" t="s">
        <v>4178</v>
      </c>
      <c r="G345" t="s">
        <v>4178</v>
      </c>
      <c r="H345" s="72">
        <v>8221</v>
      </c>
      <c r="I345" s="72">
        <f t="shared" si="5"/>
        <v>0.73</v>
      </c>
      <c r="J345">
        <f>VLOOKUP(A345,'SOC to ISCO(정리)'!$C$2:$E$1126,3,)</f>
        <v>0.73</v>
      </c>
      <c r="K345" t="e">
        <f>VLOOKUP(B345,'SOC to ISCO(정리)'!$C$2:$E$1126,3,)</f>
        <v>#N/A</v>
      </c>
      <c r="L345" t="e">
        <f>VLOOKUP(C345,'SOC to ISCO(정리)'!$C$2:$E$1126,3,)</f>
        <v>#N/A</v>
      </c>
      <c r="M345" t="e">
        <f>VLOOKUP(D345,'SOC to ISCO(정리)'!$C$2:$E$1126,3,)</f>
        <v>#N/A</v>
      </c>
      <c r="N345" t="e">
        <f>VLOOKUP(E345,'SOC to ISCO(정리)'!$C$2:$E$1126,3,)</f>
        <v>#N/A</v>
      </c>
      <c r="O345" t="e">
        <f>VLOOKUP(F345,'SOC to ISCO(정리)'!$C$2:$E$1126,3,)</f>
        <v>#N/A</v>
      </c>
      <c r="P345" t="e">
        <f>VLOOKUP(G345,'SOC to ISCO(정리)'!$C$2:$E$1126,3,)</f>
        <v>#N/A</v>
      </c>
    </row>
    <row r="346" spans="1:16" x14ac:dyDescent="0.2">
      <c r="A346" s="67">
        <v>8156</v>
      </c>
      <c r="B346" t="s">
        <v>4178</v>
      </c>
      <c r="C346" t="s">
        <v>4178</v>
      </c>
      <c r="D346" t="s">
        <v>4178</v>
      </c>
      <c r="E346" t="s">
        <v>4178</v>
      </c>
      <c r="F346" t="s">
        <v>4178</v>
      </c>
      <c r="G346" t="s">
        <v>4178</v>
      </c>
      <c r="H346" s="72">
        <v>8222</v>
      </c>
      <c r="I346" s="72">
        <f t="shared" si="5"/>
        <v>0.97</v>
      </c>
      <c r="J346">
        <f>VLOOKUP(A346,'SOC to ISCO(정리)'!$C$2:$E$1126,3,)</f>
        <v>0.97</v>
      </c>
      <c r="K346" t="e">
        <f>VLOOKUP(B346,'SOC to ISCO(정리)'!$C$2:$E$1126,3,)</f>
        <v>#N/A</v>
      </c>
      <c r="L346" t="e">
        <f>VLOOKUP(C346,'SOC to ISCO(정리)'!$C$2:$E$1126,3,)</f>
        <v>#N/A</v>
      </c>
      <c r="M346" t="e">
        <f>VLOOKUP(D346,'SOC to ISCO(정리)'!$C$2:$E$1126,3,)</f>
        <v>#N/A</v>
      </c>
      <c r="N346" t="e">
        <f>VLOOKUP(E346,'SOC to ISCO(정리)'!$C$2:$E$1126,3,)</f>
        <v>#N/A</v>
      </c>
      <c r="O346" t="e">
        <f>VLOOKUP(F346,'SOC to ISCO(정리)'!$C$2:$E$1126,3,)</f>
        <v>#N/A</v>
      </c>
      <c r="P346" t="e">
        <f>VLOOKUP(G346,'SOC to ISCO(정리)'!$C$2:$E$1126,3,)</f>
        <v>#N/A</v>
      </c>
    </row>
    <row r="347" spans="1:16" x14ac:dyDescent="0.2">
      <c r="A347" s="67">
        <v>8153</v>
      </c>
      <c r="B347" s="67">
        <v>8155</v>
      </c>
      <c r="C347" s="67">
        <v>8159</v>
      </c>
      <c r="D347" t="s">
        <v>4178</v>
      </c>
      <c r="E347" t="s">
        <v>4178</v>
      </c>
      <c r="F347" t="s">
        <v>4178</v>
      </c>
      <c r="G347" t="s">
        <v>4178</v>
      </c>
      <c r="H347" s="72">
        <v>8229</v>
      </c>
      <c r="I347" s="72">
        <f t="shared" si="5"/>
        <v>0.89</v>
      </c>
      <c r="J347">
        <f>VLOOKUP(A347,'SOC to ISCO(정리)'!$C$2:$E$1126,3,)</f>
        <v>0.89</v>
      </c>
      <c r="K347" t="e">
        <f>VLOOKUP(B347,'SOC to ISCO(정리)'!$C$2:$E$1126,3,)</f>
        <v>#N/A</v>
      </c>
      <c r="L347" t="e">
        <f>VLOOKUP(C347,'SOC to ISCO(정리)'!$C$2:$E$1126,3,)</f>
        <v>#N/A</v>
      </c>
      <c r="M347" t="e">
        <f>VLOOKUP(D347,'SOC to ISCO(정리)'!$C$2:$E$1126,3,)</f>
        <v>#N/A</v>
      </c>
      <c r="N347" t="e">
        <f>VLOOKUP(E347,'SOC to ISCO(정리)'!$C$2:$E$1126,3,)</f>
        <v>#N/A</v>
      </c>
      <c r="O347" t="e">
        <f>VLOOKUP(F347,'SOC to ISCO(정리)'!$C$2:$E$1126,3,)</f>
        <v>#N/A</v>
      </c>
      <c r="P347" t="e">
        <f>VLOOKUP(G347,'SOC to ISCO(정리)'!$C$2:$E$1126,3,)</f>
        <v>#N/A</v>
      </c>
    </row>
    <row r="348" spans="1:16" x14ac:dyDescent="0.2">
      <c r="A348" s="67">
        <v>8157</v>
      </c>
      <c r="B348" t="s">
        <v>4178</v>
      </c>
      <c r="C348" t="s">
        <v>4178</v>
      </c>
      <c r="D348" t="s">
        <v>4178</v>
      </c>
      <c r="E348" t="s">
        <v>4178</v>
      </c>
      <c r="F348" t="s">
        <v>4178</v>
      </c>
      <c r="G348" t="s">
        <v>4178</v>
      </c>
      <c r="H348" s="72">
        <v>8230</v>
      </c>
      <c r="I348" s="72">
        <f t="shared" si="5"/>
        <v>0.71</v>
      </c>
      <c r="J348">
        <f>VLOOKUP(A348,'SOC to ISCO(정리)'!$C$2:$E$1126,3,)</f>
        <v>0.71</v>
      </c>
      <c r="K348" t="e">
        <f>VLOOKUP(B348,'SOC to ISCO(정리)'!$C$2:$E$1126,3,)</f>
        <v>#N/A</v>
      </c>
      <c r="L348" t="e">
        <f>VLOOKUP(C348,'SOC to ISCO(정리)'!$C$2:$E$1126,3,)</f>
        <v>#N/A</v>
      </c>
      <c r="M348" t="e">
        <f>VLOOKUP(D348,'SOC to ISCO(정리)'!$C$2:$E$1126,3,)</f>
        <v>#N/A</v>
      </c>
      <c r="N348" t="e">
        <f>VLOOKUP(E348,'SOC to ISCO(정리)'!$C$2:$E$1126,3,)</f>
        <v>#N/A</v>
      </c>
      <c r="O348" t="e">
        <f>VLOOKUP(F348,'SOC to ISCO(정리)'!$C$2:$E$1126,3,)</f>
        <v>#N/A</v>
      </c>
      <c r="P348" t="e">
        <f>VLOOKUP(G348,'SOC to ISCO(정리)'!$C$2:$E$1126,3,)</f>
        <v>#N/A</v>
      </c>
    </row>
    <row r="349" spans="1:16" x14ac:dyDescent="0.2">
      <c r="A349" s="67">
        <v>3134</v>
      </c>
      <c r="B349" s="67">
        <v>8131</v>
      </c>
      <c r="C349" t="s">
        <v>4178</v>
      </c>
      <c r="D349" t="s">
        <v>4178</v>
      </c>
      <c r="E349" t="s">
        <v>4178</v>
      </c>
      <c r="F349" t="s">
        <v>4178</v>
      </c>
      <c r="G349" t="s">
        <v>4178</v>
      </c>
      <c r="H349" s="72">
        <v>8311</v>
      </c>
      <c r="I349" s="72">
        <f t="shared" si="5"/>
        <v>0.73499999999999999</v>
      </c>
      <c r="J349">
        <f>VLOOKUP(A349,'SOC to ISCO(정리)'!$C$2:$E$1126,3,)</f>
        <v>0.71</v>
      </c>
      <c r="K349">
        <f>VLOOKUP(B349,'SOC to ISCO(정리)'!$C$2:$E$1126,3,)</f>
        <v>0.76</v>
      </c>
      <c r="L349" t="e">
        <f>VLOOKUP(C349,'SOC to ISCO(정리)'!$C$2:$E$1126,3,)</f>
        <v>#N/A</v>
      </c>
      <c r="M349" t="e">
        <f>VLOOKUP(D349,'SOC to ISCO(정리)'!$C$2:$E$1126,3,)</f>
        <v>#N/A</v>
      </c>
      <c r="N349" t="e">
        <f>VLOOKUP(E349,'SOC to ISCO(정리)'!$C$2:$E$1126,3,)</f>
        <v>#N/A</v>
      </c>
      <c r="O349" t="e">
        <f>VLOOKUP(F349,'SOC to ISCO(정리)'!$C$2:$E$1126,3,)</f>
        <v>#N/A</v>
      </c>
      <c r="P349" t="e">
        <f>VLOOKUP(G349,'SOC to ISCO(정리)'!$C$2:$E$1126,3,)</f>
        <v>#N/A</v>
      </c>
    </row>
    <row r="350" spans="1:16" x14ac:dyDescent="0.2">
      <c r="A350" s="67">
        <v>3133</v>
      </c>
      <c r="B350" s="67">
        <v>8131</v>
      </c>
      <c r="C350" t="s">
        <v>4178</v>
      </c>
      <c r="D350" t="s">
        <v>4178</v>
      </c>
      <c r="E350" t="s">
        <v>4178</v>
      </c>
      <c r="F350" t="s">
        <v>4178</v>
      </c>
      <c r="G350" t="s">
        <v>4178</v>
      </c>
      <c r="H350" s="72">
        <v>8312</v>
      </c>
      <c r="I350" s="72">
        <f t="shared" si="5"/>
        <v>0.80499999999999994</v>
      </c>
      <c r="J350">
        <f>VLOOKUP(A350,'SOC to ISCO(정리)'!$C$2:$E$1126,3,)</f>
        <v>0.85</v>
      </c>
      <c r="K350">
        <f>VLOOKUP(B350,'SOC to ISCO(정리)'!$C$2:$E$1126,3,)</f>
        <v>0.76</v>
      </c>
      <c r="L350" t="e">
        <f>VLOOKUP(C350,'SOC to ISCO(정리)'!$C$2:$E$1126,3,)</f>
        <v>#N/A</v>
      </c>
      <c r="M350" t="e">
        <f>VLOOKUP(D350,'SOC to ISCO(정리)'!$C$2:$E$1126,3,)</f>
        <v>#N/A</v>
      </c>
      <c r="N350" t="e">
        <f>VLOOKUP(E350,'SOC to ISCO(정리)'!$C$2:$E$1126,3,)</f>
        <v>#N/A</v>
      </c>
      <c r="O350" t="e">
        <f>VLOOKUP(F350,'SOC to ISCO(정리)'!$C$2:$E$1126,3,)</f>
        <v>#N/A</v>
      </c>
      <c r="P350" t="e">
        <f>VLOOKUP(G350,'SOC to ISCO(정리)'!$C$2:$E$1126,3,)</f>
        <v>#N/A</v>
      </c>
    </row>
    <row r="351" spans="1:16" x14ac:dyDescent="0.2">
      <c r="A351" s="67">
        <v>8131</v>
      </c>
      <c r="B351" t="s">
        <v>4178</v>
      </c>
      <c r="C351" t="s">
        <v>4178</v>
      </c>
      <c r="D351" t="s">
        <v>4178</v>
      </c>
      <c r="E351" t="s">
        <v>4178</v>
      </c>
      <c r="F351" t="s">
        <v>4178</v>
      </c>
      <c r="G351" t="s">
        <v>4178</v>
      </c>
      <c r="H351" s="72">
        <v>8319</v>
      </c>
      <c r="I351" s="72">
        <f t="shared" si="5"/>
        <v>0.76</v>
      </c>
      <c r="J351">
        <f>VLOOKUP(A351,'SOC to ISCO(정리)'!$C$2:$E$1126,3,)</f>
        <v>0.76</v>
      </c>
      <c r="K351" t="e">
        <f>VLOOKUP(B351,'SOC to ISCO(정리)'!$C$2:$E$1126,3,)</f>
        <v>#N/A</v>
      </c>
      <c r="L351" t="e">
        <f>VLOOKUP(C351,'SOC to ISCO(정리)'!$C$2:$E$1126,3,)</f>
        <v>#N/A</v>
      </c>
      <c r="M351" t="e">
        <f>VLOOKUP(D351,'SOC to ISCO(정리)'!$C$2:$E$1126,3,)</f>
        <v>#N/A</v>
      </c>
      <c r="N351" t="e">
        <f>VLOOKUP(E351,'SOC to ISCO(정리)'!$C$2:$E$1126,3,)</f>
        <v>#N/A</v>
      </c>
      <c r="O351" t="e">
        <f>VLOOKUP(F351,'SOC to ISCO(정리)'!$C$2:$E$1126,3,)</f>
        <v>#N/A</v>
      </c>
      <c r="P351" t="e">
        <f>VLOOKUP(G351,'SOC to ISCO(정리)'!$C$2:$E$1126,3,)</f>
        <v>#N/A</v>
      </c>
    </row>
    <row r="352" spans="1:16" x14ac:dyDescent="0.2">
      <c r="A352" s="67">
        <v>8131</v>
      </c>
      <c r="B352" t="s">
        <v>4178</v>
      </c>
      <c r="C352" t="s">
        <v>4178</v>
      </c>
      <c r="D352" t="s">
        <v>4178</v>
      </c>
      <c r="E352" t="s">
        <v>4178</v>
      </c>
      <c r="F352" t="s">
        <v>4178</v>
      </c>
      <c r="G352" t="s">
        <v>4178</v>
      </c>
      <c r="H352" s="72">
        <v>8321</v>
      </c>
      <c r="I352" s="72">
        <f t="shared" si="5"/>
        <v>0.76</v>
      </c>
      <c r="J352">
        <f>VLOOKUP(A352,'SOC to ISCO(정리)'!$C$2:$E$1126,3,)</f>
        <v>0.76</v>
      </c>
      <c r="K352" t="e">
        <f>VLOOKUP(B352,'SOC to ISCO(정리)'!$C$2:$E$1126,3,)</f>
        <v>#N/A</v>
      </c>
      <c r="L352" t="e">
        <f>VLOOKUP(C352,'SOC to ISCO(정리)'!$C$2:$E$1126,3,)</f>
        <v>#N/A</v>
      </c>
      <c r="M352" t="e">
        <f>VLOOKUP(D352,'SOC to ISCO(정리)'!$C$2:$E$1126,3,)</f>
        <v>#N/A</v>
      </c>
      <c r="N352" t="e">
        <f>VLOOKUP(E352,'SOC to ISCO(정리)'!$C$2:$E$1126,3,)</f>
        <v>#N/A</v>
      </c>
      <c r="O352" t="e">
        <f>VLOOKUP(F352,'SOC to ISCO(정리)'!$C$2:$E$1126,3,)</f>
        <v>#N/A</v>
      </c>
      <c r="P352" t="e">
        <f>VLOOKUP(G352,'SOC to ISCO(정리)'!$C$2:$E$1126,3,)</f>
        <v>#N/A</v>
      </c>
    </row>
    <row r="353" spans="1:16" x14ac:dyDescent="0.2">
      <c r="A353" s="67">
        <v>8141</v>
      </c>
      <c r="B353" t="s">
        <v>4178</v>
      </c>
      <c r="C353" t="s">
        <v>4178</v>
      </c>
      <c r="D353" t="s">
        <v>4178</v>
      </c>
      <c r="E353" t="s">
        <v>4178</v>
      </c>
      <c r="F353" t="s">
        <v>4178</v>
      </c>
      <c r="G353" t="s">
        <v>4178</v>
      </c>
      <c r="H353" s="72">
        <v>8322</v>
      </c>
      <c r="I353" s="72">
        <f t="shared" si="5"/>
        <v>0.37</v>
      </c>
      <c r="J353">
        <f>VLOOKUP(A353,'SOC to ISCO(정리)'!$C$2:$E$1126,3,)</f>
        <v>0.37</v>
      </c>
      <c r="K353" t="e">
        <f>VLOOKUP(B353,'SOC to ISCO(정리)'!$C$2:$E$1126,3,)</f>
        <v>#N/A</v>
      </c>
      <c r="L353" t="e">
        <f>VLOOKUP(C353,'SOC to ISCO(정리)'!$C$2:$E$1126,3,)</f>
        <v>#N/A</v>
      </c>
      <c r="M353" t="e">
        <f>VLOOKUP(D353,'SOC to ISCO(정리)'!$C$2:$E$1126,3,)</f>
        <v>#N/A</v>
      </c>
      <c r="N353" t="e">
        <f>VLOOKUP(E353,'SOC to ISCO(정리)'!$C$2:$E$1126,3,)</f>
        <v>#N/A</v>
      </c>
      <c r="O353" t="e">
        <f>VLOOKUP(F353,'SOC to ISCO(정리)'!$C$2:$E$1126,3,)</f>
        <v>#N/A</v>
      </c>
      <c r="P353" t="e">
        <f>VLOOKUP(G353,'SOC to ISCO(정리)'!$C$2:$E$1126,3,)</f>
        <v>#N/A</v>
      </c>
    </row>
    <row r="354" spans="1:16" x14ac:dyDescent="0.2">
      <c r="A354" s="67">
        <v>8142</v>
      </c>
      <c r="B354" t="s">
        <v>4178</v>
      </c>
      <c r="C354" t="s">
        <v>4178</v>
      </c>
      <c r="D354" t="s">
        <v>4178</v>
      </c>
      <c r="E354" t="s">
        <v>4178</v>
      </c>
      <c r="F354" t="s">
        <v>4178</v>
      </c>
      <c r="G354" t="s">
        <v>4178</v>
      </c>
      <c r="H354" s="72">
        <v>8323</v>
      </c>
      <c r="I354" s="72">
        <f t="shared" si="5"/>
        <v>0.78</v>
      </c>
      <c r="J354">
        <f>VLOOKUP(A354,'SOC to ISCO(정리)'!$C$2:$E$1126,3,)</f>
        <v>0.78</v>
      </c>
      <c r="K354" t="e">
        <f>VLOOKUP(B354,'SOC to ISCO(정리)'!$C$2:$E$1126,3,)</f>
        <v>#N/A</v>
      </c>
      <c r="L354" t="e">
        <f>VLOOKUP(C354,'SOC to ISCO(정리)'!$C$2:$E$1126,3,)</f>
        <v>#N/A</v>
      </c>
      <c r="M354" t="e">
        <f>VLOOKUP(D354,'SOC to ISCO(정리)'!$C$2:$E$1126,3,)</f>
        <v>#N/A</v>
      </c>
      <c r="N354" t="e">
        <f>VLOOKUP(E354,'SOC to ISCO(정리)'!$C$2:$E$1126,3,)</f>
        <v>#N/A</v>
      </c>
      <c r="O354" t="e">
        <f>VLOOKUP(F354,'SOC to ISCO(정리)'!$C$2:$E$1126,3,)</f>
        <v>#N/A</v>
      </c>
      <c r="P354" t="e">
        <f>VLOOKUP(G354,'SOC to ISCO(정리)'!$C$2:$E$1126,3,)</f>
        <v>#N/A</v>
      </c>
    </row>
    <row r="355" spans="1:16" x14ac:dyDescent="0.2">
      <c r="A355" s="67">
        <v>8219</v>
      </c>
      <c r="B355" t="s">
        <v>4178</v>
      </c>
      <c r="C355" t="s">
        <v>4178</v>
      </c>
      <c r="D355" t="s">
        <v>4178</v>
      </c>
      <c r="E355" t="s">
        <v>4178</v>
      </c>
      <c r="F355" t="s">
        <v>4178</v>
      </c>
      <c r="G355" t="s">
        <v>4178</v>
      </c>
      <c r="H355" s="72">
        <v>8324</v>
      </c>
      <c r="I355" s="72">
        <f t="shared" si="5"/>
        <v>0.97</v>
      </c>
      <c r="J355">
        <f>VLOOKUP(A355,'SOC to ISCO(정리)'!$C$2:$E$1126,3,)</f>
        <v>0.97</v>
      </c>
      <c r="K355" t="e">
        <f>VLOOKUP(B355,'SOC to ISCO(정리)'!$C$2:$E$1126,3,)</f>
        <v>#N/A</v>
      </c>
      <c r="L355" t="e">
        <f>VLOOKUP(C355,'SOC to ISCO(정리)'!$C$2:$E$1126,3,)</f>
        <v>#N/A</v>
      </c>
      <c r="M355" t="e">
        <f>VLOOKUP(D355,'SOC to ISCO(정리)'!$C$2:$E$1126,3,)</f>
        <v>#N/A</v>
      </c>
      <c r="N355" t="e">
        <f>VLOOKUP(E355,'SOC to ISCO(정리)'!$C$2:$E$1126,3,)</f>
        <v>#N/A</v>
      </c>
      <c r="O355" t="e">
        <f>VLOOKUP(F355,'SOC to ISCO(정리)'!$C$2:$E$1126,3,)</f>
        <v>#N/A</v>
      </c>
      <c r="P355" t="e">
        <f>VLOOKUP(G355,'SOC to ISCO(정리)'!$C$2:$E$1126,3,)</f>
        <v>#N/A</v>
      </c>
    </row>
    <row r="356" spans="1:16" x14ac:dyDescent="0.2">
      <c r="A356" s="67">
        <v>8121</v>
      </c>
      <c r="B356" t="s">
        <v>4178</v>
      </c>
      <c r="C356" t="s">
        <v>4178</v>
      </c>
      <c r="D356" t="s">
        <v>4178</v>
      </c>
      <c r="E356" t="s">
        <v>4178</v>
      </c>
      <c r="F356" t="s">
        <v>4178</v>
      </c>
      <c r="G356" t="s">
        <v>4178</v>
      </c>
      <c r="H356" s="72">
        <v>8411</v>
      </c>
      <c r="I356" s="72">
        <f t="shared" si="5"/>
        <v>0.83</v>
      </c>
      <c r="J356">
        <f>VLOOKUP(A356,'SOC to ISCO(정리)'!$C$2:$E$1126,3,)</f>
        <v>0.83</v>
      </c>
      <c r="K356" t="e">
        <f>VLOOKUP(B356,'SOC to ISCO(정리)'!$C$2:$E$1126,3,)</f>
        <v>#N/A</v>
      </c>
      <c r="L356" t="e">
        <f>VLOOKUP(C356,'SOC to ISCO(정리)'!$C$2:$E$1126,3,)</f>
        <v>#N/A</v>
      </c>
      <c r="M356" t="e">
        <f>VLOOKUP(D356,'SOC to ISCO(정리)'!$C$2:$E$1126,3,)</f>
        <v>#N/A</v>
      </c>
      <c r="N356" t="e">
        <f>VLOOKUP(E356,'SOC to ISCO(정리)'!$C$2:$E$1126,3,)</f>
        <v>#N/A</v>
      </c>
      <c r="O356" t="e">
        <f>VLOOKUP(F356,'SOC to ISCO(정리)'!$C$2:$E$1126,3,)</f>
        <v>#N/A</v>
      </c>
      <c r="P356" t="e">
        <f>VLOOKUP(G356,'SOC to ISCO(정리)'!$C$2:$E$1126,3,)</f>
        <v>#N/A</v>
      </c>
    </row>
    <row r="357" spans="1:16" x14ac:dyDescent="0.2">
      <c r="A357" s="67">
        <v>8121</v>
      </c>
      <c r="B357" t="s">
        <v>4178</v>
      </c>
      <c r="C357" t="s">
        <v>4178</v>
      </c>
      <c r="D357" t="s">
        <v>4178</v>
      </c>
      <c r="E357" t="s">
        <v>4178</v>
      </c>
      <c r="F357" t="s">
        <v>4178</v>
      </c>
      <c r="G357" t="s">
        <v>4178</v>
      </c>
      <c r="H357" s="72">
        <v>8412</v>
      </c>
      <c r="I357" s="72">
        <f t="shared" si="5"/>
        <v>0.83</v>
      </c>
      <c r="J357">
        <f>VLOOKUP(A357,'SOC to ISCO(정리)'!$C$2:$E$1126,3,)</f>
        <v>0.83</v>
      </c>
      <c r="K357" t="e">
        <f>VLOOKUP(B357,'SOC to ISCO(정리)'!$C$2:$E$1126,3,)</f>
        <v>#N/A</v>
      </c>
      <c r="L357" t="e">
        <f>VLOOKUP(C357,'SOC to ISCO(정리)'!$C$2:$E$1126,3,)</f>
        <v>#N/A</v>
      </c>
      <c r="M357" t="e">
        <f>VLOOKUP(D357,'SOC to ISCO(정리)'!$C$2:$E$1126,3,)</f>
        <v>#N/A</v>
      </c>
      <c r="N357" t="e">
        <f>VLOOKUP(E357,'SOC to ISCO(정리)'!$C$2:$E$1126,3,)</f>
        <v>#N/A</v>
      </c>
      <c r="O357" t="e">
        <f>VLOOKUP(F357,'SOC to ISCO(정리)'!$C$2:$E$1126,3,)</f>
        <v>#N/A</v>
      </c>
      <c r="P357" t="e">
        <f>VLOOKUP(G357,'SOC to ISCO(정리)'!$C$2:$E$1126,3,)</f>
        <v>#N/A</v>
      </c>
    </row>
    <row r="358" spans="1:16" x14ac:dyDescent="0.2">
      <c r="A358" s="67">
        <v>8121</v>
      </c>
      <c r="B358" t="s">
        <v>4178</v>
      </c>
      <c r="C358" t="s">
        <v>4178</v>
      </c>
      <c r="D358" t="s">
        <v>4178</v>
      </c>
      <c r="E358" t="s">
        <v>4178</v>
      </c>
      <c r="F358" t="s">
        <v>4178</v>
      </c>
      <c r="G358" t="s">
        <v>4178</v>
      </c>
      <c r="H358" s="72">
        <v>8413</v>
      </c>
      <c r="I358" s="72">
        <f t="shared" si="5"/>
        <v>0.83</v>
      </c>
      <c r="J358">
        <f>VLOOKUP(A358,'SOC to ISCO(정리)'!$C$2:$E$1126,3,)</f>
        <v>0.83</v>
      </c>
      <c r="K358" t="e">
        <f>VLOOKUP(B358,'SOC to ISCO(정리)'!$C$2:$E$1126,3,)</f>
        <v>#N/A</v>
      </c>
      <c r="L358" t="e">
        <f>VLOOKUP(C358,'SOC to ISCO(정리)'!$C$2:$E$1126,3,)</f>
        <v>#N/A</v>
      </c>
      <c r="M358" t="e">
        <f>VLOOKUP(D358,'SOC to ISCO(정리)'!$C$2:$E$1126,3,)</f>
        <v>#N/A</v>
      </c>
      <c r="N358" t="e">
        <f>VLOOKUP(E358,'SOC to ISCO(정리)'!$C$2:$E$1126,3,)</f>
        <v>#N/A</v>
      </c>
      <c r="O358" t="e">
        <f>VLOOKUP(F358,'SOC to ISCO(정리)'!$C$2:$E$1126,3,)</f>
        <v>#N/A</v>
      </c>
      <c r="P358" t="e">
        <f>VLOOKUP(G358,'SOC to ISCO(정리)'!$C$2:$E$1126,3,)</f>
        <v>#N/A</v>
      </c>
    </row>
    <row r="359" spans="1:16" x14ac:dyDescent="0.2">
      <c r="A359" s="67">
        <v>3135</v>
      </c>
      <c r="B359" s="67">
        <v>8121</v>
      </c>
      <c r="C359" t="s">
        <v>4178</v>
      </c>
      <c r="D359" t="s">
        <v>4178</v>
      </c>
      <c r="E359" t="s">
        <v>4178</v>
      </c>
      <c r="F359" t="s">
        <v>4178</v>
      </c>
      <c r="G359" t="s">
        <v>4178</v>
      </c>
      <c r="H359" s="72">
        <v>8414</v>
      </c>
      <c r="I359" s="72">
        <f t="shared" si="5"/>
        <v>0.85499999999999998</v>
      </c>
      <c r="J359">
        <f>VLOOKUP(A359,'SOC to ISCO(정리)'!$C$2:$E$1126,3,)</f>
        <v>0.88</v>
      </c>
      <c r="K359">
        <f>VLOOKUP(B359,'SOC to ISCO(정리)'!$C$2:$E$1126,3,)</f>
        <v>0.83</v>
      </c>
      <c r="L359" t="e">
        <f>VLOOKUP(C359,'SOC to ISCO(정리)'!$C$2:$E$1126,3,)</f>
        <v>#N/A</v>
      </c>
      <c r="M359" t="e">
        <f>VLOOKUP(D359,'SOC to ISCO(정리)'!$C$2:$E$1126,3,)</f>
        <v>#N/A</v>
      </c>
      <c r="N359" t="e">
        <f>VLOOKUP(E359,'SOC to ISCO(정리)'!$C$2:$E$1126,3,)</f>
        <v>#N/A</v>
      </c>
      <c r="O359" t="e">
        <f>VLOOKUP(F359,'SOC to ISCO(정리)'!$C$2:$E$1126,3,)</f>
        <v>#N/A</v>
      </c>
      <c r="P359" t="e">
        <f>VLOOKUP(G359,'SOC to ISCO(정리)'!$C$2:$E$1126,3,)</f>
        <v>#N/A</v>
      </c>
    </row>
    <row r="360" spans="1:16" x14ac:dyDescent="0.2">
      <c r="A360" s="67">
        <v>8121</v>
      </c>
      <c r="B360" t="s">
        <v>4178</v>
      </c>
      <c r="C360" t="s">
        <v>4178</v>
      </c>
      <c r="D360" t="s">
        <v>4178</v>
      </c>
      <c r="E360" t="s">
        <v>4178</v>
      </c>
      <c r="F360" t="s">
        <v>4178</v>
      </c>
      <c r="G360" t="s">
        <v>4178</v>
      </c>
      <c r="H360" s="72">
        <v>8415</v>
      </c>
      <c r="I360" s="72">
        <f t="shared" si="5"/>
        <v>0.83</v>
      </c>
      <c r="J360">
        <f>VLOOKUP(A360,'SOC to ISCO(정리)'!$C$2:$E$1126,3,)</f>
        <v>0.83</v>
      </c>
      <c r="K360" t="e">
        <f>VLOOKUP(B360,'SOC to ISCO(정리)'!$C$2:$E$1126,3,)</f>
        <v>#N/A</v>
      </c>
      <c r="L360" t="e">
        <f>VLOOKUP(C360,'SOC to ISCO(정리)'!$C$2:$E$1126,3,)</f>
        <v>#N/A</v>
      </c>
      <c r="M360" t="e">
        <f>VLOOKUP(D360,'SOC to ISCO(정리)'!$C$2:$E$1126,3,)</f>
        <v>#N/A</v>
      </c>
      <c r="N360" t="e">
        <f>VLOOKUP(E360,'SOC to ISCO(정리)'!$C$2:$E$1126,3,)</f>
        <v>#N/A</v>
      </c>
      <c r="O360" t="e">
        <f>VLOOKUP(F360,'SOC to ISCO(정리)'!$C$2:$E$1126,3,)</f>
        <v>#N/A</v>
      </c>
      <c r="P360" t="e">
        <f>VLOOKUP(G360,'SOC to ISCO(정리)'!$C$2:$E$1126,3,)</f>
        <v>#N/A</v>
      </c>
    </row>
    <row r="361" spans="1:16" x14ac:dyDescent="0.2">
      <c r="A361" s="67">
        <v>8121</v>
      </c>
      <c r="B361" t="s">
        <v>4178</v>
      </c>
      <c r="C361" t="s">
        <v>4178</v>
      </c>
      <c r="D361" t="s">
        <v>4178</v>
      </c>
      <c r="E361" t="s">
        <v>4178</v>
      </c>
      <c r="F361" t="s">
        <v>4178</v>
      </c>
      <c r="G361" t="s">
        <v>4178</v>
      </c>
      <c r="H361" s="72">
        <v>8416</v>
      </c>
      <c r="I361" s="72">
        <f t="shared" si="5"/>
        <v>0.83</v>
      </c>
      <c r="J361">
        <f>VLOOKUP(A361,'SOC to ISCO(정리)'!$C$2:$E$1126,3,)</f>
        <v>0.83</v>
      </c>
      <c r="K361" t="e">
        <f>VLOOKUP(B361,'SOC to ISCO(정리)'!$C$2:$E$1126,3,)</f>
        <v>#N/A</v>
      </c>
      <c r="L361" t="e">
        <f>VLOOKUP(C361,'SOC to ISCO(정리)'!$C$2:$E$1126,3,)</f>
        <v>#N/A</v>
      </c>
      <c r="M361" t="e">
        <f>VLOOKUP(D361,'SOC to ISCO(정리)'!$C$2:$E$1126,3,)</f>
        <v>#N/A</v>
      </c>
      <c r="N361" t="e">
        <f>VLOOKUP(E361,'SOC to ISCO(정리)'!$C$2:$E$1126,3,)</f>
        <v>#N/A</v>
      </c>
      <c r="O361" t="e">
        <f>VLOOKUP(F361,'SOC to ISCO(정리)'!$C$2:$E$1126,3,)</f>
        <v>#N/A</v>
      </c>
      <c r="P361" t="e">
        <f>VLOOKUP(G361,'SOC to ISCO(정리)'!$C$2:$E$1126,3,)</f>
        <v>#N/A</v>
      </c>
    </row>
    <row r="362" spans="1:16" x14ac:dyDescent="0.2">
      <c r="A362" s="67">
        <v>8121</v>
      </c>
      <c r="B362" t="s">
        <v>4178</v>
      </c>
      <c r="C362" t="s">
        <v>4178</v>
      </c>
      <c r="D362" t="s">
        <v>4178</v>
      </c>
      <c r="E362" t="s">
        <v>4178</v>
      </c>
      <c r="F362" t="s">
        <v>4178</v>
      </c>
      <c r="G362" t="s">
        <v>4178</v>
      </c>
      <c r="H362" s="72">
        <v>8417</v>
      </c>
      <c r="I362" s="72">
        <f t="shared" si="5"/>
        <v>0.83</v>
      </c>
      <c r="J362">
        <f>VLOOKUP(A362,'SOC to ISCO(정리)'!$C$2:$E$1126,3,)</f>
        <v>0.83</v>
      </c>
      <c r="K362" t="e">
        <f>VLOOKUP(B362,'SOC to ISCO(정리)'!$C$2:$E$1126,3,)</f>
        <v>#N/A</v>
      </c>
      <c r="L362" t="e">
        <f>VLOOKUP(C362,'SOC to ISCO(정리)'!$C$2:$E$1126,3,)</f>
        <v>#N/A</v>
      </c>
      <c r="M362" t="e">
        <f>VLOOKUP(D362,'SOC to ISCO(정리)'!$C$2:$E$1126,3,)</f>
        <v>#N/A</v>
      </c>
      <c r="N362" t="e">
        <f>VLOOKUP(E362,'SOC to ISCO(정리)'!$C$2:$E$1126,3,)</f>
        <v>#N/A</v>
      </c>
      <c r="O362" t="e">
        <f>VLOOKUP(F362,'SOC to ISCO(정리)'!$C$2:$E$1126,3,)</f>
        <v>#N/A</v>
      </c>
      <c r="P362" t="e">
        <f>VLOOKUP(G362,'SOC to ISCO(정리)'!$C$2:$E$1126,3,)</f>
        <v>#N/A</v>
      </c>
    </row>
    <row r="363" spans="1:16" x14ac:dyDescent="0.2">
      <c r="A363" s="67">
        <v>8122</v>
      </c>
      <c r="B363" t="s">
        <v>4178</v>
      </c>
      <c r="C363" t="s">
        <v>4178</v>
      </c>
      <c r="D363" t="s">
        <v>4178</v>
      </c>
      <c r="E363" t="s">
        <v>4178</v>
      </c>
      <c r="F363" t="s">
        <v>4178</v>
      </c>
      <c r="G363" t="s">
        <v>4178</v>
      </c>
      <c r="H363" s="72">
        <v>8421</v>
      </c>
      <c r="I363" s="72">
        <f t="shared" si="5"/>
        <v>0.81</v>
      </c>
      <c r="J363">
        <f>VLOOKUP(A363,'SOC to ISCO(정리)'!$C$2:$E$1126,3,)</f>
        <v>0.81</v>
      </c>
      <c r="K363" t="e">
        <f>VLOOKUP(B363,'SOC to ISCO(정리)'!$C$2:$E$1126,3,)</f>
        <v>#N/A</v>
      </c>
      <c r="L363" t="e">
        <f>VLOOKUP(C363,'SOC to ISCO(정리)'!$C$2:$E$1126,3,)</f>
        <v>#N/A</v>
      </c>
      <c r="M363" t="e">
        <f>VLOOKUP(D363,'SOC to ISCO(정리)'!$C$2:$E$1126,3,)</f>
        <v>#N/A</v>
      </c>
      <c r="N363" t="e">
        <f>VLOOKUP(E363,'SOC to ISCO(정리)'!$C$2:$E$1126,3,)</f>
        <v>#N/A</v>
      </c>
      <c r="O363" t="e">
        <f>VLOOKUP(F363,'SOC to ISCO(정리)'!$C$2:$E$1126,3,)</f>
        <v>#N/A</v>
      </c>
      <c r="P363" t="e">
        <f>VLOOKUP(G363,'SOC to ISCO(정리)'!$C$2:$E$1126,3,)</f>
        <v>#N/A</v>
      </c>
    </row>
    <row r="364" spans="1:16" x14ac:dyDescent="0.2">
      <c r="A364" s="67">
        <v>8122</v>
      </c>
      <c r="B364" t="s">
        <v>4178</v>
      </c>
      <c r="C364" t="s">
        <v>4178</v>
      </c>
      <c r="D364" t="s">
        <v>4178</v>
      </c>
      <c r="E364" t="s">
        <v>4178</v>
      </c>
      <c r="F364" t="s">
        <v>4178</v>
      </c>
      <c r="G364" t="s">
        <v>4178</v>
      </c>
      <c r="H364" s="72">
        <v>8422</v>
      </c>
      <c r="I364" s="72">
        <f t="shared" si="5"/>
        <v>0.81</v>
      </c>
      <c r="J364">
        <f>VLOOKUP(A364,'SOC to ISCO(정리)'!$C$2:$E$1126,3,)</f>
        <v>0.81</v>
      </c>
      <c r="K364" t="e">
        <f>VLOOKUP(B364,'SOC to ISCO(정리)'!$C$2:$E$1126,3,)</f>
        <v>#N/A</v>
      </c>
      <c r="L364" t="e">
        <f>VLOOKUP(C364,'SOC to ISCO(정리)'!$C$2:$E$1126,3,)</f>
        <v>#N/A</v>
      </c>
      <c r="M364" t="e">
        <f>VLOOKUP(D364,'SOC to ISCO(정리)'!$C$2:$E$1126,3,)</f>
        <v>#N/A</v>
      </c>
      <c r="N364" t="e">
        <f>VLOOKUP(E364,'SOC to ISCO(정리)'!$C$2:$E$1126,3,)</f>
        <v>#N/A</v>
      </c>
      <c r="O364" t="e">
        <f>VLOOKUP(F364,'SOC to ISCO(정리)'!$C$2:$E$1126,3,)</f>
        <v>#N/A</v>
      </c>
      <c r="P364" t="e">
        <f>VLOOKUP(G364,'SOC to ISCO(정리)'!$C$2:$E$1126,3,)</f>
        <v>#N/A</v>
      </c>
    </row>
    <row r="365" spans="1:16" x14ac:dyDescent="0.2">
      <c r="A365" s="67">
        <v>8181</v>
      </c>
      <c r="B365" t="s">
        <v>4178</v>
      </c>
      <c r="C365" t="s">
        <v>4178</v>
      </c>
      <c r="D365" t="s">
        <v>4178</v>
      </c>
      <c r="E365" t="s">
        <v>4178</v>
      </c>
      <c r="F365" t="s">
        <v>4178</v>
      </c>
      <c r="G365" t="s">
        <v>4178</v>
      </c>
      <c r="H365" s="72">
        <v>8431</v>
      </c>
      <c r="I365" s="72">
        <f t="shared" si="5"/>
        <v>0.37</v>
      </c>
      <c r="J365">
        <f>VLOOKUP(A365,'SOC to ISCO(정리)'!$C$2:$E$1126,3,)</f>
        <v>0.37</v>
      </c>
      <c r="K365" t="e">
        <f>VLOOKUP(B365,'SOC to ISCO(정리)'!$C$2:$E$1126,3,)</f>
        <v>#N/A</v>
      </c>
      <c r="L365" t="e">
        <f>VLOOKUP(C365,'SOC to ISCO(정리)'!$C$2:$E$1126,3,)</f>
        <v>#N/A</v>
      </c>
      <c r="M365" t="e">
        <f>VLOOKUP(D365,'SOC to ISCO(정리)'!$C$2:$E$1126,3,)</f>
        <v>#N/A</v>
      </c>
      <c r="N365" t="e">
        <f>VLOOKUP(E365,'SOC to ISCO(정리)'!$C$2:$E$1126,3,)</f>
        <v>#N/A</v>
      </c>
      <c r="O365" t="e">
        <f>VLOOKUP(F365,'SOC to ISCO(정리)'!$C$2:$E$1126,3,)</f>
        <v>#N/A</v>
      </c>
      <c r="P365" t="e">
        <f>VLOOKUP(G365,'SOC to ISCO(정리)'!$C$2:$E$1126,3,)</f>
        <v>#N/A</v>
      </c>
    </row>
    <row r="366" spans="1:16" x14ac:dyDescent="0.2">
      <c r="A366" s="67">
        <v>8181</v>
      </c>
      <c r="B366" t="s">
        <v>4178</v>
      </c>
      <c r="C366" t="s">
        <v>4178</v>
      </c>
      <c r="D366" t="s">
        <v>4178</v>
      </c>
      <c r="E366" t="s">
        <v>4178</v>
      </c>
      <c r="F366" t="s">
        <v>4178</v>
      </c>
      <c r="G366" t="s">
        <v>4178</v>
      </c>
      <c r="H366" s="72">
        <v>8432</v>
      </c>
      <c r="I366" s="72">
        <f t="shared" si="5"/>
        <v>0.37</v>
      </c>
      <c r="J366">
        <f>VLOOKUP(A366,'SOC to ISCO(정리)'!$C$2:$E$1126,3,)</f>
        <v>0.37</v>
      </c>
      <c r="K366" t="e">
        <f>VLOOKUP(B366,'SOC to ISCO(정리)'!$C$2:$E$1126,3,)</f>
        <v>#N/A</v>
      </c>
      <c r="L366" t="e">
        <f>VLOOKUP(C366,'SOC to ISCO(정리)'!$C$2:$E$1126,3,)</f>
        <v>#N/A</v>
      </c>
      <c r="M366" t="e">
        <f>VLOOKUP(D366,'SOC to ISCO(정리)'!$C$2:$E$1126,3,)</f>
        <v>#N/A</v>
      </c>
      <c r="N366" t="e">
        <f>VLOOKUP(E366,'SOC to ISCO(정리)'!$C$2:$E$1126,3,)</f>
        <v>#N/A</v>
      </c>
      <c r="O366" t="e">
        <f>VLOOKUP(F366,'SOC to ISCO(정리)'!$C$2:$E$1126,3,)</f>
        <v>#N/A</v>
      </c>
      <c r="P366" t="e">
        <f>VLOOKUP(G366,'SOC to ISCO(정리)'!$C$2:$E$1126,3,)</f>
        <v>#N/A</v>
      </c>
    </row>
    <row r="367" spans="1:16" x14ac:dyDescent="0.2">
      <c r="A367" s="67">
        <v>8114</v>
      </c>
      <c r="B367" t="s">
        <v>4178</v>
      </c>
      <c r="C367" t="s">
        <v>4178</v>
      </c>
      <c r="D367" t="s">
        <v>4178</v>
      </c>
      <c r="E367" t="s">
        <v>4178</v>
      </c>
      <c r="F367" t="s">
        <v>4178</v>
      </c>
      <c r="G367" t="s">
        <v>4178</v>
      </c>
      <c r="H367" s="72">
        <v>8433</v>
      </c>
      <c r="I367" s="72">
        <f t="shared" si="5"/>
        <v>0.83</v>
      </c>
      <c r="J367">
        <f>VLOOKUP(A367,'SOC to ISCO(정리)'!$C$2:$E$1126,3,)</f>
        <v>0.83</v>
      </c>
      <c r="K367" t="e">
        <f>VLOOKUP(B367,'SOC to ISCO(정리)'!$C$2:$E$1126,3,)</f>
        <v>#N/A</v>
      </c>
      <c r="L367" t="e">
        <f>VLOOKUP(C367,'SOC to ISCO(정리)'!$C$2:$E$1126,3,)</f>
        <v>#N/A</v>
      </c>
      <c r="M367" t="e">
        <f>VLOOKUP(D367,'SOC to ISCO(정리)'!$C$2:$E$1126,3,)</f>
        <v>#N/A</v>
      </c>
      <c r="N367" t="e">
        <f>VLOOKUP(E367,'SOC to ISCO(정리)'!$C$2:$E$1126,3,)</f>
        <v>#N/A</v>
      </c>
      <c r="O367" t="e">
        <f>VLOOKUP(F367,'SOC to ISCO(정리)'!$C$2:$E$1126,3,)</f>
        <v>#N/A</v>
      </c>
      <c r="P367" t="e">
        <f>VLOOKUP(G367,'SOC to ISCO(정리)'!$C$2:$E$1126,3,)</f>
        <v>#N/A</v>
      </c>
    </row>
    <row r="368" spans="1:16" x14ac:dyDescent="0.2">
      <c r="A368" s="67">
        <v>8112</v>
      </c>
      <c r="B368" t="s">
        <v>4178</v>
      </c>
      <c r="C368" t="s">
        <v>4178</v>
      </c>
      <c r="D368" t="s">
        <v>4178</v>
      </c>
      <c r="E368" t="s">
        <v>4178</v>
      </c>
      <c r="F368" t="s">
        <v>4178</v>
      </c>
      <c r="G368" t="s">
        <v>4178</v>
      </c>
      <c r="H368" s="72">
        <v>8434</v>
      </c>
      <c r="I368" s="72">
        <f t="shared" si="5"/>
        <v>0.81</v>
      </c>
      <c r="J368">
        <f>VLOOKUP(A368,'SOC to ISCO(정리)'!$C$2:$E$1126,3,)</f>
        <v>0.81</v>
      </c>
      <c r="K368" t="e">
        <f>VLOOKUP(B368,'SOC to ISCO(정리)'!$C$2:$E$1126,3,)</f>
        <v>#N/A</v>
      </c>
      <c r="L368" t="e">
        <f>VLOOKUP(C368,'SOC to ISCO(정리)'!$C$2:$E$1126,3,)</f>
        <v>#N/A</v>
      </c>
      <c r="M368" t="e">
        <f>VLOOKUP(D368,'SOC to ISCO(정리)'!$C$2:$E$1126,3,)</f>
        <v>#N/A</v>
      </c>
      <c r="N368" t="e">
        <f>VLOOKUP(E368,'SOC to ISCO(정리)'!$C$2:$E$1126,3,)</f>
        <v>#N/A</v>
      </c>
      <c r="O368" t="e">
        <f>VLOOKUP(F368,'SOC to ISCO(정리)'!$C$2:$E$1126,3,)</f>
        <v>#N/A</v>
      </c>
      <c r="P368" t="e">
        <f>VLOOKUP(G368,'SOC to ISCO(정리)'!$C$2:$E$1126,3,)</f>
        <v>#N/A</v>
      </c>
    </row>
    <row r="369" spans="1:16" x14ac:dyDescent="0.2">
      <c r="A369" s="67">
        <v>8181</v>
      </c>
      <c r="B369" t="s">
        <v>4178</v>
      </c>
      <c r="C369" t="s">
        <v>4178</v>
      </c>
      <c r="D369" t="s">
        <v>4178</v>
      </c>
      <c r="E369" t="s">
        <v>4178</v>
      </c>
      <c r="F369" t="s">
        <v>4178</v>
      </c>
      <c r="G369" t="s">
        <v>4178</v>
      </c>
      <c r="H369" s="72">
        <v>8439</v>
      </c>
      <c r="I369" s="72">
        <f t="shared" si="5"/>
        <v>0.37</v>
      </c>
      <c r="J369">
        <f>VLOOKUP(A369,'SOC to ISCO(정리)'!$C$2:$E$1126,3,)</f>
        <v>0.37</v>
      </c>
      <c r="K369" t="e">
        <f>VLOOKUP(B369,'SOC to ISCO(정리)'!$C$2:$E$1126,3,)</f>
        <v>#N/A</v>
      </c>
      <c r="L369" t="e">
        <f>VLOOKUP(C369,'SOC to ISCO(정리)'!$C$2:$E$1126,3,)</f>
        <v>#N/A</v>
      </c>
      <c r="M369" t="e">
        <f>VLOOKUP(D369,'SOC to ISCO(정리)'!$C$2:$E$1126,3,)</f>
        <v>#N/A</v>
      </c>
      <c r="N369" t="e">
        <f>VLOOKUP(E369,'SOC to ISCO(정리)'!$C$2:$E$1126,3,)</f>
        <v>#N/A</v>
      </c>
      <c r="O369" t="e">
        <f>VLOOKUP(F369,'SOC to ISCO(정리)'!$C$2:$E$1126,3,)</f>
        <v>#N/A</v>
      </c>
      <c r="P369" t="e">
        <f>VLOOKUP(G369,'SOC to ISCO(정리)'!$C$2:$E$1126,3,)</f>
        <v>#N/A</v>
      </c>
    </row>
    <row r="370" spans="1:16" x14ac:dyDescent="0.2">
      <c r="A370" s="67">
        <v>7223</v>
      </c>
      <c r="B370" s="67">
        <v>7224</v>
      </c>
      <c r="C370" t="s">
        <v>4178</v>
      </c>
      <c r="D370" t="s">
        <v>4178</v>
      </c>
      <c r="E370" t="s">
        <v>4178</v>
      </c>
      <c r="F370" t="s">
        <v>4178</v>
      </c>
      <c r="G370" t="s">
        <v>4178</v>
      </c>
      <c r="H370" s="72">
        <v>8510</v>
      </c>
      <c r="I370" s="72">
        <f t="shared" si="5"/>
        <v>0.76500000000000001</v>
      </c>
      <c r="J370">
        <f>VLOOKUP(A370,'SOC to ISCO(정리)'!$C$2:$E$1126,3,)</f>
        <v>0.65</v>
      </c>
      <c r="K370">
        <f>VLOOKUP(B370,'SOC to ISCO(정리)'!$C$2:$E$1126,3,)</f>
        <v>0.88</v>
      </c>
      <c r="L370" t="e">
        <f>VLOOKUP(C370,'SOC to ISCO(정리)'!$C$2:$E$1126,3,)</f>
        <v>#N/A</v>
      </c>
      <c r="M370" t="e">
        <f>VLOOKUP(D370,'SOC to ISCO(정리)'!$C$2:$E$1126,3,)</f>
        <v>#N/A</v>
      </c>
      <c r="N370" t="e">
        <f>VLOOKUP(E370,'SOC to ISCO(정리)'!$C$2:$E$1126,3,)</f>
        <v>#N/A</v>
      </c>
      <c r="O370" t="e">
        <f>VLOOKUP(F370,'SOC to ISCO(정리)'!$C$2:$E$1126,3,)</f>
        <v>#N/A</v>
      </c>
      <c r="P370" t="e">
        <f>VLOOKUP(G370,'SOC to ISCO(정리)'!$C$2:$E$1126,3,)</f>
        <v>#N/A</v>
      </c>
    </row>
    <row r="371" spans="1:16" x14ac:dyDescent="0.2">
      <c r="A371" s="67">
        <v>8182</v>
      </c>
      <c r="B371" t="s">
        <v>4178</v>
      </c>
      <c r="C371" t="s">
        <v>4178</v>
      </c>
      <c r="D371" t="s">
        <v>4178</v>
      </c>
      <c r="E371" t="s">
        <v>4178</v>
      </c>
      <c r="F371" t="s">
        <v>4178</v>
      </c>
      <c r="G371" t="s">
        <v>4178</v>
      </c>
      <c r="H371" s="72">
        <v>8520</v>
      </c>
      <c r="I371" s="72">
        <f t="shared" si="5"/>
        <v>0.89</v>
      </c>
      <c r="J371">
        <f>VLOOKUP(A371,'SOC to ISCO(정리)'!$C$2:$E$1126,3,)</f>
        <v>0.89</v>
      </c>
      <c r="K371" t="e">
        <f>VLOOKUP(B371,'SOC to ISCO(정리)'!$C$2:$E$1126,3,)</f>
        <v>#N/A</v>
      </c>
      <c r="L371" t="e">
        <f>VLOOKUP(C371,'SOC to ISCO(정리)'!$C$2:$E$1126,3,)</f>
        <v>#N/A</v>
      </c>
      <c r="M371" t="e">
        <f>VLOOKUP(D371,'SOC to ISCO(정리)'!$C$2:$E$1126,3,)</f>
        <v>#N/A</v>
      </c>
      <c r="N371" t="e">
        <f>VLOOKUP(E371,'SOC to ISCO(정리)'!$C$2:$E$1126,3,)</f>
        <v>#N/A</v>
      </c>
      <c r="O371" t="e">
        <f>VLOOKUP(F371,'SOC to ISCO(정리)'!$C$2:$E$1126,3,)</f>
        <v>#N/A</v>
      </c>
      <c r="P371" t="e">
        <f>VLOOKUP(G371,'SOC to ISCO(정리)'!$C$2:$E$1126,3,)</f>
        <v>#N/A</v>
      </c>
    </row>
    <row r="372" spans="1:16" x14ac:dyDescent="0.2">
      <c r="A372" s="67">
        <v>3139</v>
      </c>
      <c r="B372" t="s">
        <v>4178</v>
      </c>
      <c r="C372" t="s">
        <v>4178</v>
      </c>
      <c r="D372" t="s">
        <v>4178</v>
      </c>
      <c r="E372" t="s">
        <v>4178</v>
      </c>
      <c r="F372" t="s">
        <v>4178</v>
      </c>
      <c r="G372" t="s">
        <v>4178</v>
      </c>
      <c r="H372" s="72">
        <v>8530</v>
      </c>
      <c r="I372" s="72">
        <f t="shared" si="5"/>
        <v>0.36</v>
      </c>
      <c r="J372">
        <f>VLOOKUP(A372,'SOC to ISCO(정리)'!$C$2:$E$1126,3,)</f>
        <v>0.36</v>
      </c>
      <c r="K372" t="e">
        <f>VLOOKUP(B372,'SOC to ISCO(정리)'!$C$2:$E$1126,3,)</f>
        <v>#N/A</v>
      </c>
      <c r="L372" t="e">
        <f>VLOOKUP(C372,'SOC to ISCO(정리)'!$C$2:$E$1126,3,)</f>
        <v>#N/A</v>
      </c>
      <c r="M372" t="e">
        <f>VLOOKUP(D372,'SOC to ISCO(정리)'!$C$2:$E$1126,3,)</f>
        <v>#N/A</v>
      </c>
      <c r="N372" t="e">
        <f>VLOOKUP(E372,'SOC to ISCO(정리)'!$C$2:$E$1126,3,)</f>
        <v>#N/A</v>
      </c>
      <c r="O372" t="e">
        <f>VLOOKUP(F372,'SOC to ISCO(정리)'!$C$2:$E$1126,3,)</f>
        <v>#N/A</v>
      </c>
      <c r="P372" t="e">
        <f>VLOOKUP(G372,'SOC to ISCO(정리)'!$C$2:$E$1126,3,)</f>
        <v>#N/A</v>
      </c>
    </row>
    <row r="373" spans="1:16" x14ac:dyDescent="0.2">
      <c r="A373" s="67">
        <v>8211</v>
      </c>
      <c r="B373" t="s">
        <v>4178</v>
      </c>
      <c r="C373" t="s">
        <v>4178</v>
      </c>
      <c r="D373" t="s">
        <v>4178</v>
      </c>
      <c r="E373" t="s">
        <v>4178</v>
      </c>
      <c r="F373" t="s">
        <v>4178</v>
      </c>
      <c r="G373" t="s">
        <v>4178</v>
      </c>
      <c r="H373" s="72">
        <v>8541</v>
      </c>
      <c r="I373" s="72">
        <f t="shared" si="5"/>
        <v>0.79</v>
      </c>
      <c r="J373">
        <f>VLOOKUP(A373,'SOC to ISCO(정리)'!$C$2:$E$1126,3,)</f>
        <v>0.79</v>
      </c>
      <c r="K373" t="e">
        <f>VLOOKUP(B373,'SOC to ISCO(정리)'!$C$2:$E$1126,3,)</f>
        <v>#N/A</v>
      </c>
      <c r="L373" t="e">
        <f>VLOOKUP(C373,'SOC to ISCO(정리)'!$C$2:$E$1126,3,)</f>
        <v>#N/A</v>
      </c>
      <c r="M373" t="e">
        <f>VLOOKUP(D373,'SOC to ISCO(정리)'!$C$2:$E$1126,3,)</f>
        <v>#N/A</v>
      </c>
      <c r="N373" t="e">
        <f>VLOOKUP(E373,'SOC to ISCO(정리)'!$C$2:$E$1126,3,)</f>
        <v>#N/A</v>
      </c>
      <c r="O373" t="e">
        <f>VLOOKUP(F373,'SOC to ISCO(정리)'!$C$2:$E$1126,3,)</f>
        <v>#N/A</v>
      </c>
      <c r="P373" t="e">
        <f>VLOOKUP(G373,'SOC to ISCO(정리)'!$C$2:$E$1126,3,)</f>
        <v>#N/A</v>
      </c>
    </row>
    <row r="374" spans="1:16" x14ac:dyDescent="0.2">
      <c r="A374" s="67">
        <v>8211</v>
      </c>
      <c r="B374" t="s">
        <v>4178</v>
      </c>
      <c r="C374" t="s">
        <v>4178</v>
      </c>
      <c r="D374" t="s">
        <v>4178</v>
      </c>
      <c r="E374" t="s">
        <v>4178</v>
      </c>
      <c r="F374" t="s">
        <v>4178</v>
      </c>
      <c r="G374" t="s">
        <v>4178</v>
      </c>
      <c r="H374" s="72">
        <v>8542</v>
      </c>
      <c r="I374" s="72">
        <f t="shared" si="5"/>
        <v>0.79</v>
      </c>
      <c r="J374">
        <f>VLOOKUP(A374,'SOC to ISCO(정리)'!$C$2:$E$1126,3,)</f>
        <v>0.79</v>
      </c>
      <c r="K374" t="e">
        <f>VLOOKUP(B374,'SOC to ISCO(정리)'!$C$2:$E$1126,3,)</f>
        <v>#N/A</v>
      </c>
      <c r="L374" t="e">
        <f>VLOOKUP(C374,'SOC to ISCO(정리)'!$C$2:$E$1126,3,)</f>
        <v>#N/A</v>
      </c>
      <c r="M374" t="e">
        <f>VLOOKUP(D374,'SOC to ISCO(정리)'!$C$2:$E$1126,3,)</f>
        <v>#N/A</v>
      </c>
      <c r="N374" t="e">
        <f>VLOOKUP(E374,'SOC to ISCO(정리)'!$C$2:$E$1126,3,)</f>
        <v>#N/A</v>
      </c>
      <c r="O374" t="e">
        <f>VLOOKUP(F374,'SOC to ISCO(정리)'!$C$2:$E$1126,3,)</f>
        <v>#N/A</v>
      </c>
      <c r="P374" t="e">
        <f>VLOOKUP(G374,'SOC to ISCO(정리)'!$C$2:$E$1126,3,)</f>
        <v>#N/A</v>
      </c>
    </row>
    <row r="375" spans="1:16" x14ac:dyDescent="0.2">
      <c r="A375" s="67">
        <v>8211</v>
      </c>
      <c r="B375" t="s">
        <v>4178</v>
      </c>
      <c r="C375" t="s">
        <v>4178</v>
      </c>
      <c r="D375" t="s">
        <v>4178</v>
      </c>
      <c r="E375" t="s">
        <v>4178</v>
      </c>
      <c r="F375" t="s">
        <v>4178</v>
      </c>
      <c r="G375" t="s">
        <v>4178</v>
      </c>
      <c r="H375" s="72">
        <v>8543</v>
      </c>
      <c r="I375" s="72">
        <f t="shared" si="5"/>
        <v>0.79</v>
      </c>
      <c r="J375">
        <f>VLOOKUP(A375,'SOC to ISCO(정리)'!$C$2:$E$1126,3,)</f>
        <v>0.79</v>
      </c>
      <c r="K375" t="e">
        <f>VLOOKUP(B375,'SOC to ISCO(정리)'!$C$2:$E$1126,3,)</f>
        <v>#N/A</v>
      </c>
      <c r="L375" t="e">
        <f>VLOOKUP(C375,'SOC to ISCO(정리)'!$C$2:$E$1126,3,)</f>
        <v>#N/A</v>
      </c>
      <c r="M375" t="e">
        <f>VLOOKUP(D375,'SOC to ISCO(정리)'!$C$2:$E$1126,3,)</f>
        <v>#N/A</v>
      </c>
      <c r="N375" t="e">
        <f>VLOOKUP(E375,'SOC to ISCO(정리)'!$C$2:$E$1126,3,)</f>
        <v>#N/A</v>
      </c>
      <c r="O375" t="e">
        <f>VLOOKUP(F375,'SOC to ISCO(정리)'!$C$2:$E$1126,3,)</f>
        <v>#N/A</v>
      </c>
      <c r="P375" t="e">
        <f>VLOOKUP(G375,'SOC to ISCO(정리)'!$C$2:$E$1126,3,)</f>
        <v>#N/A</v>
      </c>
    </row>
    <row r="376" spans="1:16" x14ac:dyDescent="0.2">
      <c r="A376" s="67">
        <v>8211</v>
      </c>
      <c r="B376" t="s">
        <v>4178</v>
      </c>
      <c r="C376" t="s">
        <v>4178</v>
      </c>
      <c r="D376" t="s">
        <v>4178</v>
      </c>
      <c r="E376" t="s">
        <v>4178</v>
      </c>
      <c r="F376" t="s">
        <v>4178</v>
      </c>
      <c r="G376" t="s">
        <v>4178</v>
      </c>
      <c r="H376" s="72">
        <v>8544</v>
      </c>
      <c r="I376" s="72">
        <f t="shared" si="5"/>
        <v>0.79</v>
      </c>
      <c r="J376">
        <f>VLOOKUP(A376,'SOC to ISCO(정리)'!$C$2:$E$1126,3,)</f>
        <v>0.79</v>
      </c>
      <c r="K376" t="e">
        <f>VLOOKUP(B376,'SOC to ISCO(정리)'!$C$2:$E$1126,3,)</f>
        <v>#N/A</v>
      </c>
      <c r="L376" t="e">
        <f>VLOOKUP(C376,'SOC to ISCO(정리)'!$C$2:$E$1126,3,)</f>
        <v>#N/A</v>
      </c>
      <c r="M376" t="e">
        <f>VLOOKUP(D376,'SOC to ISCO(정리)'!$C$2:$E$1126,3,)</f>
        <v>#N/A</v>
      </c>
      <c r="N376" t="e">
        <f>VLOOKUP(E376,'SOC to ISCO(정리)'!$C$2:$E$1126,3,)</f>
        <v>#N/A</v>
      </c>
      <c r="O376" t="e">
        <f>VLOOKUP(F376,'SOC to ISCO(정리)'!$C$2:$E$1126,3,)</f>
        <v>#N/A</v>
      </c>
      <c r="P376" t="e">
        <f>VLOOKUP(G376,'SOC to ISCO(정리)'!$C$2:$E$1126,3,)</f>
        <v>#N/A</v>
      </c>
    </row>
    <row r="377" spans="1:16" x14ac:dyDescent="0.2">
      <c r="A377" s="67">
        <v>8211</v>
      </c>
      <c r="B377" t="s">
        <v>4178</v>
      </c>
      <c r="C377" t="s">
        <v>4178</v>
      </c>
      <c r="D377" t="s">
        <v>4178</v>
      </c>
      <c r="E377" t="s">
        <v>4178</v>
      </c>
      <c r="F377" t="s">
        <v>4178</v>
      </c>
      <c r="G377" t="s">
        <v>4178</v>
      </c>
      <c r="H377" s="72">
        <v>8550</v>
      </c>
      <c r="I377" s="72">
        <f t="shared" si="5"/>
        <v>0.79</v>
      </c>
      <c r="J377">
        <f>VLOOKUP(A377,'SOC to ISCO(정리)'!$C$2:$E$1126,3,)</f>
        <v>0.79</v>
      </c>
      <c r="K377" t="e">
        <f>VLOOKUP(B377,'SOC to ISCO(정리)'!$C$2:$E$1126,3,)</f>
        <v>#N/A</v>
      </c>
      <c r="L377" t="e">
        <f>VLOOKUP(C377,'SOC to ISCO(정리)'!$C$2:$E$1126,3,)</f>
        <v>#N/A</v>
      </c>
      <c r="M377" t="e">
        <f>VLOOKUP(D377,'SOC to ISCO(정리)'!$C$2:$E$1126,3,)</f>
        <v>#N/A</v>
      </c>
      <c r="N377" t="e">
        <f>VLOOKUP(E377,'SOC to ISCO(정리)'!$C$2:$E$1126,3,)</f>
        <v>#N/A</v>
      </c>
      <c r="O377" t="e">
        <f>VLOOKUP(F377,'SOC to ISCO(정리)'!$C$2:$E$1126,3,)</f>
        <v>#N/A</v>
      </c>
      <c r="P377" t="e">
        <f>VLOOKUP(G377,'SOC to ISCO(정리)'!$C$2:$E$1126,3,)</f>
        <v>#N/A</v>
      </c>
    </row>
    <row r="378" spans="1:16" x14ac:dyDescent="0.2">
      <c r="A378" s="67">
        <v>3131</v>
      </c>
      <c r="B378" t="s">
        <v>4178</v>
      </c>
      <c r="C378" t="s">
        <v>4178</v>
      </c>
      <c r="D378" t="s">
        <v>4178</v>
      </c>
      <c r="E378" t="s">
        <v>4178</v>
      </c>
      <c r="F378" t="s">
        <v>4178</v>
      </c>
      <c r="G378" t="s">
        <v>4178</v>
      </c>
      <c r="H378" s="72">
        <v>8610</v>
      </c>
      <c r="I378" s="72">
        <f t="shared" si="5"/>
        <v>1.6E-2</v>
      </c>
      <c r="J378">
        <f>VLOOKUP(A378,'SOC to ISCO(정리)'!$C$2:$E$1126,3,)</f>
        <v>1.6E-2</v>
      </c>
      <c r="K378" t="e">
        <f>VLOOKUP(B378,'SOC to ISCO(정리)'!$C$2:$E$1126,3,)</f>
        <v>#N/A</v>
      </c>
      <c r="L378" t="e">
        <f>VLOOKUP(C378,'SOC to ISCO(정리)'!$C$2:$E$1126,3,)</f>
        <v>#N/A</v>
      </c>
      <c r="M378" t="e">
        <f>VLOOKUP(D378,'SOC to ISCO(정리)'!$C$2:$E$1126,3,)</f>
        <v>#N/A</v>
      </c>
      <c r="N378" t="e">
        <f>VLOOKUP(E378,'SOC to ISCO(정리)'!$C$2:$E$1126,3,)</f>
        <v>#N/A</v>
      </c>
      <c r="O378" t="e">
        <f>VLOOKUP(F378,'SOC to ISCO(정리)'!$C$2:$E$1126,3,)</f>
        <v>#N/A</v>
      </c>
      <c r="P378" t="e">
        <f>VLOOKUP(G378,'SOC to ISCO(정리)'!$C$2:$E$1126,3,)</f>
        <v>#N/A</v>
      </c>
    </row>
    <row r="379" spans="1:16" x14ac:dyDescent="0.2">
      <c r="A379" s="67">
        <v>8189</v>
      </c>
      <c r="B379" t="s">
        <v>4178</v>
      </c>
      <c r="C379" t="s">
        <v>4178</v>
      </c>
      <c r="D379" t="s">
        <v>4178</v>
      </c>
      <c r="E379" t="s">
        <v>4178</v>
      </c>
      <c r="F379" t="s">
        <v>4178</v>
      </c>
      <c r="G379" t="s">
        <v>4178</v>
      </c>
      <c r="H379" s="72">
        <v>8620</v>
      </c>
      <c r="I379" s="72">
        <f t="shared" si="5"/>
        <v>0.88</v>
      </c>
      <c r="J379">
        <f>VLOOKUP(A379,'SOC to ISCO(정리)'!$C$2:$E$1126,3,)</f>
        <v>0.88</v>
      </c>
      <c r="K379" t="e">
        <f>VLOOKUP(B379,'SOC to ISCO(정리)'!$C$2:$E$1126,3,)</f>
        <v>#N/A</v>
      </c>
      <c r="L379" t="e">
        <f>VLOOKUP(C379,'SOC to ISCO(정리)'!$C$2:$E$1126,3,)</f>
        <v>#N/A</v>
      </c>
      <c r="M379" t="e">
        <f>VLOOKUP(D379,'SOC to ISCO(정리)'!$C$2:$E$1126,3,)</f>
        <v>#N/A</v>
      </c>
      <c r="N379" t="e">
        <f>VLOOKUP(E379,'SOC to ISCO(정리)'!$C$2:$E$1126,3,)</f>
        <v>#N/A</v>
      </c>
      <c r="O379" t="e">
        <f>VLOOKUP(F379,'SOC to ISCO(정리)'!$C$2:$E$1126,3,)</f>
        <v>#N/A</v>
      </c>
      <c r="P379" t="e">
        <f>VLOOKUP(G379,'SOC to ISCO(정리)'!$C$2:$E$1126,3,)</f>
        <v>#N/A</v>
      </c>
    </row>
    <row r="380" spans="1:16" x14ac:dyDescent="0.2">
      <c r="A380" s="67">
        <v>8189</v>
      </c>
      <c r="B380" t="s">
        <v>4178</v>
      </c>
      <c r="C380" t="s">
        <v>4178</v>
      </c>
      <c r="D380" t="s">
        <v>4178</v>
      </c>
      <c r="E380" t="s">
        <v>4178</v>
      </c>
      <c r="F380" t="s">
        <v>4178</v>
      </c>
      <c r="G380" t="s">
        <v>4178</v>
      </c>
      <c r="H380" s="72">
        <v>8631</v>
      </c>
      <c r="I380" s="72">
        <f t="shared" si="5"/>
        <v>0.88</v>
      </c>
      <c r="J380">
        <f>VLOOKUP(A380,'SOC to ISCO(정리)'!$C$2:$E$1126,3,)</f>
        <v>0.88</v>
      </c>
      <c r="K380" t="e">
        <f>VLOOKUP(B380,'SOC to ISCO(정리)'!$C$2:$E$1126,3,)</f>
        <v>#N/A</v>
      </c>
      <c r="L380" t="e">
        <f>VLOOKUP(C380,'SOC to ISCO(정리)'!$C$2:$E$1126,3,)</f>
        <v>#N/A</v>
      </c>
      <c r="M380" t="e">
        <f>VLOOKUP(D380,'SOC to ISCO(정리)'!$C$2:$E$1126,3,)</f>
        <v>#N/A</v>
      </c>
      <c r="N380" t="e">
        <f>VLOOKUP(E380,'SOC to ISCO(정리)'!$C$2:$E$1126,3,)</f>
        <v>#N/A</v>
      </c>
      <c r="O380" t="e">
        <f>VLOOKUP(F380,'SOC to ISCO(정리)'!$C$2:$E$1126,3,)</f>
        <v>#N/A</v>
      </c>
      <c r="P380" t="e">
        <f>VLOOKUP(G380,'SOC to ISCO(정리)'!$C$2:$E$1126,3,)</f>
        <v>#N/A</v>
      </c>
    </row>
    <row r="381" spans="1:16" x14ac:dyDescent="0.2">
      <c r="A381" s="67">
        <v>8189</v>
      </c>
      <c r="B381" t="s">
        <v>4178</v>
      </c>
      <c r="C381" t="s">
        <v>4178</v>
      </c>
      <c r="D381" t="s">
        <v>4178</v>
      </c>
      <c r="E381" t="s">
        <v>4178</v>
      </c>
      <c r="F381" t="s">
        <v>4178</v>
      </c>
      <c r="G381" t="s">
        <v>4178</v>
      </c>
      <c r="H381" s="72">
        <v>8632</v>
      </c>
      <c r="I381" s="72">
        <f t="shared" si="5"/>
        <v>0.88</v>
      </c>
      <c r="J381">
        <f>VLOOKUP(A381,'SOC to ISCO(정리)'!$C$2:$E$1126,3,)</f>
        <v>0.88</v>
      </c>
      <c r="K381" t="e">
        <f>VLOOKUP(B381,'SOC to ISCO(정리)'!$C$2:$E$1126,3,)</f>
        <v>#N/A</v>
      </c>
      <c r="L381" t="e">
        <f>VLOOKUP(C381,'SOC to ISCO(정리)'!$C$2:$E$1126,3,)</f>
        <v>#N/A</v>
      </c>
      <c r="M381" t="e">
        <f>VLOOKUP(D381,'SOC to ISCO(정리)'!$C$2:$E$1126,3,)</f>
        <v>#N/A</v>
      </c>
      <c r="N381" t="e">
        <f>VLOOKUP(E381,'SOC to ISCO(정리)'!$C$2:$E$1126,3,)</f>
        <v>#N/A</v>
      </c>
      <c r="O381" t="e">
        <f>VLOOKUP(F381,'SOC to ISCO(정리)'!$C$2:$E$1126,3,)</f>
        <v>#N/A</v>
      </c>
      <c r="P381" t="e">
        <f>VLOOKUP(G381,'SOC to ISCO(정리)'!$C$2:$E$1126,3,)</f>
        <v>#N/A</v>
      </c>
    </row>
    <row r="382" spans="1:16" x14ac:dyDescent="0.2">
      <c r="A382" s="67">
        <v>8212</v>
      </c>
      <c r="B382" t="s">
        <v>4178</v>
      </c>
      <c r="C382" t="s">
        <v>4178</v>
      </c>
      <c r="D382" t="s">
        <v>4178</v>
      </c>
      <c r="E382" t="s">
        <v>4178</v>
      </c>
      <c r="F382" t="s">
        <v>4178</v>
      </c>
      <c r="G382" t="s">
        <v>4178</v>
      </c>
      <c r="H382" s="72">
        <v>8640</v>
      </c>
      <c r="I382" s="72">
        <f t="shared" si="5"/>
        <v>0.73</v>
      </c>
      <c r="J382">
        <f>VLOOKUP(A382,'SOC to ISCO(정리)'!$C$2:$E$1126,3,)</f>
        <v>0.73</v>
      </c>
      <c r="K382" t="e">
        <f>VLOOKUP(B382,'SOC to ISCO(정리)'!$C$2:$E$1126,3,)</f>
        <v>#N/A</v>
      </c>
      <c r="L382" t="e">
        <f>VLOOKUP(C382,'SOC to ISCO(정리)'!$C$2:$E$1126,3,)</f>
        <v>#N/A</v>
      </c>
      <c r="M382" t="e">
        <f>VLOOKUP(D382,'SOC to ISCO(정리)'!$C$2:$E$1126,3,)</f>
        <v>#N/A</v>
      </c>
      <c r="N382" t="e">
        <f>VLOOKUP(E382,'SOC to ISCO(정리)'!$C$2:$E$1126,3,)</f>
        <v>#N/A</v>
      </c>
      <c r="O382" t="e">
        <f>VLOOKUP(F382,'SOC to ISCO(정리)'!$C$2:$E$1126,3,)</f>
        <v>#N/A</v>
      </c>
      <c r="P382" t="e">
        <f>VLOOKUP(G382,'SOC to ISCO(정리)'!$C$2:$E$1126,3,)</f>
        <v>#N/A</v>
      </c>
    </row>
    <row r="383" spans="1:16" x14ac:dyDescent="0.2">
      <c r="A383" s="67">
        <v>8311</v>
      </c>
      <c r="B383" t="s">
        <v>4178</v>
      </c>
      <c r="C383" t="s">
        <v>4178</v>
      </c>
      <c r="D383" t="s">
        <v>4178</v>
      </c>
      <c r="E383" t="s">
        <v>4178</v>
      </c>
      <c r="F383" t="s">
        <v>4178</v>
      </c>
      <c r="G383" t="s">
        <v>4178</v>
      </c>
      <c r="H383" s="72">
        <v>8710</v>
      </c>
      <c r="I383" s="72">
        <f t="shared" si="5"/>
        <v>2.9000000000000001E-2</v>
      </c>
      <c r="J383">
        <f>VLOOKUP(A383,'SOC to ISCO(정리)'!$C$2:$E$1126,3,)</f>
        <v>2.9000000000000001E-2</v>
      </c>
      <c r="K383" t="e">
        <f>VLOOKUP(B383,'SOC to ISCO(정리)'!$C$2:$E$1126,3,)</f>
        <v>#N/A</v>
      </c>
      <c r="L383" t="e">
        <f>VLOOKUP(C383,'SOC to ISCO(정리)'!$C$2:$E$1126,3,)</f>
        <v>#N/A</v>
      </c>
      <c r="M383" t="e">
        <f>VLOOKUP(D383,'SOC to ISCO(정리)'!$C$2:$E$1126,3,)</f>
        <v>#N/A</v>
      </c>
      <c r="N383" t="e">
        <f>VLOOKUP(E383,'SOC to ISCO(정리)'!$C$2:$E$1126,3,)</f>
        <v>#N/A</v>
      </c>
      <c r="O383" t="e">
        <f>VLOOKUP(F383,'SOC to ISCO(정리)'!$C$2:$E$1126,3,)</f>
        <v>#N/A</v>
      </c>
      <c r="P383" t="e">
        <f>VLOOKUP(G383,'SOC to ISCO(정리)'!$C$2:$E$1126,3,)</f>
        <v>#N/A</v>
      </c>
    </row>
    <row r="384" spans="1:16" x14ac:dyDescent="0.2">
      <c r="A384" s="67">
        <v>8312</v>
      </c>
      <c r="B384" t="s">
        <v>4178</v>
      </c>
      <c r="C384" t="s">
        <v>4178</v>
      </c>
      <c r="D384" t="s">
        <v>4178</v>
      </c>
      <c r="E384" t="s">
        <v>4178</v>
      </c>
      <c r="F384" t="s">
        <v>4178</v>
      </c>
      <c r="G384" t="s">
        <v>4178</v>
      </c>
      <c r="H384" s="72">
        <v>8720</v>
      </c>
      <c r="I384" s="72">
        <f t="shared" si="5"/>
        <v>2.9000000000000001E-2</v>
      </c>
      <c r="J384">
        <f>VLOOKUP(A384,'SOC to ISCO(정리)'!$C$2:$E$1126,3,)</f>
        <v>2.9000000000000001E-2</v>
      </c>
      <c r="K384" t="e">
        <f>VLOOKUP(B384,'SOC to ISCO(정리)'!$C$2:$E$1126,3,)</f>
        <v>#N/A</v>
      </c>
      <c r="L384" t="e">
        <f>VLOOKUP(C384,'SOC to ISCO(정리)'!$C$2:$E$1126,3,)</f>
        <v>#N/A</v>
      </c>
      <c r="M384" t="e">
        <f>VLOOKUP(D384,'SOC to ISCO(정리)'!$C$2:$E$1126,3,)</f>
        <v>#N/A</v>
      </c>
      <c r="N384" t="e">
        <f>VLOOKUP(E384,'SOC to ISCO(정리)'!$C$2:$E$1126,3,)</f>
        <v>#N/A</v>
      </c>
      <c r="O384" t="e">
        <f>VLOOKUP(F384,'SOC to ISCO(정리)'!$C$2:$E$1126,3,)</f>
        <v>#N/A</v>
      </c>
      <c r="P384" t="e">
        <f>VLOOKUP(G384,'SOC to ISCO(정리)'!$C$2:$E$1126,3,)</f>
        <v>#N/A</v>
      </c>
    </row>
    <row r="385" spans="1:16" x14ac:dyDescent="0.2">
      <c r="A385" s="67">
        <v>8322</v>
      </c>
      <c r="B385" t="s">
        <v>4178</v>
      </c>
      <c r="C385" t="s">
        <v>4178</v>
      </c>
      <c r="D385" t="s">
        <v>4178</v>
      </c>
      <c r="E385" t="s">
        <v>4178</v>
      </c>
      <c r="F385" t="s">
        <v>4178</v>
      </c>
      <c r="G385" t="s">
        <v>4178</v>
      </c>
      <c r="H385" s="72">
        <v>8731</v>
      </c>
      <c r="I385" s="72">
        <f t="shared" si="5"/>
        <v>2.9000000000000001E-2</v>
      </c>
      <c r="J385">
        <f>VLOOKUP(A385,'SOC to ISCO(정리)'!$C$2:$E$1126,3,)</f>
        <v>2.9000000000000001E-2</v>
      </c>
      <c r="K385" t="e">
        <f>VLOOKUP(B385,'SOC to ISCO(정리)'!$C$2:$E$1126,3,)</f>
        <v>#N/A</v>
      </c>
      <c r="L385" t="e">
        <f>VLOOKUP(C385,'SOC to ISCO(정리)'!$C$2:$E$1126,3,)</f>
        <v>#N/A</v>
      </c>
      <c r="M385" t="e">
        <f>VLOOKUP(D385,'SOC to ISCO(정리)'!$C$2:$E$1126,3,)</f>
        <v>#N/A</v>
      </c>
      <c r="N385" t="e">
        <f>VLOOKUP(E385,'SOC to ISCO(정리)'!$C$2:$E$1126,3,)</f>
        <v>#N/A</v>
      </c>
      <c r="O385" t="e">
        <f>VLOOKUP(F385,'SOC to ISCO(정리)'!$C$2:$E$1126,3,)</f>
        <v>#N/A</v>
      </c>
      <c r="P385" t="e">
        <f>VLOOKUP(G385,'SOC to ISCO(정리)'!$C$2:$E$1126,3,)</f>
        <v>#N/A</v>
      </c>
    </row>
    <row r="386" spans="1:16" x14ac:dyDescent="0.2">
      <c r="A386" s="67">
        <v>8331</v>
      </c>
      <c r="B386" t="s">
        <v>4178</v>
      </c>
      <c r="C386" t="s">
        <v>4178</v>
      </c>
      <c r="D386" t="s">
        <v>4178</v>
      </c>
      <c r="E386" t="s">
        <v>4178</v>
      </c>
      <c r="F386" t="s">
        <v>4178</v>
      </c>
      <c r="G386" t="s">
        <v>4178</v>
      </c>
      <c r="H386" s="72">
        <v>8732</v>
      </c>
      <c r="I386" s="72">
        <f t="shared" si="5"/>
        <v>2.9000000000000001E-2</v>
      </c>
      <c r="J386">
        <f>VLOOKUP(A386,'SOC to ISCO(정리)'!$C$2:$E$1126,3,)</f>
        <v>2.9000000000000001E-2</v>
      </c>
      <c r="K386" t="e">
        <f>VLOOKUP(B386,'SOC to ISCO(정리)'!$C$2:$E$1126,3,)</f>
        <v>#N/A</v>
      </c>
      <c r="L386" t="e">
        <f>VLOOKUP(C386,'SOC to ISCO(정리)'!$C$2:$E$1126,3,)</f>
        <v>#N/A</v>
      </c>
      <c r="M386" t="e">
        <f>VLOOKUP(D386,'SOC to ISCO(정리)'!$C$2:$E$1126,3,)</f>
        <v>#N/A</v>
      </c>
      <c r="N386" t="e">
        <f>VLOOKUP(E386,'SOC to ISCO(정리)'!$C$2:$E$1126,3,)</f>
        <v>#N/A</v>
      </c>
      <c r="O386" t="e">
        <f>VLOOKUP(F386,'SOC to ISCO(정리)'!$C$2:$E$1126,3,)</f>
        <v>#N/A</v>
      </c>
      <c r="P386" t="e">
        <f>VLOOKUP(G386,'SOC to ISCO(정리)'!$C$2:$E$1126,3,)</f>
        <v>#N/A</v>
      </c>
    </row>
    <row r="387" spans="1:16" x14ac:dyDescent="0.2">
      <c r="A387" s="67">
        <v>8332</v>
      </c>
      <c r="B387" t="s">
        <v>4178</v>
      </c>
      <c r="C387" t="s">
        <v>4178</v>
      </c>
      <c r="D387" t="s">
        <v>4178</v>
      </c>
      <c r="E387" t="s">
        <v>4178</v>
      </c>
      <c r="F387" t="s">
        <v>4178</v>
      </c>
      <c r="G387" t="s">
        <v>4178</v>
      </c>
      <c r="H387" s="72">
        <v>8733</v>
      </c>
      <c r="I387" s="72">
        <f t="shared" si="5"/>
        <v>2.9000000000000001E-2</v>
      </c>
      <c r="J387">
        <f>VLOOKUP(A387,'SOC to ISCO(정리)'!$C$2:$E$1126,3,)</f>
        <v>2.9000000000000001E-2</v>
      </c>
      <c r="K387" t="e">
        <f>VLOOKUP(B387,'SOC to ISCO(정리)'!$C$2:$E$1126,3,)</f>
        <v>#N/A</v>
      </c>
      <c r="L387" t="e">
        <f>VLOOKUP(C387,'SOC to ISCO(정리)'!$C$2:$E$1126,3,)</f>
        <v>#N/A</v>
      </c>
      <c r="M387" t="e">
        <f>VLOOKUP(D387,'SOC to ISCO(정리)'!$C$2:$E$1126,3,)</f>
        <v>#N/A</v>
      </c>
      <c r="N387" t="e">
        <f>VLOOKUP(E387,'SOC to ISCO(정리)'!$C$2:$E$1126,3,)</f>
        <v>#N/A</v>
      </c>
      <c r="O387" t="e">
        <f>VLOOKUP(F387,'SOC to ISCO(정리)'!$C$2:$E$1126,3,)</f>
        <v>#N/A</v>
      </c>
      <c r="P387" t="e">
        <f>VLOOKUP(G387,'SOC to ISCO(정리)'!$C$2:$E$1126,3,)</f>
        <v>#N/A</v>
      </c>
    </row>
    <row r="388" spans="1:16" x14ac:dyDescent="0.2">
      <c r="A388" s="67">
        <v>8321</v>
      </c>
      <c r="B388" s="67">
        <v>8322</v>
      </c>
      <c r="C388" t="s">
        <v>4178</v>
      </c>
      <c r="D388" t="s">
        <v>4178</v>
      </c>
      <c r="E388" t="s">
        <v>4178</v>
      </c>
      <c r="F388" t="s">
        <v>4178</v>
      </c>
      <c r="G388" t="s">
        <v>4178</v>
      </c>
      <c r="H388" s="72">
        <v>8739</v>
      </c>
      <c r="I388" s="72">
        <f t="shared" ref="I388:I428" si="6">AVERAGEIF(J388:P388,"&gt;0")</f>
        <v>2.9000000000000001E-2</v>
      </c>
      <c r="J388">
        <f>VLOOKUP(A388,'SOC to ISCO(정리)'!$C$2:$E$1126,3,)</f>
        <v>2.9000000000000001E-2</v>
      </c>
      <c r="K388">
        <f>VLOOKUP(B388,'SOC to ISCO(정리)'!$C$2:$E$1126,3,)</f>
        <v>2.9000000000000001E-2</v>
      </c>
      <c r="L388" t="e">
        <f>VLOOKUP(C388,'SOC to ISCO(정리)'!$C$2:$E$1126,3,)</f>
        <v>#N/A</v>
      </c>
      <c r="M388" t="e">
        <f>VLOOKUP(D388,'SOC to ISCO(정리)'!$C$2:$E$1126,3,)</f>
        <v>#N/A</v>
      </c>
      <c r="N388" t="e">
        <f>VLOOKUP(E388,'SOC to ISCO(정리)'!$C$2:$E$1126,3,)</f>
        <v>#N/A</v>
      </c>
      <c r="O388" t="e">
        <f>VLOOKUP(F388,'SOC to ISCO(정리)'!$C$2:$E$1126,3,)</f>
        <v>#N/A</v>
      </c>
      <c r="P388" t="e">
        <f>VLOOKUP(G388,'SOC to ISCO(정리)'!$C$2:$E$1126,3,)</f>
        <v>#N/A</v>
      </c>
    </row>
    <row r="389" spans="1:16" x14ac:dyDescent="0.2">
      <c r="A389" s="67">
        <v>8343</v>
      </c>
      <c r="B389" s="67">
        <v>8344</v>
      </c>
      <c r="C389" t="s">
        <v>4178</v>
      </c>
      <c r="D389" t="s">
        <v>4178</v>
      </c>
      <c r="E389" t="s">
        <v>4178</v>
      </c>
      <c r="F389" t="s">
        <v>4178</v>
      </c>
      <c r="G389" t="s">
        <v>4178</v>
      </c>
      <c r="H389" s="72">
        <v>8740</v>
      </c>
      <c r="I389" s="72">
        <f t="shared" si="6"/>
        <v>2.9000000000000001E-2</v>
      </c>
      <c r="J389">
        <f>VLOOKUP(A389,'SOC to ISCO(정리)'!$C$2:$E$1126,3,)</f>
        <v>2.9000000000000001E-2</v>
      </c>
      <c r="K389">
        <f>VLOOKUP(B389,'SOC to ISCO(정리)'!$C$2:$E$1126,3,)</f>
        <v>2.9000000000000001E-2</v>
      </c>
      <c r="L389" t="e">
        <f>VLOOKUP(C389,'SOC to ISCO(정리)'!$C$2:$E$1126,3,)</f>
        <v>#N/A</v>
      </c>
      <c r="M389" t="e">
        <f>VLOOKUP(D389,'SOC to ISCO(정리)'!$C$2:$E$1126,3,)</f>
        <v>#N/A</v>
      </c>
      <c r="N389" t="e">
        <f>VLOOKUP(E389,'SOC to ISCO(정리)'!$C$2:$E$1126,3,)</f>
        <v>#N/A</v>
      </c>
      <c r="O389" t="e">
        <f>VLOOKUP(F389,'SOC to ISCO(정리)'!$C$2:$E$1126,3,)</f>
        <v>#N/A</v>
      </c>
      <c r="P389" t="e">
        <f>VLOOKUP(G389,'SOC to ISCO(정리)'!$C$2:$E$1126,3,)</f>
        <v>#N/A</v>
      </c>
    </row>
    <row r="390" spans="1:16" x14ac:dyDescent="0.2">
      <c r="A390" s="67">
        <v>8113</v>
      </c>
      <c r="B390" s="67">
        <v>8341</v>
      </c>
      <c r="C390" s="67">
        <v>8342</v>
      </c>
      <c r="D390" t="s">
        <v>4178</v>
      </c>
      <c r="E390" t="s">
        <v>4178</v>
      </c>
      <c r="F390" t="s">
        <v>4178</v>
      </c>
      <c r="G390" t="s">
        <v>4178</v>
      </c>
      <c r="H390" s="72">
        <v>8750</v>
      </c>
      <c r="I390" s="72">
        <f t="shared" si="6"/>
        <v>0.71333333333333337</v>
      </c>
      <c r="J390">
        <f>VLOOKUP(A390,'SOC to ISCO(정리)'!$C$2:$E$1126,3,)</f>
        <v>0.53</v>
      </c>
      <c r="K390">
        <f>VLOOKUP(B390,'SOC to ISCO(정리)'!$C$2:$E$1126,3,)</f>
        <v>0.79</v>
      </c>
      <c r="L390">
        <f>VLOOKUP(C390,'SOC to ISCO(정리)'!$C$2:$E$1126,3,)</f>
        <v>0.82</v>
      </c>
      <c r="M390" t="e">
        <f>VLOOKUP(D390,'SOC to ISCO(정리)'!$C$2:$E$1126,3,)</f>
        <v>#N/A</v>
      </c>
      <c r="N390" t="e">
        <f>VLOOKUP(E390,'SOC to ISCO(정리)'!$C$2:$E$1126,3,)</f>
        <v>#N/A</v>
      </c>
      <c r="O390" t="e">
        <f>VLOOKUP(F390,'SOC to ISCO(정리)'!$C$2:$E$1126,3,)</f>
        <v>#N/A</v>
      </c>
      <c r="P390" t="e">
        <f>VLOOKUP(G390,'SOC to ISCO(정리)'!$C$2:$E$1126,3,)</f>
        <v>#N/A</v>
      </c>
    </row>
    <row r="391" spans="1:16" x14ac:dyDescent="0.2">
      <c r="A391" s="67">
        <v>8350</v>
      </c>
      <c r="B391" t="s">
        <v>4178</v>
      </c>
      <c r="C391" t="s">
        <v>4178</v>
      </c>
      <c r="D391" t="s">
        <v>4178</v>
      </c>
      <c r="E391" t="s">
        <v>4178</v>
      </c>
      <c r="F391" t="s">
        <v>4178</v>
      </c>
      <c r="G391" t="s">
        <v>4178</v>
      </c>
      <c r="H391" s="72">
        <v>8760</v>
      </c>
      <c r="I391" s="72">
        <f t="shared" si="6"/>
        <v>0.62</v>
      </c>
      <c r="J391">
        <f>VLOOKUP(A391,'SOC to ISCO(정리)'!$C$2:$E$1126,3,)</f>
        <v>0.62</v>
      </c>
      <c r="K391" t="e">
        <f>VLOOKUP(B391,'SOC to ISCO(정리)'!$C$2:$E$1126,3,)</f>
        <v>#N/A</v>
      </c>
      <c r="L391" t="e">
        <f>VLOOKUP(C391,'SOC to ISCO(정리)'!$C$2:$E$1126,3,)</f>
        <v>#N/A</v>
      </c>
      <c r="M391" t="e">
        <f>VLOOKUP(D391,'SOC to ISCO(정리)'!$C$2:$E$1126,3,)</f>
        <v>#N/A</v>
      </c>
      <c r="N391" t="e">
        <f>VLOOKUP(E391,'SOC to ISCO(정리)'!$C$2:$E$1126,3,)</f>
        <v>#N/A</v>
      </c>
      <c r="O391" t="e">
        <f>VLOOKUP(F391,'SOC to ISCO(정리)'!$C$2:$E$1126,3,)</f>
        <v>#N/A</v>
      </c>
      <c r="P391" t="e">
        <f>VLOOKUP(G391,'SOC to ISCO(정리)'!$C$2:$E$1126,3,)</f>
        <v>#N/A</v>
      </c>
    </row>
    <row r="392" spans="1:16" x14ac:dyDescent="0.2">
      <c r="A392" s="67">
        <v>3132</v>
      </c>
      <c r="B392" t="s">
        <v>4178</v>
      </c>
      <c r="C392" t="s">
        <v>4178</v>
      </c>
      <c r="D392" t="s">
        <v>4178</v>
      </c>
      <c r="E392" t="s">
        <v>4178</v>
      </c>
      <c r="F392" t="s">
        <v>4178</v>
      </c>
      <c r="G392" t="s">
        <v>4178</v>
      </c>
      <c r="H392" s="72">
        <v>8810</v>
      </c>
      <c r="I392" s="72">
        <f t="shared" si="6"/>
        <v>1.6E-2</v>
      </c>
      <c r="J392">
        <f>VLOOKUP(A392,'SOC to ISCO(정리)'!$C$2:$E$1126,3,)</f>
        <v>1.6E-2</v>
      </c>
      <c r="K392" t="e">
        <f>VLOOKUP(B392,'SOC to ISCO(정리)'!$C$2:$E$1126,3,)</f>
        <v>#N/A</v>
      </c>
      <c r="L392" t="e">
        <f>VLOOKUP(C392,'SOC to ISCO(정리)'!$C$2:$E$1126,3,)</f>
        <v>#N/A</v>
      </c>
      <c r="M392" t="e">
        <f>VLOOKUP(D392,'SOC to ISCO(정리)'!$C$2:$E$1126,3,)</f>
        <v>#N/A</v>
      </c>
      <c r="N392" t="e">
        <f>VLOOKUP(E392,'SOC to ISCO(정리)'!$C$2:$E$1126,3,)</f>
        <v>#N/A</v>
      </c>
      <c r="O392" t="e">
        <f>VLOOKUP(F392,'SOC to ISCO(정리)'!$C$2:$E$1126,3,)</f>
        <v>#N/A</v>
      </c>
      <c r="P392" t="e">
        <f>VLOOKUP(G392,'SOC to ISCO(정리)'!$C$2:$E$1126,3,)</f>
        <v>#N/A</v>
      </c>
    </row>
    <row r="393" spans="1:16" x14ac:dyDescent="0.2">
      <c r="A393" s="67">
        <v>3132</v>
      </c>
      <c r="B393" t="s">
        <v>4178</v>
      </c>
      <c r="C393" t="s">
        <v>4178</v>
      </c>
      <c r="D393" t="s">
        <v>4178</v>
      </c>
      <c r="E393" t="s">
        <v>4178</v>
      </c>
      <c r="F393" t="s">
        <v>4178</v>
      </c>
      <c r="G393" t="s">
        <v>4178</v>
      </c>
      <c r="H393" s="72">
        <v>8820</v>
      </c>
      <c r="I393" s="72">
        <f t="shared" si="6"/>
        <v>1.6E-2</v>
      </c>
      <c r="J393">
        <f>VLOOKUP(A393,'SOC to ISCO(정리)'!$C$2:$E$1126,3,)</f>
        <v>1.6E-2</v>
      </c>
      <c r="K393" t="e">
        <f>VLOOKUP(B393,'SOC to ISCO(정리)'!$C$2:$E$1126,3,)</f>
        <v>#N/A</v>
      </c>
      <c r="L393" t="e">
        <f>VLOOKUP(C393,'SOC to ISCO(정리)'!$C$2:$E$1126,3,)</f>
        <v>#N/A</v>
      </c>
      <c r="M393" t="e">
        <f>VLOOKUP(D393,'SOC to ISCO(정리)'!$C$2:$E$1126,3,)</f>
        <v>#N/A</v>
      </c>
      <c r="N393" t="e">
        <f>VLOOKUP(E393,'SOC to ISCO(정리)'!$C$2:$E$1126,3,)</f>
        <v>#N/A</v>
      </c>
      <c r="O393" t="e">
        <f>VLOOKUP(F393,'SOC to ISCO(정리)'!$C$2:$E$1126,3,)</f>
        <v>#N/A</v>
      </c>
      <c r="P393" t="e">
        <f>VLOOKUP(G393,'SOC to ISCO(정리)'!$C$2:$E$1126,3,)</f>
        <v>#N/A</v>
      </c>
    </row>
    <row r="394" spans="1:16" x14ac:dyDescent="0.2">
      <c r="A394" s="67">
        <v>8172</v>
      </c>
      <c r="B394" t="s">
        <v>4178</v>
      </c>
      <c r="C394" t="s">
        <v>4178</v>
      </c>
      <c r="D394" t="s">
        <v>4178</v>
      </c>
      <c r="E394" t="s">
        <v>4178</v>
      </c>
      <c r="F394" t="s">
        <v>4178</v>
      </c>
      <c r="G394" t="s">
        <v>4178</v>
      </c>
      <c r="H394" s="72">
        <v>8911</v>
      </c>
      <c r="I394" s="72">
        <f t="shared" si="6"/>
        <v>0.86</v>
      </c>
      <c r="J394">
        <f>VLOOKUP(A394,'SOC to ISCO(정리)'!$C$2:$E$1126,3,)</f>
        <v>0.86</v>
      </c>
      <c r="K394" t="e">
        <f>VLOOKUP(B394,'SOC to ISCO(정리)'!$C$2:$E$1126,3,)</f>
        <v>#N/A</v>
      </c>
      <c r="L394" t="e">
        <f>VLOOKUP(C394,'SOC to ISCO(정리)'!$C$2:$E$1126,3,)</f>
        <v>#N/A</v>
      </c>
      <c r="M394" t="e">
        <f>VLOOKUP(D394,'SOC to ISCO(정리)'!$C$2:$E$1126,3,)</f>
        <v>#N/A</v>
      </c>
      <c r="N394" t="e">
        <f>VLOOKUP(E394,'SOC to ISCO(정리)'!$C$2:$E$1126,3,)</f>
        <v>#N/A</v>
      </c>
      <c r="O394" t="e">
        <f>VLOOKUP(F394,'SOC to ISCO(정리)'!$C$2:$E$1126,3,)</f>
        <v>#N/A</v>
      </c>
      <c r="P394" t="e">
        <f>VLOOKUP(G394,'SOC to ISCO(정리)'!$C$2:$E$1126,3,)</f>
        <v>#N/A</v>
      </c>
    </row>
    <row r="395" spans="1:16" x14ac:dyDescent="0.2">
      <c r="A395" s="67">
        <v>8219</v>
      </c>
      <c r="B395" t="s">
        <v>4178</v>
      </c>
      <c r="C395" t="s">
        <v>4178</v>
      </c>
      <c r="D395" t="s">
        <v>4178</v>
      </c>
      <c r="E395" t="s">
        <v>4178</v>
      </c>
      <c r="F395" t="s">
        <v>4178</v>
      </c>
      <c r="G395" t="s">
        <v>4178</v>
      </c>
      <c r="H395" s="72">
        <v>8912</v>
      </c>
      <c r="I395" s="72">
        <f t="shared" si="6"/>
        <v>0.97</v>
      </c>
      <c r="J395">
        <f>VLOOKUP(A395,'SOC to ISCO(정리)'!$C$2:$E$1126,3,)</f>
        <v>0.97</v>
      </c>
      <c r="K395" t="e">
        <f>VLOOKUP(B395,'SOC to ISCO(정리)'!$C$2:$E$1126,3,)</f>
        <v>#N/A</v>
      </c>
      <c r="L395" t="e">
        <f>VLOOKUP(C395,'SOC to ISCO(정리)'!$C$2:$E$1126,3,)</f>
        <v>#N/A</v>
      </c>
      <c r="M395" t="e">
        <f>VLOOKUP(D395,'SOC to ISCO(정리)'!$C$2:$E$1126,3,)</f>
        <v>#N/A</v>
      </c>
      <c r="N395" t="e">
        <f>VLOOKUP(E395,'SOC to ISCO(정리)'!$C$2:$E$1126,3,)</f>
        <v>#N/A</v>
      </c>
      <c r="O395" t="e">
        <f>VLOOKUP(F395,'SOC to ISCO(정리)'!$C$2:$E$1126,3,)</f>
        <v>#N/A</v>
      </c>
      <c r="P395" t="e">
        <f>VLOOKUP(G395,'SOC to ISCO(정리)'!$C$2:$E$1126,3,)</f>
        <v>#N/A</v>
      </c>
    </row>
    <row r="396" spans="1:16" x14ac:dyDescent="0.2">
      <c r="A396" s="67">
        <v>8171</v>
      </c>
      <c r="B396" t="s">
        <v>4178</v>
      </c>
      <c r="C396" t="s">
        <v>4178</v>
      </c>
      <c r="D396" t="s">
        <v>4178</v>
      </c>
      <c r="E396" t="s">
        <v>4178</v>
      </c>
      <c r="F396" t="s">
        <v>4178</v>
      </c>
      <c r="G396" t="s">
        <v>4178</v>
      </c>
      <c r="H396" s="72">
        <v>8913</v>
      </c>
      <c r="I396" s="72">
        <f t="shared" si="6"/>
        <v>0.67</v>
      </c>
      <c r="J396">
        <f>VLOOKUP(A396,'SOC to ISCO(정리)'!$C$2:$E$1126,3,)</f>
        <v>0.67</v>
      </c>
      <c r="K396" t="e">
        <f>VLOOKUP(B396,'SOC to ISCO(정리)'!$C$2:$E$1126,3,)</f>
        <v>#N/A</v>
      </c>
      <c r="L396" t="e">
        <f>VLOOKUP(C396,'SOC to ISCO(정리)'!$C$2:$E$1126,3,)</f>
        <v>#N/A</v>
      </c>
      <c r="M396" t="e">
        <f>VLOOKUP(D396,'SOC to ISCO(정리)'!$C$2:$E$1126,3,)</f>
        <v>#N/A</v>
      </c>
      <c r="N396" t="e">
        <f>VLOOKUP(E396,'SOC to ISCO(정리)'!$C$2:$E$1126,3,)</f>
        <v>#N/A</v>
      </c>
      <c r="O396" t="e">
        <f>VLOOKUP(F396,'SOC to ISCO(정리)'!$C$2:$E$1126,3,)</f>
        <v>#N/A</v>
      </c>
      <c r="P396" t="e">
        <f>VLOOKUP(G396,'SOC to ISCO(정리)'!$C$2:$E$1126,3,)</f>
        <v>#N/A</v>
      </c>
    </row>
    <row r="397" spans="1:16" x14ac:dyDescent="0.2">
      <c r="A397" s="67">
        <v>8143</v>
      </c>
      <c r="B397" t="s">
        <v>4178</v>
      </c>
      <c r="C397" t="s">
        <v>4178</v>
      </c>
      <c r="D397" t="s">
        <v>4178</v>
      </c>
      <c r="E397" t="s">
        <v>4178</v>
      </c>
      <c r="F397" t="s">
        <v>4178</v>
      </c>
      <c r="G397" t="s">
        <v>4178</v>
      </c>
      <c r="H397" s="72">
        <v>8914</v>
      </c>
      <c r="I397" s="72">
        <f t="shared" si="6"/>
        <v>0.67</v>
      </c>
      <c r="J397">
        <f>VLOOKUP(A397,'SOC to ISCO(정리)'!$C$2:$E$1126,3,)</f>
        <v>0.67</v>
      </c>
      <c r="K397" t="e">
        <f>VLOOKUP(B397,'SOC to ISCO(정리)'!$C$2:$E$1126,3,)</f>
        <v>#N/A</v>
      </c>
      <c r="L397" t="e">
        <f>VLOOKUP(C397,'SOC to ISCO(정리)'!$C$2:$E$1126,3,)</f>
        <v>#N/A</v>
      </c>
      <c r="M397" t="e">
        <f>VLOOKUP(D397,'SOC to ISCO(정리)'!$C$2:$E$1126,3,)</f>
        <v>#N/A</v>
      </c>
      <c r="N397" t="e">
        <f>VLOOKUP(E397,'SOC to ISCO(정리)'!$C$2:$E$1126,3,)</f>
        <v>#N/A</v>
      </c>
      <c r="O397" t="e">
        <f>VLOOKUP(F397,'SOC to ISCO(정리)'!$C$2:$E$1126,3,)</f>
        <v>#N/A</v>
      </c>
      <c r="P397" t="e">
        <f>VLOOKUP(G397,'SOC to ISCO(정리)'!$C$2:$E$1126,3,)</f>
        <v>#N/A</v>
      </c>
    </row>
    <row r="398" spans="1:16" x14ac:dyDescent="0.2">
      <c r="A398" s="67">
        <v>7523</v>
      </c>
      <c r="B398" t="s">
        <v>4178</v>
      </c>
      <c r="C398" t="s">
        <v>4178</v>
      </c>
      <c r="D398" t="s">
        <v>4178</v>
      </c>
      <c r="E398" t="s">
        <v>4178</v>
      </c>
      <c r="F398" t="s">
        <v>4178</v>
      </c>
      <c r="G398" t="s">
        <v>4178</v>
      </c>
      <c r="H398" s="72">
        <v>8919</v>
      </c>
      <c r="I398" s="72">
        <f t="shared" si="6"/>
        <v>0.97</v>
      </c>
      <c r="J398">
        <f>VLOOKUP(A398,'SOC to ISCO(정리)'!$C$2:$E$1126,3,)</f>
        <v>0.97</v>
      </c>
      <c r="K398" t="e">
        <f>VLOOKUP(B398,'SOC to ISCO(정리)'!$C$2:$E$1126,3,)</f>
        <v>#N/A</v>
      </c>
      <c r="L398" t="e">
        <f>VLOOKUP(C398,'SOC to ISCO(정리)'!$C$2:$E$1126,3,)</f>
        <v>#N/A</v>
      </c>
      <c r="M398" t="e">
        <f>VLOOKUP(D398,'SOC to ISCO(정리)'!$C$2:$E$1126,3,)</f>
        <v>#N/A</v>
      </c>
      <c r="N398" t="e">
        <f>VLOOKUP(E398,'SOC to ISCO(정리)'!$C$2:$E$1126,3,)</f>
        <v>#N/A</v>
      </c>
      <c r="O398" t="e">
        <f>VLOOKUP(F398,'SOC to ISCO(정리)'!$C$2:$E$1126,3,)</f>
        <v>#N/A</v>
      </c>
      <c r="P398" t="e">
        <f>VLOOKUP(G398,'SOC to ISCO(정리)'!$C$2:$E$1126,3,)</f>
        <v>#N/A</v>
      </c>
    </row>
    <row r="399" spans="1:16" x14ac:dyDescent="0.2">
      <c r="A399" s="67">
        <v>7322</v>
      </c>
      <c r="B399" t="s">
        <v>4178</v>
      </c>
      <c r="C399" t="s">
        <v>4178</v>
      </c>
      <c r="D399" t="s">
        <v>4178</v>
      </c>
      <c r="E399" t="s">
        <v>4178</v>
      </c>
      <c r="F399" t="s">
        <v>4178</v>
      </c>
      <c r="G399" t="s">
        <v>4178</v>
      </c>
      <c r="H399" s="72">
        <v>8921</v>
      </c>
      <c r="I399" s="72">
        <f t="shared" si="6"/>
        <v>0.83</v>
      </c>
      <c r="J399">
        <f>VLOOKUP(A399,'SOC to ISCO(정리)'!$C$2:$E$1126,3,)</f>
        <v>0.83</v>
      </c>
      <c r="K399" t="e">
        <f>VLOOKUP(B399,'SOC to ISCO(정리)'!$C$2:$E$1126,3,)</f>
        <v>#N/A</v>
      </c>
      <c r="L399" t="e">
        <f>VLOOKUP(C399,'SOC to ISCO(정리)'!$C$2:$E$1126,3,)</f>
        <v>#N/A</v>
      </c>
      <c r="M399" t="e">
        <f>VLOOKUP(D399,'SOC to ISCO(정리)'!$C$2:$E$1126,3,)</f>
        <v>#N/A</v>
      </c>
      <c r="N399" t="e">
        <f>VLOOKUP(E399,'SOC to ISCO(정리)'!$C$2:$E$1126,3,)</f>
        <v>#N/A</v>
      </c>
      <c r="O399" t="e">
        <f>VLOOKUP(F399,'SOC to ISCO(정리)'!$C$2:$E$1126,3,)</f>
        <v>#N/A</v>
      </c>
      <c r="P399" t="e">
        <f>VLOOKUP(G399,'SOC to ISCO(정리)'!$C$2:$E$1126,3,)</f>
        <v>#N/A</v>
      </c>
    </row>
    <row r="400" spans="1:16" x14ac:dyDescent="0.2">
      <c r="A400" s="67">
        <v>8132</v>
      </c>
      <c r="B400" t="s">
        <v>4178</v>
      </c>
      <c r="C400" t="s">
        <v>4178</v>
      </c>
      <c r="D400" t="s">
        <v>4178</v>
      </c>
      <c r="E400" t="s">
        <v>4178</v>
      </c>
      <c r="F400" t="s">
        <v>4178</v>
      </c>
      <c r="G400" t="s">
        <v>4178</v>
      </c>
      <c r="H400" s="72">
        <v>8922</v>
      </c>
      <c r="I400" s="72">
        <f t="shared" si="6"/>
        <v>0.99</v>
      </c>
      <c r="J400">
        <f>VLOOKUP(A400,'SOC to ISCO(정리)'!$C$2:$E$1126,3,)</f>
        <v>0.99</v>
      </c>
      <c r="K400" t="e">
        <f>VLOOKUP(B400,'SOC to ISCO(정리)'!$C$2:$E$1126,3,)</f>
        <v>#N/A</v>
      </c>
      <c r="L400" t="e">
        <f>VLOOKUP(C400,'SOC to ISCO(정리)'!$C$2:$E$1126,3,)</f>
        <v>#N/A</v>
      </c>
      <c r="M400" t="e">
        <f>VLOOKUP(D400,'SOC to ISCO(정리)'!$C$2:$E$1126,3,)</f>
        <v>#N/A</v>
      </c>
      <c r="N400" t="e">
        <f>VLOOKUP(E400,'SOC to ISCO(정리)'!$C$2:$E$1126,3,)</f>
        <v>#N/A</v>
      </c>
      <c r="O400" t="e">
        <f>VLOOKUP(F400,'SOC to ISCO(정리)'!$C$2:$E$1126,3,)</f>
        <v>#N/A</v>
      </c>
      <c r="P400" t="e">
        <f>VLOOKUP(G400,'SOC to ISCO(정리)'!$C$2:$E$1126,3,)</f>
        <v>#N/A</v>
      </c>
    </row>
    <row r="401" spans="1:16" x14ac:dyDescent="0.2">
      <c r="A401" s="67">
        <v>8183</v>
      </c>
      <c r="B401" s="67">
        <v>8189</v>
      </c>
      <c r="C401" t="s">
        <v>4178</v>
      </c>
      <c r="D401" t="s">
        <v>4178</v>
      </c>
      <c r="E401" t="s">
        <v>4178</v>
      </c>
      <c r="F401" t="s">
        <v>4178</v>
      </c>
      <c r="G401" t="s">
        <v>4178</v>
      </c>
      <c r="H401" s="72">
        <v>8990</v>
      </c>
      <c r="I401" s="72">
        <f t="shared" si="6"/>
        <v>0.92999999999999994</v>
      </c>
      <c r="J401">
        <f>VLOOKUP(A401,'SOC to ISCO(정리)'!$C$2:$E$1126,3,)</f>
        <v>0.98</v>
      </c>
      <c r="K401">
        <f>VLOOKUP(B401,'SOC to ISCO(정리)'!$C$2:$E$1126,3,)</f>
        <v>0.88</v>
      </c>
      <c r="L401" t="e">
        <f>VLOOKUP(C401,'SOC to ISCO(정리)'!$C$2:$E$1126,3,)</f>
        <v>#N/A</v>
      </c>
      <c r="M401" t="e">
        <f>VLOOKUP(D401,'SOC to ISCO(정리)'!$C$2:$E$1126,3,)</f>
        <v>#N/A</v>
      </c>
      <c r="N401" t="e">
        <f>VLOOKUP(E401,'SOC to ISCO(정리)'!$C$2:$E$1126,3,)</f>
        <v>#N/A</v>
      </c>
      <c r="O401" t="e">
        <f>VLOOKUP(F401,'SOC to ISCO(정리)'!$C$2:$E$1126,3,)</f>
        <v>#N/A</v>
      </c>
      <c r="P401" t="e">
        <f>VLOOKUP(G401,'SOC to ISCO(정리)'!$C$2:$E$1126,3,)</f>
        <v>#N/A</v>
      </c>
    </row>
    <row r="402" spans="1:16" x14ac:dyDescent="0.2">
      <c r="A402" s="67">
        <v>9311</v>
      </c>
      <c r="B402" s="67">
        <v>9312</v>
      </c>
      <c r="C402" s="67">
        <v>9313</v>
      </c>
      <c r="D402" s="67">
        <v>9622</v>
      </c>
      <c r="E402" t="s">
        <v>4178</v>
      </c>
      <c r="F402" t="s">
        <v>4178</v>
      </c>
      <c r="G402" t="s">
        <v>4178</v>
      </c>
      <c r="H402" s="72">
        <v>9100</v>
      </c>
      <c r="I402" s="72">
        <f t="shared" si="6"/>
        <v>0.61250000000000004</v>
      </c>
      <c r="J402">
        <f>VLOOKUP(A402,'SOC to ISCO(정리)'!$C$2:$E$1126,3,)</f>
        <v>0.37</v>
      </c>
      <c r="K402">
        <f>VLOOKUP(B402,'SOC to ISCO(정리)'!$C$2:$E$1126,3,)</f>
        <v>0.87</v>
      </c>
      <c r="L402">
        <f>VLOOKUP(C402,'SOC to ISCO(정리)'!$C$2:$E$1126,3,)</f>
        <v>0.56999999999999995</v>
      </c>
      <c r="M402">
        <f>VLOOKUP(D402,'SOC to ISCO(정리)'!$C$2:$E$1126,3,)</f>
        <v>0.64</v>
      </c>
      <c r="N402" t="e">
        <f>VLOOKUP(E402,'SOC to ISCO(정리)'!$C$2:$E$1126,3,)</f>
        <v>#N/A</v>
      </c>
      <c r="O402" t="e">
        <f>VLOOKUP(F402,'SOC to ISCO(정리)'!$C$2:$E$1126,3,)</f>
        <v>#N/A</v>
      </c>
      <c r="P402" t="e">
        <f>VLOOKUP(G402,'SOC to ISCO(정리)'!$C$2:$E$1126,3,)</f>
        <v>#N/A</v>
      </c>
    </row>
    <row r="403" spans="1:16" x14ac:dyDescent="0.2">
      <c r="A403" s="67">
        <v>9333</v>
      </c>
      <c r="B403" t="s">
        <v>4178</v>
      </c>
      <c r="C403" t="s">
        <v>4178</v>
      </c>
      <c r="D403" t="s">
        <v>4178</v>
      </c>
      <c r="E403" t="s">
        <v>4178</v>
      </c>
      <c r="F403" t="s">
        <v>4178</v>
      </c>
      <c r="G403" t="s">
        <v>4178</v>
      </c>
      <c r="H403" s="72">
        <v>9210</v>
      </c>
      <c r="I403" s="72">
        <f t="shared" si="6"/>
        <v>6.6000000000000003E-2</v>
      </c>
      <c r="J403">
        <f>VLOOKUP(A403,'SOC to ISCO(정리)'!$C$2:$E$1126,3,)</f>
        <v>6.6000000000000003E-2</v>
      </c>
      <c r="K403" t="e">
        <f>VLOOKUP(B403,'SOC to ISCO(정리)'!$C$2:$E$1126,3,)</f>
        <v>#N/A</v>
      </c>
      <c r="L403" t="e">
        <f>VLOOKUP(C403,'SOC to ISCO(정리)'!$C$2:$E$1126,3,)</f>
        <v>#N/A</v>
      </c>
      <c r="M403" t="e">
        <f>VLOOKUP(D403,'SOC to ISCO(정리)'!$C$2:$E$1126,3,)</f>
        <v>#N/A</v>
      </c>
      <c r="N403" t="e">
        <f>VLOOKUP(E403,'SOC to ISCO(정리)'!$C$2:$E$1126,3,)</f>
        <v>#N/A</v>
      </c>
      <c r="O403" t="e">
        <f>VLOOKUP(F403,'SOC to ISCO(정리)'!$C$2:$E$1126,3,)</f>
        <v>#N/A</v>
      </c>
      <c r="P403" t="e">
        <f>VLOOKUP(G403,'SOC to ISCO(정리)'!$C$2:$E$1126,3,)</f>
        <v>#N/A</v>
      </c>
    </row>
    <row r="404" spans="1:16" x14ac:dyDescent="0.2">
      <c r="A404" s="67">
        <v>4412</v>
      </c>
      <c r="B404" t="s">
        <v>4178</v>
      </c>
      <c r="C404" t="s">
        <v>4178</v>
      </c>
      <c r="D404" t="s">
        <v>4178</v>
      </c>
      <c r="E404" t="s">
        <v>4178</v>
      </c>
      <c r="F404" t="s">
        <v>4178</v>
      </c>
      <c r="G404" t="s">
        <v>4178</v>
      </c>
      <c r="H404" s="72">
        <v>9221</v>
      </c>
      <c r="I404" s="72">
        <f t="shared" si="6"/>
        <v>0.68</v>
      </c>
      <c r="J404">
        <f>VLOOKUP(A404,'SOC to ISCO(정리)'!$C$2:$E$1126,3,)</f>
        <v>0.68</v>
      </c>
      <c r="K404" t="e">
        <f>VLOOKUP(B404,'SOC to ISCO(정리)'!$C$2:$E$1126,3,)</f>
        <v>#N/A</v>
      </c>
      <c r="L404" t="e">
        <f>VLOOKUP(C404,'SOC to ISCO(정리)'!$C$2:$E$1126,3,)</f>
        <v>#N/A</v>
      </c>
      <c r="M404" t="e">
        <f>VLOOKUP(D404,'SOC to ISCO(정리)'!$C$2:$E$1126,3,)</f>
        <v>#N/A</v>
      </c>
      <c r="N404" t="e">
        <f>VLOOKUP(E404,'SOC to ISCO(정리)'!$C$2:$E$1126,3,)</f>
        <v>#N/A</v>
      </c>
      <c r="O404" t="e">
        <f>VLOOKUP(F404,'SOC to ISCO(정리)'!$C$2:$E$1126,3,)</f>
        <v>#N/A</v>
      </c>
      <c r="P404" t="e">
        <f>VLOOKUP(G404,'SOC to ISCO(정리)'!$C$2:$E$1126,3,)</f>
        <v>#N/A</v>
      </c>
    </row>
    <row r="405" spans="1:16" x14ac:dyDescent="0.2">
      <c r="A405" s="67">
        <v>9621</v>
      </c>
      <c r="B405" t="s">
        <v>4178</v>
      </c>
      <c r="C405" t="s">
        <v>4178</v>
      </c>
      <c r="D405" t="s">
        <v>4178</v>
      </c>
      <c r="E405" t="s">
        <v>4178</v>
      </c>
      <c r="F405" t="s">
        <v>4178</v>
      </c>
      <c r="G405" t="s">
        <v>4178</v>
      </c>
      <c r="H405" s="72">
        <v>9222</v>
      </c>
      <c r="I405" s="72">
        <f t="shared" si="6"/>
        <v>0.83</v>
      </c>
      <c r="J405">
        <f>VLOOKUP(A405,'SOC to ISCO(정리)'!$C$2:$E$1126,3,)</f>
        <v>0.83</v>
      </c>
      <c r="K405" t="e">
        <f>VLOOKUP(B405,'SOC to ISCO(정리)'!$C$2:$E$1126,3,)</f>
        <v>#N/A</v>
      </c>
      <c r="L405" t="e">
        <f>VLOOKUP(C405,'SOC to ISCO(정리)'!$C$2:$E$1126,3,)</f>
        <v>#N/A</v>
      </c>
      <c r="M405" t="e">
        <f>VLOOKUP(D405,'SOC to ISCO(정리)'!$C$2:$E$1126,3,)</f>
        <v>#N/A</v>
      </c>
      <c r="N405" t="e">
        <f>VLOOKUP(E405,'SOC to ISCO(정리)'!$C$2:$E$1126,3,)</f>
        <v>#N/A</v>
      </c>
      <c r="O405" t="e">
        <f>VLOOKUP(F405,'SOC to ISCO(정리)'!$C$2:$E$1126,3,)</f>
        <v>#N/A</v>
      </c>
      <c r="P405" t="e">
        <f>VLOOKUP(G405,'SOC to ISCO(정리)'!$C$2:$E$1126,3,)</f>
        <v>#N/A</v>
      </c>
    </row>
    <row r="406" spans="1:16" x14ac:dyDescent="0.2">
      <c r="A406" s="67">
        <v>9621</v>
      </c>
      <c r="B406" t="s">
        <v>4178</v>
      </c>
      <c r="C406" t="s">
        <v>4178</v>
      </c>
      <c r="D406" t="s">
        <v>4178</v>
      </c>
      <c r="E406" t="s">
        <v>4178</v>
      </c>
      <c r="F406" t="s">
        <v>4178</v>
      </c>
      <c r="G406" t="s">
        <v>4178</v>
      </c>
      <c r="H406" s="72">
        <v>9223</v>
      </c>
      <c r="I406" s="72">
        <f t="shared" si="6"/>
        <v>0.83</v>
      </c>
      <c r="J406">
        <f>VLOOKUP(A406,'SOC to ISCO(정리)'!$C$2:$E$1126,3,)</f>
        <v>0.83</v>
      </c>
      <c r="K406" t="e">
        <f>VLOOKUP(B406,'SOC to ISCO(정리)'!$C$2:$E$1126,3,)</f>
        <v>#N/A</v>
      </c>
      <c r="L406" t="e">
        <f>VLOOKUP(C406,'SOC to ISCO(정리)'!$C$2:$E$1126,3,)</f>
        <v>#N/A</v>
      </c>
      <c r="M406" t="e">
        <f>VLOOKUP(D406,'SOC to ISCO(정리)'!$C$2:$E$1126,3,)</f>
        <v>#N/A</v>
      </c>
      <c r="N406" t="e">
        <f>VLOOKUP(E406,'SOC to ISCO(정리)'!$C$2:$E$1126,3,)</f>
        <v>#N/A</v>
      </c>
      <c r="O406" t="e">
        <f>VLOOKUP(F406,'SOC to ISCO(정리)'!$C$2:$E$1126,3,)</f>
        <v>#N/A</v>
      </c>
      <c r="P406" t="e">
        <f>VLOOKUP(G406,'SOC to ISCO(정리)'!$C$2:$E$1126,3,)</f>
        <v>#N/A</v>
      </c>
    </row>
    <row r="407" spans="1:16" x14ac:dyDescent="0.2">
      <c r="A407" s="67">
        <v>9621</v>
      </c>
      <c r="B407" t="s">
        <v>4178</v>
      </c>
      <c r="C407" t="s">
        <v>4178</v>
      </c>
      <c r="D407" t="s">
        <v>4178</v>
      </c>
      <c r="E407" t="s">
        <v>4178</v>
      </c>
      <c r="F407" t="s">
        <v>4178</v>
      </c>
      <c r="G407" t="s">
        <v>4178</v>
      </c>
      <c r="H407" s="72">
        <v>9229</v>
      </c>
      <c r="I407" s="72">
        <f t="shared" si="6"/>
        <v>0.83</v>
      </c>
      <c r="J407">
        <f>VLOOKUP(A407,'SOC to ISCO(정리)'!$C$2:$E$1126,3,)</f>
        <v>0.83</v>
      </c>
      <c r="K407" t="e">
        <f>VLOOKUP(B407,'SOC to ISCO(정리)'!$C$2:$E$1126,3,)</f>
        <v>#N/A</v>
      </c>
      <c r="L407" t="e">
        <f>VLOOKUP(C407,'SOC to ISCO(정리)'!$C$2:$E$1126,3,)</f>
        <v>#N/A</v>
      </c>
      <c r="M407" t="e">
        <f>VLOOKUP(D407,'SOC to ISCO(정리)'!$C$2:$E$1126,3,)</f>
        <v>#N/A</v>
      </c>
      <c r="N407" t="e">
        <f>VLOOKUP(E407,'SOC to ISCO(정리)'!$C$2:$E$1126,3,)</f>
        <v>#N/A</v>
      </c>
      <c r="O407" t="e">
        <f>VLOOKUP(F407,'SOC to ISCO(정리)'!$C$2:$E$1126,3,)</f>
        <v>#N/A</v>
      </c>
      <c r="P407" t="e">
        <f>VLOOKUP(G407,'SOC to ISCO(정리)'!$C$2:$E$1126,3,)</f>
        <v>#N/A</v>
      </c>
    </row>
    <row r="408" spans="1:16" x14ac:dyDescent="0.2">
      <c r="A408" s="67">
        <v>9321</v>
      </c>
      <c r="B408" s="67">
        <v>9329</v>
      </c>
      <c r="C408" t="s">
        <v>4178</v>
      </c>
      <c r="D408" t="s">
        <v>4178</v>
      </c>
      <c r="E408" t="s">
        <v>4178</v>
      </c>
      <c r="F408" t="s">
        <v>4178</v>
      </c>
      <c r="G408" t="s">
        <v>4178</v>
      </c>
      <c r="H408" s="72">
        <v>9300</v>
      </c>
      <c r="I408" s="72">
        <f t="shared" si="6"/>
        <v>0.52</v>
      </c>
      <c r="J408">
        <f>VLOOKUP(A408,'SOC to ISCO(정리)'!$C$2:$E$1126,3,)</f>
        <v>0.38</v>
      </c>
      <c r="K408">
        <f>VLOOKUP(B408,'SOC to ISCO(정리)'!$C$2:$E$1126,3,)</f>
        <v>0.66</v>
      </c>
      <c r="L408" t="e">
        <f>VLOOKUP(C408,'SOC to ISCO(정리)'!$C$2:$E$1126,3,)</f>
        <v>#N/A</v>
      </c>
      <c r="M408" t="e">
        <f>VLOOKUP(D408,'SOC to ISCO(정리)'!$C$2:$E$1126,3,)</f>
        <v>#N/A</v>
      </c>
      <c r="N408" t="e">
        <f>VLOOKUP(E408,'SOC to ISCO(정리)'!$C$2:$E$1126,3,)</f>
        <v>#N/A</v>
      </c>
      <c r="O408" t="e">
        <f>VLOOKUP(F408,'SOC to ISCO(정리)'!$C$2:$E$1126,3,)</f>
        <v>#N/A</v>
      </c>
      <c r="P408" t="e">
        <f>VLOOKUP(G408,'SOC to ISCO(정리)'!$C$2:$E$1126,3,)</f>
        <v>#N/A</v>
      </c>
    </row>
    <row r="409" spans="1:16" x14ac:dyDescent="0.2">
      <c r="A409" s="67">
        <v>5151</v>
      </c>
      <c r="B409" s="67">
        <v>9112</v>
      </c>
      <c r="C409" s="67">
        <v>9122</v>
      </c>
      <c r="D409" s="67">
        <v>9123</v>
      </c>
      <c r="E409" s="67">
        <v>9129</v>
      </c>
      <c r="F409" t="s">
        <v>4178</v>
      </c>
      <c r="G409" t="s">
        <v>4178</v>
      </c>
      <c r="H409" s="72">
        <v>9411</v>
      </c>
      <c r="I409" s="72">
        <f t="shared" si="6"/>
        <v>0.63400000000000012</v>
      </c>
      <c r="J409">
        <f>VLOOKUP(A409,'SOC to ISCO(정리)'!$C$2:$E$1126,3,)</f>
        <v>0.94</v>
      </c>
      <c r="K409">
        <f>VLOOKUP(B409,'SOC to ISCO(정리)'!$C$2:$E$1126,3,)</f>
        <v>0.37</v>
      </c>
      <c r="L409">
        <f>VLOOKUP(C409,'SOC to ISCO(정리)'!$C$2:$E$1126,3,)</f>
        <v>0.37</v>
      </c>
      <c r="M409">
        <f>VLOOKUP(D409,'SOC to ISCO(정리)'!$C$2:$E$1126,3,)</f>
        <v>0.66</v>
      </c>
      <c r="N409">
        <f>VLOOKUP(E409,'SOC to ISCO(정리)'!$C$2:$E$1126,3,)</f>
        <v>0.83</v>
      </c>
      <c r="O409" t="e">
        <f>VLOOKUP(F409,'SOC to ISCO(정리)'!$C$2:$E$1126,3,)</f>
        <v>#N/A</v>
      </c>
      <c r="P409" t="e">
        <f>VLOOKUP(G409,'SOC to ISCO(정리)'!$C$2:$E$1126,3,)</f>
        <v>#N/A</v>
      </c>
    </row>
    <row r="410" spans="1:16" x14ac:dyDescent="0.2">
      <c r="A410" s="67">
        <v>9611</v>
      </c>
      <c r="B410" s="67">
        <v>9612</v>
      </c>
      <c r="C410" s="67">
        <v>9613</v>
      </c>
      <c r="D410" t="s">
        <v>4178</v>
      </c>
      <c r="E410" t="s">
        <v>4178</v>
      </c>
      <c r="F410" t="s">
        <v>4178</v>
      </c>
      <c r="G410" t="s">
        <v>4178</v>
      </c>
      <c r="H410" s="72">
        <v>9412</v>
      </c>
      <c r="I410" s="72">
        <f t="shared" si="6"/>
        <v>0.47950000000000004</v>
      </c>
      <c r="J410">
        <f>VLOOKUP(A410,'SOC to ISCO(정리)'!$C$2:$E$1126,3,)</f>
        <v>2.9000000000000001E-2</v>
      </c>
      <c r="K410">
        <f>VLOOKUP(B410,'SOC to ISCO(정리)'!$C$2:$E$1126,3,)</f>
        <v>0.93</v>
      </c>
      <c r="L410" t="e">
        <f>VLOOKUP(C410,'SOC to ISCO(정리)'!$C$2:$E$1126,3,)</f>
        <v>#N/A</v>
      </c>
      <c r="M410" t="e">
        <f>VLOOKUP(D410,'SOC to ISCO(정리)'!$C$2:$E$1126,3,)</f>
        <v>#N/A</v>
      </c>
      <c r="N410" t="e">
        <f>VLOOKUP(E410,'SOC to ISCO(정리)'!$C$2:$E$1126,3,)</f>
        <v>#N/A</v>
      </c>
      <c r="O410" t="e">
        <f>VLOOKUP(F410,'SOC to ISCO(정리)'!$C$2:$E$1126,3,)</f>
        <v>#N/A</v>
      </c>
      <c r="P410" t="e">
        <f>VLOOKUP(G410,'SOC to ISCO(정리)'!$C$2:$E$1126,3,)</f>
        <v>#N/A</v>
      </c>
    </row>
    <row r="411" spans="1:16" x14ac:dyDescent="0.2">
      <c r="A411" s="67">
        <v>5414</v>
      </c>
      <c r="B411" s="67">
        <v>5153</v>
      </c>
      <c r="C411" t="s">
        <v>4178</v>
      </c>
      <c r="D411" t="s">
        <v>4178</v>
      </c>
      <c r="E411" t="s">
        <v>4178</v>
      </c>
      <c r="F411" t="s">
        <v>4178</v>
      </c>
      <c r="G411" t="s">
        <v>4178</v>
      </c>
      <c r="H411" s="72">
        <v>9421</v>
      </c>
      <c r="I411" s="72">
        <f t="shared" si="6"/>
        <v>0.75</v>
      </c>
      <c r="J411">
        <f>VLOOKUP(A411,'SOC to ISCO(정리)'!$C$2:$E$1126,3,)</f>
        <v>0.84</v>
      </c>
      <c r="K411">
        <f>VLOOKUP(B411,'SOC to ISCO(정리)'!$C$2:$E$1126,3,)</f>
        <v>0.66</v>
      </c>
      <c r="L411" t="e">
        <f>VLOOKUP(C411,'SOC to ISCO(정리)'!$C$2:$E$1126,3,)</f>
        <v>#N/A</v>
      </c>
      <c r="M411" t="e">
        <f>VLOOKUP(D411,'SOC to ISCO(정리)'!$C$2:$E$1126,3,)</f>
        <v>#N/A</v>
      </c>
      <c r="N411" t="e">
        <f>VLOOKUP(E411,'SOC to ISCO(정리)'!$C$2:$E$1126,3,)</f>
        <v>#N/A</v>
      </c>
      <c r="O411" t="e">
        <f>VLOOKUP(F411,'SOC to ISCO(정리)'!$C$2:$E$1126,3,)</f>
        <v>#N/A</v>
      </c>
      <c r="P411" t="e">
        <f>VLOOKUP(G411,'SOC to ISCO(정리)'!$C$2:$E$1126,3,)</f>
        <v>#N/A</v>
      </c>
    </row>
    <row r="412" spans="1:16" x14ac:dyDescent="0.2">
      <c r="A412" s="67">
        <v>9629</v>
      </c>
      <c r="B412" t="s">
        <v>4178</v>
      </c>
      <c r="C412" t="s">
        <v>4178</v>
      </c>
      <c r="D412" t="s">
        <v>4178</v>
      </c>
      <c r="E412" t="s">
        <v>4178</v>
      </c>
      <c r="F412" t="s">
        <v>4178</v>
      </c>
      <c r="G412" t="s">
        <v>4178</v>
      </c>
      <c r="H412" s="72">
        <v>9422</v>
      </c>
      <c r="I412" s="72">
        <f t="shared" si="6"/>
        <v>0.43</v>
      </c>
      <c r="J412">
        <f>VLOOKUP(A412,'SOC to ISCO(정리)'!$C$2:$E$1126,3,)</f>
        <v>0.43</v>
      </c>
      <c r="K412" t="e">
        <f>VLOOKUP(B412,'SOC to ISCO(정리)'!$C$2:$E$1126,3,)</f>
        <v>#N/A</v>
      </c>
      <c r="L412" t="e">
        <f>VLOOKUP(C412,'SOC to ISCO(정리)'!$C$2:$E$1126,3,)</f>
        <v>#N/A</v>
      </c>
      <c r="M412" t="e">
        <f>VLOOKUP(D412,'SOC to ISCO(정리)'!$C$2:$E$1126,3,)</f>
        <v>#N/A</v>
      </c>
      <c r="N412" t="e">
        <f>VLOOKUP(E412,'SOC to ISCO(정리)'!$C$2:$E$1126,3,)</f>
        <v>#N/A</v>
      </c>
      <c r="O412" t="e">
        <f>VLOOKUP(F412,'SOC to ISCO(정리)'!$C$2:$E$1126,3,)</f>
        <v>#N/A</v>
      </c>
      <c r="P412" t="e">
        <f>VLOOKUP(G412,'SOC to ISCO(정리)'!$C$2:$E$1126,3,)</f>
        <v>#N/A</v>
      </c>
    </row>
    <row r="413" spans="1:16" x14ac:dyDescent="0.2">
      <c r="A413" s="67">
        <v>5152</v>
      </c>
      <c r="B413" s="67">
        <v>9111</v>
      </c>
      <c r="C413" t="s">
        <v>4178</v>
      </c>
      <c r="D413" t="s">
        <v>4178</v>
      </c>
      <c r="E413" t="s">
        <v>4178</v>
      </c>
      <c r="F413" t="s">
        <v>4178</v>
      </c>
      <c r="G413" t="s">
        <v>4178</v>
      </c>
      <c r="H413" s="72">
        <v>9511</v>
      </c>
      <c r="I413" s="72">
        <f t="shared" si="6"/>
        <v>0.81499999999999995</v>
      </c>
      <c r="J413">
        <f>VLOOKUP(A413,'SOC to ISCO(정리)'!$C$2:$E$1126,3,)</f>
        <v>0.94</v>
      </c>
      <c r="K413">
        <f>VLOOKUP(B413,'SOC to ISCO(정리)'!$C$2:$E$1126,3,)</f>
        <v>0.69</v>
      </c>
      <c r="L413" t="e">
        <f>VLOOKUP(C413,'SOC to ISCO(정리)'!$C$2:$E$1126,3,)</f>
        <v>#N/A</v>
      </c>
      <c r="M413" t="e">
        <f>VLOOKUP(D413,'SOC to ISCO(정리)'!$C$2:$E$1126,3,)</f>
        <v>#N/A</v>
      </c>
      <c r="N413" t="e">
        <f>VLOOKUP(E413,'SOC to ISCO(정리)'!$C$2:$E$1126,3,)</f>
        <v>#N/A</v>
      </c>
      <c r="O413" t="e">
        <f>VLOOKUP(F413,'SOC to ISCO(정리)'!$C$2:$E$1126,3,)</f>
        <v>#N/A</v>
      </c>
      <c r="P413" t="e">
        <f>VLOOKUP(G413,'SOC to ISCO(정리)'!$C$2:$E$1126,3,)</f>
        <v>#N/A</v>
      </c>
    </row>
    <row r="414" spans="1:16" x14ac:dyDescent="0.2">
      <c r="A414" s="67">
        <v>5311</v>
      </c>
      <c r="B414" t="s">
        <v>4178</v>
      </c>
      <c r="C414" t="s">
        <v>4178</v>
      </c>
      <c r="D414" t="s">
        <v>4178</v>
      </c>
      <c r="E414" t="s">
        <v>4178</v>
      </c>
      <c r="F414" t="s">
        <v>4178</v>
      </c>
      <c r="G414" t="s">
        <v>4178</v>
      </c>
      <c r="H414" s="72">
        <v>9512</v>
      </c>
      <c r="I414" s="72">
        <f t="shared" si="6"/>
        <v>7.5999999999999998E-2</v>
      </c>
      <c r="J414">
        <f>VLOOKUP(A414,'SOC to ISCO(정리)'!$C$2:$E$1126,3,)</f>
        <v>7.5999999999999998E-2</v>
      </c>
      <c r="K414" t="e">
        <f>VLOOKUP(B414,'SOC to ISCO(정리)'!$C$2:$E$1126,3,)</f>
        <v>#N/A</v>
      </c>
      <c r="L414" t="e">
        <f>VLOOKUP(C414,'SOC to ISCO(정리)'!$C$2:$E$1126,3,)</f>
        <v>#N/A</v>
      </c>
      <c r="M414" t="e">
        <f>VLOOKUP(D414,'SOC to ISCO(정리)'!$C$2:$E$1126,3,)</f>
        <v>#N/A</v>
      </c>
      <c r="N414" t="e">
        <f>VLOOKUP(E414,'SOC to ISCO(정리)'!$C$2:$E$1126,3,)</f>
        <v>#N/A</v>
      </c>
      <c r="O414" t="e">
        <f>VLOOKUP(F414,'SOC to ISCO(정리)'!$C$2:$E$1126,3,)</f>
        <v>#N/A</v>
      </c>
      <c r="P414" t="e">
        <f>VLOOKUP(G414,'SOC to ISCO(정리)'!$C$2:$E$1126,3,)</f>
        <v>#N/A</v>
      </c>
    </row>
    <row r="415" spans="1:16" x14ac:dyDescent="0.2">
      <c r="A415" s="67">
        <v>9411</v>
      </c>
      <c r="B415" t="s">
        <v>4178</v>
      </c>
      <c r="C415" t="s">
        <v>4178</v>
      </c>
      <c r="D415" t="s">
        <v>4178</v>
      </c>
      <c r="E415" t="s">
        <v>4178</v>
      </c>
      <c r="F415" t="s">
        <v>4178</v>
      </c>
      <c r="G415" t="s">
        <v>4178</v>
      </c>
      <c r="H415" s="72">
        <v>9521</v>
      </c>
      <c r="I415" s="72">
        <f t="shared" si="6"/>
        <v>0.81</v>
      </c>
      <c r="J415">
        <f>VLOOKUP(A415,'SOC to ISCO(정리)'!$C$2:$E$1126,3,)</f>
        <v>0.81</v>
      </c>
      <c r="K415" t="e">
        <f>VLOOKUP(B415,'SOC to ISCO(정리)'!$C$2:$E$1126,3,)</f>
        <v>#N/A</v>
      </c>
      <c r="L415" t="e">
        <f>VLOOKUP(C415,'SOC to ISCO(정리)'!$C$2:$E$1126,3,)</f>
        <v>#N/A</v>
      </c>
      <c r="M415" t="e">
        <f>VLOOKUP(D415,'SOC to ISCO(정리)'!$C$2:$E$1126,3,)</f>
        <v>#N/A</v>
      </c>
      <c r="N415" t="e">
        <f>VLOOKUP(E415,'SOC to ISCO(정리)'!$C$2:$E$1126,3,)</f>
        <v>#N/A</v>
      </c>
      <c r="O415" t="e">
        <f>VLOOKUP(F415,'SOC to ISCO(정리)'!$C$2:$E$1126,3,)</f>
        <v>#N/A</v>
      </c>
      <c r="P415" t="e">
        <f>VLOOKUP(G415,'SOC to ISCO(정리)'!$C$2:$E$1126,3,)</f>
        <v>#N/A</v>
      </c>
    </row>
    <row r="416" spans="1:16" x14ac:dyDescent="0.2">
      <c r="A416" s="67">
        <v>9412</v>
      </c>
      <c r="B416" t="s">
        <v>4178</v>
      </c>
      <c r="C416" t="s">
        <v>4178</v>
      </c>
      <c r="D416" t="s">
        <v>4178</v>
      </c>
      <c r="E416" t="s">
        <v>4178</v>
      </c>
      <c r="F416" t="s">
        <v>4178</v>
      </c>
      <c r="G416" t="s">
        <v>4178</v>
      </c>
      <c r="H416" s="72">
        <v>9522</v>
      </c>
      <c r="I416" s="72">
        <f t="shared" si="6"/>
        <v>0.77</v>
      </c>
      <c r="J416">
        <f>VLOOKUP(A416,'SOC to ISCO(정리)'!$C$2:$E$1126,3,)</f>
        <v>0.77</v>
      </c>
      <c r="K416" t="e">
        <f>VLOOKUP(B416,'SOC to ISCO(정리)'!$C$2:$E$1126,3,)</f>
        <v>#N/A</v>
      </c>
      <c r="L416" t="e">
        <f>VLOOKUP(C416,'SOC to ISCO(정리)'!$C$2:$E$1126,3,)</f>
        <v>#N/A</v>
      </c>
      <c r="M416" t="e">
        <f>VLOOKUP(D416,'SOC to ISCO(정리)'!$C$2:$E$1126,3,)</f>
        <v>#N/A</v>
      </c>
      <c r="N416" t="e">
        <f>VLOOKUP(E416,'SOC to ISCO(정리)'!$C$2:$E$1126,3,)</f>
        <v>#N/A</v>
      </c>
      <c r="O416" t="e">
        <f>VLOOKUP(F416,'SOC to ISCO(정리)'!$C$2:$E$1126,3,)</f>
        <v>#N/A</v>
      </c>
      <c r="P416" t="e">
        <f>VLOOKUP(G416,'SOC to ISCO(정리)'!$C$2:$E$1126,3,)</f>
        <v>#N/A</v>
      </c>
    </row>
    <row r="417" spans="1:16" x14ac:dyDescent="0.2">
      <c r="A417" s="67">
        <v>5245</v>
      </c>
      <c r="B417" t="s">
        <v>4178</v>
      </c>
      <c r="C417" t="s">
        <v>4178</v>
      </c>
      <c r="D417" t="s">
        <v>4178</v>
      </c>
      <c r="E417" t="s">
        <v>4178</v>
      </c>
      <c r="F417" t="s">
        <v>4178</v>
      </c>
      <c r="G417" t="s">
        <v>4178</v>
      </c>
      <c r="H417" s="72">
        <v>9531</v>
      </c>
      <c r="I417" s="72">
        <f t="shared" si="6"/>
        <v>2.9000000000000001E-2</v>
      </c>
      <c r="J417">
        <f>VLOOKUP(A417,'SOC to ISCO(정리)'!$C$2:$E$1126,3,)</f>
        <v>2.9000000000000001E-2</v>
      </c>
      <c r="K417" t="e">
        <f>VLOOKUP(B417,'SOC to ISCO(정리)'!$C$2:$E$1126,3,)</f>
        <v>#N/A</v>
      </c>
      <c r="L417" t="e">
        <f>VLOOKUP(C417,'SOC to ISCO(정리)'!$C$2:$E$1126,3,)</f>
        <v>#N/A</v>
      </c>
      <c r="M417" t="e">
        <f>VLOOKUP(D417,'SOC to ISCO(정리)'!$C$2:$E$1126,3,)</f>
        <v>#N/A</v>
      </c>
      <c r="N417" t="e">
        <f>VLOOKUP(E417,'SOC to ISCO(정리)'!$C$2:$E$1126,3,)</f>
        <v>#N/A</v>
      </c>
      <c r="O417" t="e">
        <f>VLOOKUP(F417,'SOC to ISCO(정리)'!$C$2:$E$1126,3,)</f>
        <v>#N/A</v>
      </c>
      <c r="P417" t="e">
        <f>VLOOKUP(G417,'SOC to ISCO(정리)'!$C$2:$E$1126,3,)</f>
        <v>#N/A</v>
      </c>
    </row>
    <row r="418" spans="1:16" x14ac:dyDescent="0.2">
      <c r="A418" s="67">
        <v>9510</v>
      </c>
      <c r="B418" s="67">
        <v>9334</v>
      </c>
      <c r="C418" t="s">
        <v>4178</v>
      </c>
      <c r="D418" t="s">
        <v>4178</v>
      </c>
      <c r="E418" t="s">
        <v>4178</v>
      </c>
      <c r="F418" t="s">
        <v>4178</v>
      </c>
      <c r="G418" t="s">
        <v>4178</v>
      </c>
      <c r="H418" s="72">
        <v>9539</v>
      </c>
      <c r="I418" s="72">
        <f t="shared" si="6"/>
        <v>0.64</v>
      </c>
      <c r="J418" t="e">
        <f>VLOOKUP(A418,'SOC to ISCO(정리)'!$C$2:$E$1126,3,)</f>
        <v>#N/A</v>
      </c>
      <c r="K418">
        <f>VLOOKUP(B418,'SOC to ISCO(정리)'!$C$2:$E$1126,3,)</f>
        <v>0.64</v>
      </c>
      <c r="L418" t="e">
        <f>VLOOKUP(C418,'SOC to ISCO(정리)'!$C$2:$E$1126,3,)</f>
        <v>#N/A</v>
      </c>
      <c r="M418" t="e">
        <f>VLOOKUP(D418,'SOC to ISCO(정리)'!$C$2:$E$1126,3,)</f>
        <v>#N/A</v>
      </c>
      <c r="N418" t="e">
        <f>VLOOKUP(E418,'SOC to ISCO(정리)'!$C$2:$E$1126,3,)</f>
        <v>#N/A</v>
      </c>
      <c r="O418" t="e">
        <f>VLOOKUP(F418,'SOC to ISCO(정리)'!$C$2:$E$1126,3,)</f>
        <v>#N/A</v>
      </c>
      <c r="P418" t="e">
        <f>VLOOKUP(G418,'SOC to ISCO(정리)'!$C$2:$E$1126,3,)</f>
        <v>#N/A</v>
      </c>
    </row>
    <row r="419" spans="1:16" x14ac:dyDescent="0.2">
      <c r="A419" s="67">
        <v>9211</v>
      </c>
      <c r="B419" s="67">
        <v>9212</v>
      </c>
      <c r="C419" s="67">
        <v>9313</v>
      </c>
      <c r="D419" s="67">
        <v>9214</v>
      </c>
      <c r="E419" s="67">
        <v>9215</v>
      </c>
      <c r="F419" s="67">
        <v>9216</v>
      </c>
      <c r="G419" s="67">
        <v>9624</v>
      </c>
      <c r="H419" s="72">
        <v>9910</v>
      </c>
      <c r="I419" s="72">
        <f t="shared" si="6"/>
        <v>0.81400000000000006</v>
      </c>
      <c r="J419" t="e">
        <f>VLOOKUP(A419,'SOC to ISCO(정리)'!$C$2:$E$1126,3,)</f>
        <v>#N/A</v>
      </c>
      <c r="K419" t="e">
        <f>VLOOKUP(B419,'SOC to ISCO(정리)'!$C$2:$E$1126,3,)</f>
        <v>#N/A</v>
      </c>
      <c r="L419">
        <f>VLOOKUP(C419,'SOC to ISCO(정리)'!$C$2:$E$1126,3,)</f>
        <v>0.56999999999999995</v>
      </c>
      <c r="M419">
        <f>VLOOKUP(D419,'SOC to ISCO(정리)'!$C$2:$E$1126,3,)</f>
        <v>0.95</v>
      </c>
      <c r="N419">
        <f>VLOOKUP(E419,'SOC to ISCO(정리)'!$C$2:$E$1126,3,)</f>
        <v>0.87</v>
      </c>
      <c r="O419">
        <f>VLOOKUP(F419,'SOC to ISCO(정리)'!$C$2:$E$1126,3,)</f>
        <v>0.83</v>
      </c>
      <c r="P419">
        <f>VLOOKUP(G419,'SOC to ISCO(정리)'!$C$2:$E$1126,3,)</f>
        <v>0.85</v>
      </c>
    </row>
    <row r="420" spans="1:16" x14ac:dyDescent="0.2">
      <c r="A420" s="67">
        <v>9623</v>
      </c>
      <c r="B420" t="s">
        <v>4178</v>
      </c>
      <c r="C420" t="s">
        <v>4178</v>
      </c>
      <c r="D420" t="s">
        <v>4178</v>
      </c>
      <c r="E420" t="s">
        <v>4178</v>
      </c>
      <c r="F420" t="s">
        <v>4178</v>
      </c>
      <c r="G420" t="s">
        <v>4178</v>
      </c>
      <c r="H420" s="72">
        <v>9921</v>
      </c>
      <c r="I420" s="72">
        <f t="shared" si="6"/>
        <v>0.85</v>
      </c>
      <c r="J420">
        <f>VLOOKUP(A420,'SOC to ISCO(정리)'!$C$2:$E$1126,3,)</f>
        <v>0.85</v>
      </c>
      <c r="K420" t="e">
        <f>VLOOKUP(B420,'SOC to ISCO(정리)'!$C$2:$E$1126,3,)</f>
        <v>#N/A</v>
      </c>
      <c r="L420" t="e">
        <f>VLOOKUP(C420,'SOC to ISCO(정리)'!$C$2:$E$1126,3,)</f>
        <v>#N/A</v>
      </c>
      <c r="M420" t="e">
        <f>VLOOKUP(D420,'SOC to ISCO(정리)'!$C$2:$E$1126,3,)</f>
        <v>#N/A</v>
      </c>
      <c r="N420" t="e">
        <f>VLOOKUP(E420,'SOC to ISCO(정리)'!$C$2:$E$1126,3,)</f>
        <v>#N/A</v>
      </c>
      <c r="O420" t="e">
        <f>VLOOKUP(F420,'SOC to ISCO(정리)'!$C$2:$E$1126,3,)</f>
        <v>#N/A</v>
      </c>
      <c r="P420" t="e">
        <f>VLOOKUP(G420,'SOC to ISCO(정리)'!$C$2:$E$1126,3,)</f>
        <v>#N/A</v>
      </c>
    </row>
    <row r="421" spans="1:16" x14ac:dyDescent="0.2">
      <c r="A421" s="67">
        <v>4214</v>
      </c>
      <c r="B421" s="67">
        <v>9623</v>
      </c>
      <c r="C421" t="s">
        <v>4178</v>
      </c>
      <c r="D421" t="s">
        <v>4178</v>
      </c>
      <c r="E421" t="s">
        <v>4178</v>
      </c>
      <c r="F421" t="s">
        <v>4178</v>
      </c>
      <c r="G421" t="s">
        <v>4178</v>
      </c>
      <c r="H421" s="72">
        <v>9922</v>
      </c>
      <c r="I421" s="72">
        <f t="shared" si="6"/>
        <v>0.89999999999999991</v>
      </c>
      <c r="J421">
        <f>VLOOKUP(A421,'SOC to ISCO(정리)'!$C$2:$E$1126,3,)</f>
        <v>0.95</v>
      </c>
      <c r="K421">
        <f>VLOOKUP(B421,'SOC to ISCO(정리)'!$C$2:$E$1126,3,)</f>
        <v>0.85</v>
      </c>
      <c r="L421" t="e">
        <f>VLOOKUP(C421,'SOC to ISCO(정리)'!$C$2:$E$1126,3,)</f>
        <v>#N/A</v>
      </c>
      <c r="M421" t="e">
        <f>VLOOKUP(D421,'SOC to ISCO(정리)'!$C$2:$E$1126,3,)</f>
        <v>#N/A</v>
      </c>
      <c r="N421" t="e">
        <f>VLOOKUP(E421,'SOC to ISCO(정리)'!$C$2:$E$1126,3,)</f>
        <v>#N/A</v>
      </c>
      <c r="O421" t="e">
        <f>VLOOKUP(F421,'SOC to ISCO(정리)'!$C$2:$E$1126,3,)</f>
        <v>#N/A</v>
      </c>
      <c r="P421" t="e">
        <f>VLOOKUP(G421,'SOC to ISCO(정리)'!$C$2:$E$1126,3,)</f>
        <v>#N/A</v>
      </c>
    </row>
    <row r="422" spans="1:16" x14ac:dyDescent="0.2">
      <c r="A422" s="67">
        <v>9629</v>
      </c>
      <c r="B422" t="s">
        <v>4178</v>
      </c>
      <c r="C422" t="s">
        <v>4178</v>
      </c>
      <c r="D422" t="s">
        <v>4178</v>
      </c>
      <c r="E422" t="s">
        <v>4178</v>
      </c>
      <c r="F422" t="s">
        <v>4178</v>
      </c>
      <c r="G422" t="s">
        <v>4178</v>
      </c>
      <c r="H422" s="72">
        <v>9923</v>
      </c>
      <c r="I422" s="72">
        <f t="shared" si="6"/>
        <v>0.43</v>
      </c>
      <c r="J422">
        <f>VLOOKUP(A422,'SOC to ISCO(정리)'!$C$2:$E$1126,3,)</f>
        <v>0.43</v>
      </c>
      <c r="K422" t="e">
        <f>VLOOKUP(B422,'SOC to ISCO(정리)'!$C$2:$E$1126,3,)</f>
        <v>#N/A</v>
      </c>
      <c r="L422" t="e">
        <f>VLOOKUP(C422,'SOC to ISCO(정리)'!$C$2:$E$1126,3,)</f>
        <v>#N/A</v>
      </c>
      <c r="M422" t="e">
        <f>VLOOKUP(D422,'SOC to ISCO(정리)'!$C$2:$E$1126,3,)</f>
        <v>#N/A</v>
      </c>
      <c r="N422" t="e">
        <f>VLOOKUP(E422,'SOC to ISCO(정리)'!$C$2:$E$1126,3,)</f>
        <v>#N/A</v>
      </c>
      <c r="O422" t="e">
        <f>VLOOKUP(F422,'SOC to ISCO(정리)'!$C$2:$E$1126,3,)</f>
        <v>#N/A</v>
      </c>
      <c r="P422" t="e">
        <f>VLOOKUP(G422,'SOC to ISCO(정리)'!$C$2:$E$1126,3,)</f>
        <v>#N/A</v>
      </c>
    </row>
    <row r="423" spans="1:16" x14ac:dyDescent="0.2">
      <c r="A423" s="67">
        <v>9510</v>
      </c>
      <c r="B423" t="s">
        <v>4178</v>
      </c>
      <c r="C423" t="s">
        <v>4178</v>
      </c>
      <c r="D423" t="s">
        <v>4178</v>
      </c>
      <c r="E423" t="s">
        <v>4178</v>
      </c>
      <c r="F423" t="s">
        <v>4178</v>
      </c>
      <c r="G423" t="s">
        <v>4178</v>
      </c>
      <c r="H423" s="72">
        <v>9991</v>
      </c>
      <c r="I423" s="72" t="e">
        <f t="shared" si="6"/>
        <v>#DIV/0!</v>
      </c>
      <c r="J423" t="e">
        <f>VLOOKUP(A423,'SOC to ISCO(정리)'!$C$2:$E$1126,3,)</f>
        <v>#N/A</v>
      </c>
      <c r="K423" t="e">
        <f>VLOOKUP(B423,'SOC to ISCO(정리)'!$C$2:$E$1126,3,)</f>
        <v>#N/A</v>
      </c>
      <c r="L423" t="e">
        <f>VLOOKUP(C423,'SOC to ISCO(정리)'!$C$2:$E$1126,3,)</f>
        <v>#N/A</v>
      </c>
      <c r="M423" t="e">
        <f>VLOOKUP(D423,'SOC to ISCO(정리)'!$C$2:$E$1126,3,)</f>
        <v>#N/A</v>
      </c>
      <c r="N423" t="e">
        <f>VLOOKUP(E423,'SOC to ISCO(정리)'!$C$2:$E$1126,3,)</f>
        <v>#N/A</v>
      </c>
      <c r="O423" t="e">
        <f>VLOOKUP(F423,'SOC to ISCO(정리)'!$C$2:$E$1126,3,)</f>
        <v>#N/A</v>
      </c>
      <c r="P423" t="e">
        <f>VLOOKUP(G423,'SOC to ISCO(정리)'!$C$2:$E$1126,3,)</f>
        <v>#N/A</v>
      </c>
    </row>
    <row r="424" spans="1:16" x14ac:dyDescent="0.2">
      <c r="A424" s="67">
        <v>9121</v>
      </c>
      <c r="B424" t="s">
        <v>4178</v>
      </c>
      <c r="C424" t="s">
        <v>4178</v>
      </c>
      <c r="D424" t="s">
        <v>4178</v>
      </c>
      <c r="E424" t="s">
        <v>4178</v>
      </c>
      <c r="F424" t="s">
        <v>4178</v>
      </c>
      <c r="G424" t="s">
        <v>4178</v>
      </c>
      <c r="H424" s="72">
        <v>9992</v>
      </c>
      <c r="I424" s="72">
        <f t="shared" si="6"/>
        <v>0.81</v>
      </c>
      <c r="J424">
        <f>VLOOKUP(A424,'SOC to ISCO(정리)'!$C$2:$E$1126,3,)</f>
        <v>0.81</v>
      </c>
      <c r="K424" t="e">
        <f>VLOOKUP(B424,'SOC to ISCO(정리)'!$C$2:$E$1126,3,)</f>
        <v>#N/A</v>
      </c>
      <c r="L424" t="e">
        <f>VLOOKUP(C424,'SOC to ISCO(정리)'!$C$2:$E$1126,3,)</f>
        <v>#N/A</v>
      </c>
      <c r="M424" t="e">
        <f>VLOOKUP(D424,'SOC to ISCO(정리)'!$C$2:$E$1126,3,)</f>
        <v>#N/A</v>
      </c>
      <c r="N424" t="e">
        <f>VLOOKUP(E424,'SOC to ISCO(정리)'!$C$2:$E$1126,3,)</f>
        <v>#N/A</v>
      </c>
      <c r="O424" t="e">
        <f>VLOOKUP(F424,'SOC to ISCO(정리)'!$C$2:$E$1126,3,)</f>
        <v>#N/A</v>
      </c>
      <c r="P424" t="e">
        <f>VLOOKUP(G424,'SOC to ISCO(정리)'!$C$2:$E$1126,3,)</f>
        <v>#N/A</v>
      </c>
    </row>
    <row r="425" spans="1:16" x14ac:dyDescent="0.2">
      <c r="A425" s="67">
        <v>9331</v>
      </c>
      <c r="B425" s="67">
        <v>9332</v>
      </c>
      <c r="C425" t="s">
        <v>4178</v>
      </c>
      <c r="D425" t="s">
        <v>4178</v>
      </c>
      <c r="E425" t="s">
        <v>4178</v>
      </c>
      <c r="F425" t="s">
        <v>4178</v>
      </c>
      <c r="G425" t="s">
        <v>4178</v>
      </c>
      <c r="H425" s="72">
        <v>9999</v>
      </c>
      <c r="I425" s="72">
        <f t="shared" si="6"/>
        <v>0.94</v>
      </c>
      <c r="J425">
        <f>VLOOKUP(A425,'SOC to ISCO(정리)'!$C$2:$E$1126,3,)</f>
        <v>0.94</v>
      </c>
      <c r="K425" t="e">
        <f>VLOOKUP(B425,'SOC to ISCO(정리)'!$C$2:$E$1126,3,)</f>
        <v>#N/A</v>
      </c>
      <c r="L425" t="e">
        <f>VLOOKUP(C425,'SOC to ISCO(정리)'!$C$2:$E$1126,3,)</f>
        <v>#N/A</v>
      </c>
      <c r="M425" t="e">
        <f>VLOOKUP(D425,'SOC to ISCO(정리)'!$C$2:$E$1126,3,)</f>
        <v>#N/A</v>
      </c>
      <c r="N425" t="e">
        <f>VLOOKUP(E425,'SOC to ISCO(정리)'!$C$2:$E$1126,3,)</f>
        <v>#N/A</v>
      </c>
      <c r="O425" t="e">
        <f>VLOOKUP(F425,'SOC to ISCO(정리)'!$C$2:$E$1126,3,)</f>
        <v>#N/A</v>
      </c>
      <c r="P425" t="e">
        <f>VLOOKUP(G425,'SOC to ISCO(정리)'!$C$2:$E$1126,3,)</f>
        <v>#N/A</v>
      </c>
    </row>
    <row r="426" spans="1:16" x14ac:dyDescent="0.2">
      <c r="A426" s="67">
        <v>110</v>
      </c>
      <c r="B426" t="s">
        <v>4178</v>
      </c>
      <c r="C426" t="s">
        <v>4178</v>
      </c>
      <c r="D426" t="s">
        <v>4178</v>
      </c>
      <c r="E426" t="s">
        <v>4178</v>
      </c>
      <c r="F426" t="s">
        <v>4178</v>
      </c>
      <c r="G426" t="s">
        <v>4178</v>
      </c>
      <c r="H426" s="70" t="s">
        <v>4179</v>
      </c>
      <c r="I426" s="72" t="e">
        <f t="shared" si="6"/>
        <v>#DIV/0!</v>
      </c>
      <c r="J426" t="e">
        <f>VLOOKUP(A426,'SOC to ISCO(정리)'!$C$2:$E$1126,3,)</f>
        <v>#N/A</v>
      </c>
      <c r="K426" t="e">
        <f>VLOOKUP(B426,'SOC to ISCO(정리)'!$C$2:$E$1126,3,)</f>
        <v>#N/A</v>
      </c>
      <c r="L426" t="e">
        <f>VLOOKUP(C426,'SOC to ISCO(정리)'!$C$2:$E$1126,3,)</f>
        <v>#N/A</v>
      </c>
      <c r="M426" t="e">
        <f>VLOOKUP(D426,'SOC to ISCO(정리)'!$C$2:$E$1126,3,)</f>
        <v>#N/A</v>
      </c>
      <c r="N426" t="e">
        <f>VLOOKUP(E426,'SOC to ISCO(정리)'!$C$2:$E$1126,3,)</f>
        <v>#N/A</v>
      </c>
      <c r="O426" t="e">
        <f>VLOOKUP(F426,'SOC to ISCO(정리)'!$C$2:$E$1126,3,)</f>
        <v>#N/A</v>
      </c>
      <c r="P426" t="e">
        <f>VLOOKUP(G426,'SOC to ISCO(정리)'!$C$2:$E$1126,3,)</f>
        <v>#N/A</v>
      </c>
    </row>
    <row r="427" spans="1:16" x14ac:dyDescent="0.2">
      <c r="A427" s="67">
        <v>110</v>
      </c>
      <c r="B427" t="s">
        <v>4178</v>
      </c>
      <c r="C427" t="s">
        <v>4178</v>
      </c>
      <c r="D427" t="s">
        <v>4178</v>
      </c>
      <c r="E427" t="s">
        <v>4178</v>
      </c>
      <c r="F427" t="s">
        <v>4178</v>
      </c>
      <c r="G427" t="s">
        <v>4178</v>
      </c>
      <c r="H427" s="70" t="s">
        <v>4180</v>
      </c>
      <c r="I427" s="72" t="e">
        <f t="shared" si="6"/>
        <v>#DIV/0!</v>
      </c>
      <c r="J427" t="e">
        <f>VLOOKUP(A427,'SOC to ISCO(정리)'!$C$2:$E$1126,3,)</f>
        <v>#N/A</v>
      </c>
      <c r="K427" t="e">
        <f>VLOOKUP(B427,'SOC to ISCO(정리)'!$C$2:$E$1126,3,)</f>
        <v>#N/A</v>
      </c>
      <c r="L427" t="e">
        <f>VLOOKUP(C427,'SOC to ISCO(정리)'!$C$2:$E$1126,3,)</f>
        <v>#N/A</v>
      </c>
      <c r="M427" t="e">
        <f>VLOOKUP(D427,'SOC to ISCO(정리)'!$C$2:$E$1126,3,)</f>
        <v>#N/A</v>
      </c>
      <c r="N427" t="e">
        <f>VLOOKUP(E427,'SOC to ISCO(정리)'!$C$2:$E$1126,3,)</f>
        <v>#N/A</v>
      </c>
      <c r="O427" t="e">
        <f>VLOOKUP(F427,'SOC to ISCO(정리)'!$C$2:$E$1126,3,)</f>
        <v>#N/A</v>
      </c>
      <c r="P427" t="e">
        <f>VLOOKUP(G427,'SOC to ISCO(정리)'!$C$2:$E$1126,3,)</f>
        <v>#N/A</v>
      </c>
    </row>
    <row r="428" spans="1:16" x14ac:dyDescent="0.2">
      <c r="A428" s="67">
        <v>210</v>
      </c>
      <c r="B428" t="s">
        <v>4178</v>
      </c>
      <c r="C428" t="s">
        <v>4178</v>
      </c>
      <c r="D428" t="s">
        <v>4178</v>
      </c>
      <c r="E428" t="s">
        <v>4178</v>
      </c>
      <c r="F428" t="s">
        <v>4178</v>
      </c>
      <c r="G428" t="s">
        <v>4178</v>
      </c>
      <c r="H428" s="70" t="s">
        <v>4181</v>
      </c>
      <c r="I428" s="72" t="e">
        <f t="shared" si="6"/>
        <v>#DIV/0!</v>
      </c>
      <c r="J428" t="e">
        <f>VLOOKUP(A428,'SOC to ISCO(정리)'!$C$2:$E$1126,3,)</f>
        <v>#N/A</v>
      </c>
      <c r="K428" t="e">
        <f>VLOOKUP(B428,'SOC to ISCO(정리)'!$C$2:$E$1126,3,)</f>
        <v>#N/A</v>
      </c>
      <c r="L428" t="e">
        <f>VLOOKUP(C428,'SOC to ISCO(정리)'!$C$2:$E$1126,3,)</f>
        <v>#N/A</v>
      </c>
      <c r="M428" t="e">
        <f>VLOOKUP(D428,'SOC to ISCO(정리)'!$C$2:$E$1126,3,)</f>
        <v>#N/A</v>
      </c>
      <c r="N428" t="e">
        <f>VLOOKUP(E428,'SOC to ISCO(정리)'!$C$2:$E$1126,3,)</f>
        <v>#N/A</v>
      </c>
      <c r="O428" t="e">
        <f>VLOOKUP(F428,'SOC to ISCO(정리)'!$C$2:$E$1126,3,)</f>
        <v>#N/A</v>
      </c>
      <c r="P428" t="e">
        <f>VLOOKUP(G428,'SOC to ISCO(정리)'!$C$2:$E$1126,3,)</f>
        <v>#N/A</v>
      </c>
    </row>
    <row r="429" spans="1:16" x14ac:dyDescent="0.2">
      <c r="A429" t="s">
        <v>4178</v>
      </c>
      <c r="B429" t="s">
        <v>4178</v>
      </c>
      <c r="C429" t="s">
        <v>4178</v>
      </c>
      <c r="D429" t="s">
        <v>4178</v>
      </c>
      <c r="E429" t="s">
        <v>4178</v>
      </c>
      <c r="F429" t="s">
        <v>4178</v>
      </c>
      <c r="G429" t="s">
        <v>4178</v>
      </c>
      <c r="I429" s="67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3"/>
  <sheetViews>
    <sheetView topLeftCell="A118" workbookViewId="0">
      <selection activeCell="A3" sqref="A3:B153"/>
    </sheetView>
  </sheetViews>
  <sheetFormatPr defaultRowHeight="12.75" x14ac:dyDescent="0.2"/>
  <cols>
    <col min="1" max="1" width="12.5703125" bestFit="1" customWidth="1"/>
    <col min="2" max="2" width="17.42578125" bestFit="1" customWidth="1"/>
  </cols>
  <sheetData>
    <row r="3" spans="1:2" x14ac:dyDescent="0.2">
      <c r="A3" s="73" t="s">
        <v>4365</v>
      </c>
      <c r="B3" t="s">
        <v>4367</v>
      </c>
    </row>
    <row r="4" spans="1:2" x14ac:dyDescent="0.2">
      <c r="A4" s="74" t="s">
        <v>4215</v>
      </c>
      <c r="B4" s="67">
        <v>8.9999999999999993E-3</v>
      </c>
    </row>
    <row r="5" spans="1:2" x14ac:dyDescent="0.2">
      <c r="A5" s="74" t="s">
        <v>4216</v>
      </c>
      <c r="B5" s="67">
        <v>1.4999999999999999E-2</v>
      </c>
    </row>
    <row r="6" spans="1:2" x14ac:dyDescent="0.2">
      <c r="A6" s="74" t="s">
        <v>4217</v>
      </c>
      <c r="B6" s="67">
        <v>9.7041666666666679E-2</v>
      </c>
    </row>
    <row r="7" spans="1:2" x14ac:dyDescent="0.2">
      <c r="A7" s="74" t="s">
        <v>4218</v>
      </c>
      <c r="B7" s="67">
        <v>9.0533333333333341E-2</v>
      </c>
    </row>
    <row r="8" spans="1:2" x14ac:dyDescent="0.2">
      <c r="A8" s="74" t="s">
        <v>4219</v>
      </c>
      <c r="B8" s="67">
        <v>6.9000000000000006E-2</v>
      </c>
    </row>
    <row r="9" spans="1:2" x14ac:dyDescent="0.2">
      <c r="A9" s="74" t="s">
        <v>4220</v>
      </c>
      <c r="B9" s="67">
        <v>8.483333333333334E-3</v>
      </c>
    </row>
    <row r="10" spans="1:2" x14ac:dyDescent="0.2">
      <c r="A10" s="74" t="s">
        <v>4221</v>
      </c>
      <c r="B10" s="67">
        <v>0.25</v>
      </c>
    </row>
    <row r="11" spans="1:2" x14ac:dyDescent="0.2">
      <c r="A11" s="74" t="s">
        <v>4222</v>
      </c>
      <c r="B11" s="67">
        <v>3.5000000000000003E-2</v>
      </c>
    </row>
    <row r="12" spans="1:2" x14ac:dyDescent="0.2">
      <c r="A12" s="74" t="s">
        <v>4223</v>
      </c>
      <c r="B12" s="67">
        <v>1.2999999999999999E-2</v>
      </c>
    </row>
    <row r="13" spans="1:2" x14ac:dyDescent="0.2">
      <c r="A13" s="74" t="s">
        <v>4224</v>
      </c>
      <c r="B13" s="67">
        <v>0.26016666666666666</v>
      </c>
    </row>
    <row r="14" spans="1:2" x14ac:dyDescent="0.2">
      <c r="A14" s="74" t="s">
        <v>4225</v>
      </c>
      <c r="B14" s="67">
        <v>4.7E-2</v>
      </c>
    </row>
    <row r="15" spans="1:2" x14ac:dyDescent="0.2">
      <c r="A15" s="74" t="s">
        <v>4226</v>
      </c>
      <c r="B15" s="67">
        <v>0.39749999999999996</v>
      </c>
    </row>
    <row r="16" spans="1:2" x14ac:dyDescent="0.2">
      <c r="A16" s="74" t="s">
        <v>4227</v>
      </c>
      <c r="B16" s="67">
        <v>9.898333333333334E-2</v>
      </c>
    </row>
    <row r="17" spans="1:2" x14ac:dyDescent="0.2">
      <c r="A17" s="74" t="s">
        <v>4228</v>
      </c>
      <c r="B17" s="67">
        <v>1.4999999999999999E-2</v>
      </c>
    </row>
    <row r="18" spans="1:2" x14ac:dyDescent="0.2">
      <c r="A18" s="74" t="s">
        <v>4229</v>
      </c>
      <c r="B18" s="67">
        <v>1.4999999999999999E-2</v>
      </c>
    </row>
    <row r="19" spans="1:2" x14ac:dyDescent="0.2">
      <c r="A19" s="74" t="s">
        <v>4230</v>
      </c>
      <c r="B19" s="67">
        <v>6.9416666666666682E-2</v>
      </c>
    </row>
    <row r="20" spans="1:2" x14ac:dyDescent="0.2">
      <c r="A20" s="74" t="s">
        <v>4231</v>
      </c>
      <c r="B20" s="67">
        <v>8.7949999999999987E-2</v>
      </c>
    </row>
    <row r="21" spans="1:2" x14ac:dyDescent="0.2">
      <c r="A21" s="74" t="s">
        <v>4232</v>
      </c>
      <c r="B21" s="67">
        <v>0.53059999999999996</v>
      </c>
    </row>
    <row r="22" spans="1:2" x14ac:dyDescent="0.2">
      <c r="A22" s="74" t="s">
        <v>4233</v>
      </c>
      <c r="B22" s="67">
        <v>2.5000000000000001E-2</v>
      </c>
    </row>
    <row r="23" spans="1:2" x14ac:dyDescent="0.2">
      <c r="A23" s="74" t="s">
        <v>4234</v>
      </c>
      <c r="B23" s="67">
        <v>0.1177</v>
      </c>
    </row>
    <row r="24" spans="1:2" x14ac:dyDescent="0.2">
      <c r="A24" s="74" t="s">
        <v>4235</v>
      </c>
      <c r="B24" s="67">
        <v>0.40500000000000003</v>
      </c>
    </row>
    <row r="25" spans="1:2" x14ac:dyDescent="0.2">
      <c r="A25" s="74" t="s">
        <v>4236</v>
      </c>
      <c r="B25" s="67">
        <v>0.48499999999999999</v>
      </c>
    </row>
    <row r="26" spans="1:2" x14ac:dyDescent="0.2">
      <c r="A26" s="74" t="s">
        <v>4237</v>
      </c>
      <c r="B26" s="67">
        <v>9.926666666666667E-2</v>
      </c>
    </row>
    <row r="27" spans="1:2" x14ac:dyDescent="0.2">
      <c r="A27" s="74" t="s">
        <v>4238</v>
      </c>
      <c r="B27" s="67">
        <v>0.1285</v>
      </c>
    </row>
    <row r="28" spans="1:2" x14ac:dyDescent="0.2">
      <c r="A28" s="74" t="s">
        <v>4239</v>
      </c>
      <c r="B28" s="67">
        <v>7.3999999999999996E-2</v>
      </c>
    </row>
    <row r="29" spans="1:2" x14ac:dyDescent="0.2">
      <c r="A29" s="74" t="s">
        <v>4240</v>
      </c>
      <c r="B29" s="67">
        <v>1.7000000000000001E-2</v>
      </c>
    </row>
    <row r="30" spans="1:2" x14ac:dyDescent="0.2">
      <c r="A30" s="74" t="s">
        <v>4241</v>
      </c>
      <c r="B30" s="67">
        <v>0.19362499999999999</v>
      </c>
    </row>
    <row r="31" spans="1:2" x14ac:dyDescent="0.2">
      <c r="A31" s="74" t="s">
        <v>4242</v>
      </c>
      <c r="B31" s="67">
        <v>2.5866666666666666E-2</v>
      </c>
    </row>
    <row r="32" spans="1:2" x14ac:dyDescent="0.2">
      <c r="A32" s="74" t="s">
        <v>4243</v>
      </c>
      <c r="B32" s="67">
        <v>0.16416666666666666</v>
      </c>
    </row>
    <row r="33" spans="1:2" x14ac:dyDescent="0.2">
      <c r="A33" s="74" t="s">
        <v>4244</v>
      </c>
      <c r="B33" s="67">
        <v>1.7371428571428572E-2</v>
      </c>
    </row>
    <row r="34" spans="1:2" x14ac:dyDescent="0.2">
      <c r="A34" s="74" t="s">
        <v>4245</v>
      </c>
      <c r="B34" s="67">
        <v>5.04E-2</v>
      </c>
    </row>
    <row r="35" spans="1:2" x14ac:dyDescent="0.2">
      <c r="A35" s="74" t="s">
        <v>4246</v>
      </c>
      <c r="B35" s="67">
        <v>1.2E-2</v>
      </c>
    </row>
    <row r="36" spans="1:2" x14ac:dyDescent="0.2">
      <c r="A36" s="74" t="s">
        <v>4247</v>
      </c>
      <c r="B36" s="67" t="e">
        <v>#DIV/0!</v>
      </c>
    </row>
    <row r="37" spans="1:2" x14ac:dyDescent="0.2">
      <c r="A37" s="74" t="s">
        <v>4248</v>
      </c>
      <c r="B37" s="67">
        <v>3.8999999999999998E-3</v>
      </c>
    </row>
    <row r="38" spans="1:2" x14ac:dyDescent="0.2">
      <c r="A38" s="74" t="s">
        <v>4249</v>
      </c>
      <c r="B38" s="67">
        <v>0.13234047619047618</v>
      </c>
    </row>
    <row r="39" spans="1:2" x14ac:dyDescent="0.2">
      <c r="A39" s="74" t="s">
        <v>4250</v>
      </c>
      <c r="B39" s="67">
        <v>0.3175</v>
      </c>
    </row>
    <row r="40" spans="1:2" x14ac:dyDescent="0.2">
      <c r="A40" s="74" t="s">
        <v>4251</v>
      </c>
      <c r="B40" s="67">
        <v>0.138125</v>
      </c>
    </row>
    <row r="41" spans="1:2" x14ac:dyDescent="0.2">
      <c r="A41" s="74" t="s">
        <v>4252</v>
      </c>
      <c r="B41" s="67">
        <v>8.0999999999999996E-3</v>
      </c>
    </row>
    <row r="42" spans="1:2" x14ac:dyDescent="0.2">
      <c r="A42" s="74" t="s">
        <v>4253</v>
      </c>
      <c r="B42" s="67" t="e">
        <v>#DIV/0!</v>
      </c>
    </row>
    <row r="43" spans="1:2" x14ac:dyDescent="0.2">
      <c r="A43" s="74" t="s">
        <v>4254</v>
      </c>
      <c r="B43" s="67">
        <v>6.633333333333334E-3</v>
      </c>
    </row>
    <row r="44" spans="1:2" x14ac:dyDescent="0.2">
      <c r="A44" s="74" t="s">
        <v>4255</v>
      </c>
      <c r="B44" s="67">
        <v>7.4000000000000003E-3</v>
      </c>
    </row>
    <row r="45" spans="1:2" x14ac:dyDescent="0.2">
      <c r="A45" s="74" t="s">
        <v>4256</v>
      </c>
      <c r="B45" s="67">
        <v>6.0116666666666672E-2</v>
      </c>
    </row>
    <row r="46" spans="1:2" x14ac:dyDescent="0.2">
      <c r="A46" s="74" t="s">
        <v>4257</v>
      </c>
      <c r="B46" s="67">
        <v>0.28210000000000002</v>
      </c>
    </row>
    <row r="47" spans="1:2" x14ac:dyDescent="0.2">
      <c r="A47" s="74" t="s">
        <v>4258</v>
      </c>
      <c r="B47" s="67">
        <v>0.15562500000000001</v>
      </c>
    </row>
    <row r="48" spans="1:2" x14ac:dyDescent="0.2">
      <c r="A48" s="74" t="s">
        <v>4259</v>
      </c>
      <c r="B48" s="67">
        <v>0.23</v>
      </c>
    </row>
    <row r="49" spans="1:2" x14ac:dyDescent="0.2">
      <c r="A49" s="74" t="s">
        <v>4260</v>
      </c>
      <c r="B49" s="67">
        <v>0.57610000000000006</v>
      </c>
    </row>
    <row r="50" spans="1:2" x14ac:dyDescent="0.2">
      <c r="A50" s="74" t="s">
        <v>4261</v>
      </c>
      <c r="B50" s="67">
        <v>0.28308333333333335</v>
      </c>
    </row>
    <row r="51" spans="1:2" x14ac:dyDescent="0.2">
      <c r="A51" s="74" t="s">
        <v>4262</v>
      </c>
      <c r="B51" s="67">
        <v>5.5200000000000006E-2</v>
      </c>
    </row>
    <row r="52" spans="1:2" x14ac:dyDescent="0.2">
      <c r="A52" s="74" t="s">
        <v>4263</v>
      </c>
      <c r="B52" s="67">
        <v>0.23259166666666664</v>
      </c>
    </row>
    <row r="53" spans="1:2" x14ac:dyDescent="0.2">
      <c r="A53" s="74" t="s">
        <v>4264</v>
      </c>
      <c r="B53" s="67">
        <v>4.2200000000000001E-2</v>
      </c>
    </row>
    <row r="54" spans="1:2" x14ac:dyDescent="0.2">
      <c r="A54" s="74" t="s">
        <v>4265</v>
      </c>
      <c r="B54" s="67">
        <v>0.19839999999999999</v>
      </c>
    </row>
    <row r="55" spans="1:2" x14ac:dyDescent="0.2">
      <c r="A55" s="74" t="s">
        <v>4266</v>
      </c>
      <c r="B55" s="67">
        <v>0.29674999999999996</v>
      </c>
    </row>
    <row r="56" spans="1:2" x14ac:dyDescent="0.2">
      <c r="A56" s="74" t="s">
        <v>4267</v>
      </c>
      <c r="B56" s="67">
        <v>0.02</v>
      </c>
    </row>
    <row r="57" spans="1:2" x14ac:dyDescent="0.2">
      <c r="A57" s="74" t="s">
        <v>4268</v>
      </c>
      <c r="B57" s="67">
        <v>1.67E-2</v>
      </c>
    </row>
    <row r="58" spans="1:2" x14ac:dyDescent="0.2">
      <c r="A58" s="74" t="s">
        <v>4269</v>
      </c>
      <c r="B58" s="67">
        <v>0.11862000000000002</v>
      </c>
    </row>
    <row r="59" spans="1:2" x14ac:dyDescent="0.2">
      <c r="A59" s="74" t="s">
        <v>4270</v>
      </c>
      <c r="B59" s="67">
        <v>0.33274999999999999</v>
      </c>
    </row>
    <row r="60" spans="1:2" x14ac:dyDescent="0.2">
      <c r="A60" s="74" t="s">
        <v>4271</v>
      </c>
      <c r="B60" s="67">
        <v>0.5786</v>
      </c>
    </row>
    <row r="61" spans="1:2" x14ac:dyDescent="0.2">
      <c r="A61" s="74" t="s">
        <v>4272</v>
      </c>
      <c r="B61" s="67">
        <v>0.84407142857142858</v>
      </c>
    </row>
    <row r="62" spans="1:2" x14ac:dyDescent="0.2">
      <c r="A62" s="74" t="s">
        <v>4273</v>
      </c>
      <c r="B62" s="67">
        <v>0.73</v>
      </c>
    </row>
    <row r="63" spans="1:2" x14ac:dyDescent="0.2">
      <c r="A63" s="74" t="s">
        <v>4274</v>
      </c>
      <c r="B63" s="67">
        <v>0.89124999999999999</v>
      </c>
    </row>
    <row r="64" spans="1:2" x14ac:dyDescent="0.2">
      <c r="A64" s="74" t="s">
        <v>4275</v>
      </c>
      <c r="B64" s="67">
        <v>0.77</v>
      </c>
    </row>
    <row r="65" spans="1:2" x14ac:dyDescent="0.2">
      <c r="A65" s="74" t="s">
        <v>4276</v>
      </c>
      <c r="B65" s="67">
        <v>0.625</v>
      </c>
    </row>
    <row r="66" spans="1:2" x14ac:dyDescent="0.2">
      <c r="A66" s="74" t="s">
        <v>4277</v>
      </c>
      <c r="B66" s="67">
        <v>0.83749999999999991</v>
      </c>
    </row>
    <row r="67" spans="1:2" x14ac:dyDescent="0.2">
      <c r="A67" s="74" t="s">
        <v>4278</v>
      </c>
      <c r="B67" s="67">
        <v>0.37249999999999994</v>
      </c>
    </row>
    <row r="68" spans="1:2" x14ac:dyDescent="0.2">
      <c r="A68" s="74" t="s">
        <v>4279</v>
      </c>
      <c r="B68" s="67">
        <v>0.71266666666666667</v>
      </c>
    </row>
    <row r="69" spans="1:2" x14ac:dyDescent="0.2">
      <c r="A69" s="74" t="s">
        <v>4280</v>
      </c>
      <c r="B69" s="67">
        <v>1.1000000000000001E-2</v>
      </c>
    </row>
    <row r="70" spans="1:2" x14ac:dyDescent="0.2">
      <c r="A70" s="74" t="s">
        <v>4281</v>
      </c>
      <c r="B70" s="67">
        <v>0.745</v>
      </c>
    </row>
    <row r="71" spans="1:2" x14ac:dyDescent="0.2">
      <c r="A71" s="74" t="s">
        <v>4282</v>
      </c>
      <c r="B71" s="67">
        <v>0.22859999999999997</v>
      </c>
    </row>
    <row r="72" spans="1:2" x14ac:dyDescent="0.2">
      <c r="A72" s="74" t="s">
        <v>4283</v>
      </c>
      <c r="B72" s="67">
        <v>3.2000000000000001E-2</v>
      </c>
    </row>
    <row r="73" spans="1:2" x14ac:dyDescent="0.2">
      <c r="A73" s="74" t="s">
        <v>4284</v>
      </c>
      <c r="B73" s="67">
        <v>0.12639999999999998</v>
      </c>
    </row>
    <row r="74" spans="1:2" x14ac:dyDescent="0.2">
      <c r="A74" s="74" t="s">
        <v>4285</v>
      </c>
      <c r="B74" s="67">
        <v>7.5999999999999998E-2</v>
      </c>
    </row>
    <row r="75" spans="1:2" x14ac:dyDescent="0.2">
      <c r="A75" s="74" t="s">
        <v>4286</v>
      </c>
      <c r="B75" s="67">
        <v>2.9000000000000001E-2</v>
      </c>
    </row>
    <row r="76" spans="1:2" x14ac:dyDescent="0.2">
      <c r="A76" s="74" t="s">
        <v>4287</v>
      </c>
      <c r="B76" s="67">
        <v>0.32077500000000003</v>
      </c>
    </row>
    <row r="77" spans="1:2" x14ac:dyDescent="0.2">
      <c r="A77" s="74" t="s">
        <v>4288</v>
      </c>
      <c r="B77" s="67">
        <v>0.2</v>
      </c>
    </row>
    <row r="78" spans="1:2" x14ac:dyDescent="0.2">
      <c r="A78" s="74" t="s">
        <v>4289</v>
      </c>
      <c r="B78" s="67">
        <v>0.83</v>
      </c>
    </row>
    <row r="79" spans="1:2" x14ac:dyDescent="0.2">
      <c r="A79" s="74" t="s">
        <v>4290</v>
      </c>
      <c r="B79" s="67">
        <v>0.29833333333333328</v>
      </c>
    </row>
    <row r="80" spans="1:2" x14ac:dyDescent="0.2">
      <c r="A80" s="74" t="s">
        <v>4291</v>
      </c>
      <c r="B80" s="67">
        <v>0.7583333333333333</v>
      </c>
    </row>
    <row r="81" spans="1:2" x14ac:dyDescent="0.2">
      <c r="A81" s="74" t="s">
        <v>4292</v>
      </c>
      <c r="B81" s="67">
        <v>0.97</v>
      </c>
    </row>
    <row r="82" spans="1:2" x14ac:dyDescent="0.2">
      <c r="A82" s="74" t="s">
        <v>4293</v>
      </c>
      <c r="B82" s="67">
        <v>0.876</v>
      </c>
    </row>
    <row r="83" spans="1:2" x14ac:dyDescent="0.2">
      <c r="A83" s="74" t="s">
        <v>4294</v>
      </c>
      <c r="B83" s="67">
        <v>0.56999999999999995</v>
      </c>
    </row>
    <row r="84" spans="1:2" x14ac:dyDescent="0.2">
      <c r="A84" s="74" t="s">
        <v>4295</v>
      </c>
      <c r="B84" s="67">
        <v>0.56999999999999995</v>
      </c>
    </row>
    <row r="85" spans="1:2" x14ac:dyDescent="0.2">
      <c r="A85" s="74" t="s">
        <v>4296</v>
      </c>
      <c r="B85" s="67">
        <v>0.56999999999999995</v>
      </c>
    </row>
    <row r="86" spans="1:2" x14ac:dyDescent="0.2">
      <c r="A86" s="74" t="s">
        <v>4297</v>
      </c>
      <c r="B86" s="67">
        <v>0.56999999999999995</v>
      </c>
    </row>
    <row r="87" spans="1:2" x14ac:dyDescent="0.2">
      <c r="A87" s="74" t="s">
        <v>4298</v>
      </c>
      <c r="B87" s="67">
        <v>0.56999999999999995</v>
      </c>
    </row>
    <row r="88" spans="1:2" x14ac:dyDescent="0.2">
      <c r="A88" s="74" t="s">
        <v>4299</v>
      </c>
      <c r="B88" s="67">
        <v>0.63977777777777778</v>
      </c>
    </row>
    <row r="89" spans="1:2" x14ac:dyDescent="0.2">
      <c r="A89" s="74" t="s">
        <v>4300</v>
      </c>
      <c r="B89" s="67">
        <v>0.27676000000000001</v>
      </c>
    </row>
    <row r="90" spans="1:2" x14ac:dyDescent="0.2">
      <c r="A90" s="74" t="s">
        <v>4301</v>
      </c>
      <c r="B90" s="67">
        <v>0.75759999999999994</v>
      </c>
    </row>
    <row r="91" spans="1:2" x14ac:dyDescent="0.2">
      <c r="A91" s="74" t="s">
        <v>4302</v>
      </c>
      <c r="B91" s="67">
        <v>0.61699999999999999</v>
      </c>
    </row>
    <row r="92" spans="1:2" x14ac:dyDescent="0.2">
      <c r="A92" s="74" t="s">
        <v>4303</v>
      </c>
      <c r="B92" s="67">
        <v>0.65333333333333332</v>
      </c>
    </row>
    <row r="93" spans="1:2" x14ac:dyDescent="0.2">
      <c r="A93" s="74" t="s">
        <v>4304</v>
      </c>
      <c r="B93" s="67">
        <v>0.64500000000000002</v>
      </c>
    </row>
    <row r="94" spans="1:2" x14ac:dyDescent="0.2">
      <c r="A94" s="74" t="s">
        <v>4305</v>
      </c>
      <c r="B94" s="67">
        <v>0.61</v>
      </c>
    </row>
    <row r="95" spans="1:2" x14ac:dyDescent="0.2">
      <c r="A95" s="74" t="s">
        <v>4306</v>
      </c>
      <c r="B95" s="67">
        <v>3.0000000000000001E-3</v>
      </c>
    </row>
    <row r="96" spans="1:2" x14ac:dyDescent="0.2">
      <c r="A96" s="74" t="s">
        <v>4307</v>
      </c>
      <c r="B96" s="67">
        <v>3.0000000000000001E-3</v>
      </c>
    </row>
    <row r="97" spans="1:2" x14ac:dyDescent="0.2">
      <c r="A97" s="74" t="s">
        <v>4308</v>
      </c>
      <c r="B97" s="67">
        <v>6.6357142857142865E-2</v>
      </c>
    </row>
    <row r="98" spans="1:2" x14ac:dyDescent="0.2">
      <c r="A98" s="74" t="s">
        <v>4309</v>
      </c>
      <c r="B98" s="67">
        <v>7.8888888888888897E-3</v>
      </c>
    </row>
    <row r="99" spans="1:2" x14ac:dyDescent="0.2">
      <c r="A99" s="74" t="s">
        <v>4310</v>
      </c>
      <c r="B99" s="67">
        <v>0.10099999999999999</v>
      </c>
    </row>
    <row r="100" spans="1:2" x14ac:dyDescent="0.2">
      <c r="A100" s="74" t="s">
        <v>4311</v>
      </c>
      <c r="B100" s="67">
        <v>0.41</v>
      </c>
    </row>
    <row r="101" spans="1:2" x14ac:dyDescent="0.2">
      <c r="A101" s="74" t="s">
        <v>4312</v>
      </c>
      <c r="B101" s="67">
        <v>0.58672222222222215</v>
      </c>
    </row>
    <row r="102" spans="1:2" x14ac:dyDescent="0.2">
      <c r="A102" s="74" t="s">
        <v>4313</v>
      </c>
      <c r="B102" s="67">
        <v>0.703125</v>
      </c>
    </row>
    <row r="103" spans="1:2" x14ac:dyDescent="0.2">
      <c r="A103" s="74" t="s">
        <v>4314</v>
      </c>
      <c r="B103" s="67">
        <v>0.62</v>
      </c>
    </row>
    <row r="104" spans="1:2" x14ac:dyDescent="0.2">
      <c r="A104" s="74" t="s">
        <v>4315</v>
      </c>
      <c r="B104" s="67">
        <v>3.0000000000000005E-3</v>
      </c>
    </row>
    <row r="105" spans="1:2" x14ac:dyDescent="0.2">
      <c r="A105" s="74" t="s">
        <v>4316</v>
      </c>
      <c r="B105" s="67">
        <v>0.61375000000000002</v>
      </c>
    </row>
    <row r="106" spans="1:2" x14ac:dyDescent="0.2">
      <c r="A106" s="74" t="s">
        <v>4317</v>
      </c>
      <c r="B106" s="67">
        <v>0.34999999999999992</v>
      </c>
    </row>
    <row r="107" spans="1:2" x14ac:dyDescent="0.2">
      <c r="A107" s="74" t="s">
        <v>4318</v>
      </c>
      <c r="B107" s="67">
        <v>0.50583333333333336</v>
      </c>
    </row>
    <row r="108" spans="1:2" x14ac:dyDescent="0.2">
      <c r="A108" s="74" t="s">
        <v>4319</v>
      </c>
      <c r="B108" s="67">
        <v>0.61</v>
      </c>
    </row>
    <row r="109" spans="1:2" x14ac:dyDescent="0.2">
      <c r="A109" s="74" t="s">
        <v>4320</v>
      </c>
      <c r="B109" s="67">
        <v>0.61</v>
      </c>
    </row>
    <row r="110" spans="1:2" x14ac:dyDescent="0.2">
      <c r="A110" s="74" t="s">
        <v>4321</v>
      </c>
      <c r="B110" s="67">
        <v>0.61</v>
      </c>
    </row>
    <row r="111" spans="1:2" x14ac:dyDescent="0.2">
      <c r="A111" s="74" t="s">
        <v>4322</v>
      </c>
      <c r="B111" s="67">
        <v>0.96499999999999997</v>
      </c>
    </row>
    <row r="112" spans="1:2" x14ac:dyDescent="0.2">
      <c r="A112" s="74" t="s">
        <v>4323</v>
      </c>
      <c r="B112" s="67">
        <v>0.86333333333333329</v>
      </c>
    </row>
    <row r="113" spans="1:2" x14ac:dyDescent="0.2">
      <c r="A113" s="74" t="s">
        <v>4324</v>
      </c>
      <c r="B113" s="67">
        <v>0.71</v>
      </c>
    </row>
    <row r="114" spans="1:2" x14ac:dyDescent="0.2">
      <c r="A114" s="74" t="s">
        <v>4325</v>
      </c>
      <c r="B114" s="67">
        <v>0.76666666666666661</v>
      </c>
    </row>
    <row r="115" spans="1:2" x14ac:dyDescent="0.2">
      <c r="A115" s="74" t="s">
        <v>4326</v>
      </c>
      <c r="B115" s="67">
        <v>0.72</v>
      </c>
    </row>
    <row r="116" spans="1:2" x14ac:dyDescent="0.2">
      <c r="A116" s="74" t="s">
        <v>4327</v>
      </c>
      <c r="B116" s="67">
        <v>0.83357142857142852</v>
      </c>
    </row>
    <row r="117" spans="1:2" x14ac:dyDescent="0.2">
      <c r="A117" s="74" t="s">
        <v>4328</v>
      </c>
      <c r="B117" s="67">
        <v>0.81</v>
      </c>
    </row>
    <row r="118" spans="1:2" x14ac:dyDescent="0.2">
      <c r="A118" s="74" t="s">
        <v>4329</v>
      </c>
      <c r="B118" s="67">
        <v>0.55000000000000004</v>
      </c>
    </row>
    <row r="119" spans="1:2" x14ac:dyDescent="0.2">
      <c r="A119" s="74" t="s">
        <v>4330</v>
      </c>
      <c r="B119" s="67">
        <v>0.76500000000000001</v>
      </c>
    </row>
    <row r="120" spans="1:2" x14ac:dyDescent="0.2">
      <c r="A120" s="74" t="s">
        <v>4331</v>
      </c>
      <c r="B120" s="67">
        <v>0.89</v>
      </c>
    </row>
    <row r="121" spans="1:2" x14ac:dyDescent="0.2">
      <c r="A121" s="74" t="s">
        <v>4332</v>
      </c>
      <c r="B121" s="67">
        <v>0.36</v>
      </c>
    </row>
    <row r="122" spans="1:2" x14ac:dyDescent="0.2">
      <c r="A122" s="74" t="s">
        <v>4333</v>
      </c>
      <c r="B122" s="67">
        <v>0.79</v>
      </c>
    </row>
    <row r="123" spans="1:2" x14ac:dyDescent="0.2">
      <c r="A123" s="74" t="s">
        <v>4334</v>
      </c>
      <c r="B123" s="67">
        <v>0.79</v>
      </c>
    </row>
    <row r="124" spans="1:2" x14ac:dyDescent="0.2">
      <c r="A124" s="74" t="s">
        <v>4335</v>
      </c>
      <c r="B124" s="67">
        <v>1.6E-2</v>
      </c>
    </row>
    <row r="125" spans="1:2" x14ac:dyDescent="0.2">
      <c r="A125" s="74" t="s">
        <v>4336</v>
      </c>
      <c r="B125" s="67">
        <v>0.88</v>
      </c>
    </row>
    <row r="126" spans="1:2" x14ac:dyDescent="0.2">
      <c r="A126" s="74" t="s">
        <v>4337</v>
      </c>
      <c r="B126" s="67">
        <v>0.88</v>
      </c>
    </row>
    <row r="127" spans="1:2" x14ac:dyDescent="0.2">
      <c r="A127" s="74" t="s">
        <v>4338</v>
      </c>
      <c r="B127" s="67">
        <v>0.73</v>
      </c>
    </row>
    <row r="128" spans="1:2" x14ac:dyDescent="0.2">
      <c r="A128" s="74" t="s">
        <v>4339</v>
      </c>
      <c r="B128" s="67">
        <v>2.9000000000000001E-2</v>
      </c>
    </row>
    <row r="129" spans="1:2" x14ac:dyDescent="0.2">
      <c r="A129" s="74" t="s">
        <v>4340</v>
      </c>
      <c r="B129" s="67">
        <v>2.9000000000000001E-2</v>
      </c>
    </row>
    <row r="130" spans="1:2" x14ac:dyDescent="0.2">
      <c r="A130" s="74" t="s">
        <v>4341</v>
      </c>
      <c r="B130" s="67">
        <v>2.9000000000000001E-2</v>
      </c>
    </row>
    <row r="131" spans="1:2" x14ac:dyDescent="0.2">
      <c r="A131" s="74" t="s">
        <v>4342</v>
      </c>
      <c r="B131" s="67">
        <v>2.9000000000000001E-2</v>
      </c>
    </row>
    <row r="132" spans="1:2" x14ac:dyDescent="0.2">
      <c r="A132" s="74" t="s">
        <v>4343</v>
      </c>
      <c r="B132" s="67">
        <v>0.71333333333333337</v>
      </c>
    </row>
    <row r="133" spans="1:2" x14ac:dyDescent="0.2">
      <c r="A133" s="74" t="s">
        <v>4344</v>
      </c>
      <c r="B133" s="67">
        <v>0.62</v>
      </c>
    </row>
    <row r="134" spans="1:2" x14ac:dyDescent="0.2">
      <c r="A134" s="74" t="s">
        <v>4345</v>
      </c>
      <c r="B134" s="67">
        <v>1.6E-2</v>
      </c>
    </row>
    <row r="135" spans="1:2" x14ac:dyDescent="0.2">
      <c r="A135" s="74" t="s">
        <v>4346</v>
      </c>
      <c r="B135" s="67">
        <v>1.6E-2</v>
      </c>
    </row>
    <row r="136" spans="1:2" x14ac:dyDescent="0.2">
      <c r="A136" s="74" t="s">
        <v>4347</v>
      </c>
      <c r="B136" s="67">
        <v>0.82799999999999996</v>
      </c>
    </row>
    <row r="137" spans="1:2" x14ac:dyDescent="0.2">
      <c r="A137" s="74" t="s">
        <v>4348</v>
      </c>
      <c r="B137" s="67">
        <v>0.90999999999999992</v>
      </c>
    </row>
    <row r="138" spans="1:2" x14ac:dyDescent="0.2">
      <c r="A138" s="74" t="s">
        <v>4349</v>
      </c>
      <c r="B138" s="67">
        <v>0.92999999999999994</v>
      </c>
    </row>
    <row r="139" spans="1:2" x14ac:dyDescent="0.2">
      <c r="A139" s="74" t="s">
        <v>4350</v>
      </c>
      <c r="B139" s="67">
        <v>0.61250000000000004</v>
      </c>
    </row>
    <row r="140" spans="1:2" x14ac:dyDescent="0.2">
      <c r="A140" s="74" t="s">
        <v>4351</v>
      </c>
      <c r="B140" s="67">
        <v>6.6000000000000003E-2</v>
      </c>
    </row>
    <row r="141" spans="1:2" x14ac:dyDescent="0.2">
      <c r="A141" s="74" t="s">
        <v>4352</v>
      </c>
      <c r="B141" s="67">
        <v>0.79249999999999998</v>
      </c>
    </row>
    <row r="142" spans="1:2" x14ac:dyDescent="0.2">
      <c r="A142" s="74" t="s">
        <v>4353</v>
      </c>
      <c r="B142" s="67">
        <v>0.52</v>
      </c>
    </row>
    <row r="143" spans="1:2" x14ac:dyDescent="0.2">
      <c r="A143" s="74" t="s">
        <v>4354</v>
      </c>
      <c r="B143" s="67">
        <v>0.55675000000000008</v>
      </c>
    </row>
    <row r="144" spans="1:2" x14ac:dyDescent="0.2">
      <c r="A144" s="74" t="s">
        <v>4355</v>
      </c>
      <c r="B144" s="67">
        <v>0.59</v>
      </c>
    </row>
    <row r="145" spans="1:2" x14ac:dyDescent="0.2">
      <c r="A145" s="74" t="s">
        <v>4356</v>
      </c>
      <c r="B145" s="67">
        <v>0.44549999999999995</v>
      </c>
    </row>
    <row r="146" spans="1:2" x14ac:dyDescent="0.2">
      <c r="A146" s="74" t="s">
        <v>4357</v>
      </c>
      <c r="B146" s="67">
        <v>0.79</v>
      </c>
    </row>
    <row r="147" spans="1:2" x14ac:dyDescent="0.2">
      <c r="A147" s="74" t="s">
        <v>4358</v>
      </c>
      <c r="B147" s="67">
        <v>0.33450000000000002</v>
      </c>
    </row>
    <row r="148" spans="1:2" x14ac:dyDescent="0.2">
      <c r="A148" s="74" t="s">
        <v>4359</v>
      </c>
      <c r="B148" s="67">
        <v>0.81400000000000006</v>
      </c>
    </row>
    <row r="149" spans="1:2" x14ac:dyDescent="0.2">
      <c r="A149" s="74" t="s">
        <v>4360</v>
      </c>
      <c r="B149" s="67">
        <v>0.72666666666666668</v>
      </c>
    </row>
    <row r="150" spans="1:2" x14ac:dyDescent="0.2">
      <c r="A150" s="74" t="s">
        <v>4361</v>
      </c>
      <c r="B150" s="67">
        <v>0.875</v>
      </c>
    </row>
    <row r="151" spans="1:2" x14ac:dyDescent="0.2">
      <c r="A151" s="74" t="s">
        <v>4362</v>
      </c>
      <c r="B151" s="67" t="e">
        <v>#DIV/0!</v>
      </c>
    </row>
    <row r="152" spans="1:2" x14ac:dyDescent="0.2">
      <c r="A152" s="74" t="s">
        <v>4363</v>
      </c>
      <c r="B152" s="67" t="e">
        <v>#DIV/0!</v>
      </c>
    </row>
    <row r="153" spans="1:2" x14ac:dyDescent="0.2">
      <c r="A153" s="74" t="s">
        <v>4366</v>
      </c>
      <c r="B153" s="67">
        <v>0.3790584344660195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workbookViewId="0">
      <selection activeCell="C26" sqref="A2:C26"/>
    </sheetView>
  </sheetViews>
  <sheetFormatPr defaultRowHeight="12.75" x14ac:dyDescent="0.2"/>
  <cols>
    <col min="1" max="1" width="11.140625" customWidth="1"/>
    <col min="4" max="4" width="9.85546875" customWidth="1"/>
  </cols>
  <sheetData>
    <row r="1" spans="1:10" x14ac:dyDescent="0.2">
      <c r="A1">
        <f>COUNTA(A3:A428)</f>
        <v>426</v>
      </c>
      <c r="B1">
        <f>COUNTA(B3:B428)</f>
        <v>426</v>
      </c>
      <c r="E1">
        <f>COUNTA(E3:E428)</f>
        <v>149</v>
      </c>
      <c r="H1">
        <f>COUNTA(H3:H428)</f>
        <v>149</v>
      </c>
    </row>
    <row r="2" spans="1:10" x14ac:dyDescent="0.2">
      <c r="A2" t="s">
        <v>4177</v>
      </c>
      <c r="B2" s="66" t="s">
        <v>4214</v>
      </c>
      <c r="C2" t="s">
        <v>4368</v>
      </c>
      <c r="D2" t="s">
        <v>4184</v>
      </c>
      <c r="E2" s="66" t="s">
        <v>4364</v>
      </c>
      <c r="H2" t="s">
        <v>4369</v>
      </c>
      <c r="I2" t="s">
        <v>4368</v>
      </c>
      <c r="J2" t="s">
        <v>4367</v>
      </c>
    </row>
    <row r="3" spans="1:10" x14ac:dyDescent="0.2">
      <c r="A3">
        <v>1110</v>
      </c>
      <c r="B3" t="str">
        <f t="shared" ref="B3:B66" si="0">LEFT(A3,3)</f>
        <v>111</v>
      </c>
      <c r="C3">
        <v>8.9999999999999993E-3</v>
      </c>
      <c r="D3">
        <v>8.9999999999999993E-3</v>
      </c>
      <c r="E3" s="67">
        <v>111</v>
      </c>
      <c r="H3" s="67">
        <v>111</v>
      </c>
      <c r="I3">
        <f t="shared" ref="I3:I34" si="1">IFERROR(J3,"-")</f>
        <v>8.9999999999999993E-3</v>
      </c>
      <c r="J3">
        <v>8.9999999999999993E-3</v>
      </c>
    </row>
    <row r="4" spans="1:10" x14ac:dyDescent="0.2">
      <c r="A4">
        <v>1120</v>
      </c>
      <c r="B4" t="str">
        <f t="shared" si="0"/>
        <v>112</v>
      </c>
      <c r="C4">
        <v>1.4999999999999999E-2</v>
      </c>
      <c r="D4">
        <v>1.4999999999999999E-2</v>
      </c>
      <c r="E4" s="67">
        <v>112</v>
      </c>
      <c r="H4" s="67">
        <v>112</v>
      </c>
      <c r="I4">
        <f t="shared" si="1"/>
        <v>1.4999999999999999E-2</v>
      </c>
      <c r="J4">
        <v>1.4999999999999999E-2</v>
      </c>
    </row>
    <row r="5" spans="1:10" x14ac:dyDescent="0.2">
      <c r="A5">
        <v>1201</v>
      </c>
      <c r="B5" t="str">
        <f t="shared" si="0"/>
        <v>120</v>
      </c>
      <c r="C5">
        <v>0.25</v>
      </c>
      <c r="D5">
        <v>0.25</v>
      </c>
      <c r="E5" s="67">
        <v>120</v>
      </c>
      <c r="H5" s="67">
        <v>120</v>
      </c>
      <c r="I5">
        <f t="shared" si="1"/>
        <v>9.7041666666666679E-2</v>
      </c>
      <c r="J5">
        <v>9.7041666666666679E-2</v>
      </c>
    </row>
    <row r="6" spans="1:10" x14ac:dyDescent="0.2">
      <c r="A6">
        <v>1202</v>
      </c>
      <c r="B6" t="str">
        <f t="shared" si="0"/>
        <v>120</v>
      </c>
      <c r="C6">
        <v>2.6125000000000002E-2</v>
      </c>
      <c r="D6">
        <v>2.6125000000000002E-2</v>
      </c>
      <c r="E6" s="67">
        <v>131</v>
      </c>
      <c r="H6" s="67">
        <v>131</v>
      </c>
      <c r="I6">
        <f t="shared" si="1"/>
        <v>9.0533333333333341E-2</v>
      </c>
      <c r="J6">
        <v>9.0533333333333341E-2</v>
      </c>
    </row>
    <row r="7" spans="1:10" x14ac:dyDescent="0.2">
      <c r="A7">
        <v>1209</v>
      </c>
      <c r="B7" t="str">
        <f t="shared" si="0"/>
        <v>120</v>
      </c>
      <c r="C7">
        <v>1.4999999999999999E-2</v>
      </c>
      <c r="D7">
        <v>1.4999999999999999E-2</v>
      </c>
      <c r="E7" s="67">
        <v>132</v>
      </c>
      <c r="H7" s="67">
        <v>132</v>
      </c>
      <c r="I7">
        <f t="shared" si="1"/>
        <v>6.9000000000000006E-2</v>
      </c>
      <c r="J7">
        <v>6.9000000000000006E-2</v>
      </c>
    </row>
    <row r="8" spans="1:10" x14ac:dyDescent="0.2">
      <c r="A8">
        <v>1311</v>
      </c>
      <c r="B8" t="str">
        <f t="shared" si="0"/>
        <v>131</v>
      </c>
      <c r="C8">
        <v>1.7000000000000001E-2</v>
      </c>
      <c r="D8">
        <v>1.7000000000000001E-2</v>
      </c>
      <c r="E8" s="67">
        <v>133</v>
      </c>
      <c r="H8" s="67">
        <v>133</v>
      </c>
      <c r="I8">
        <f t="shared" si="1"/>
        <v>8.483333333333334E-3</v>
      </c>
      <c r="J8">
        <v>8.483333333333334E-3</v>
      </c>
    </row>
    <row r="9" spans="1:10" x14ac:dyDescent="0.2">
      <c r="A9">
        <v>1312</v>
      </c>
      <c r="B9" t="str">
        <f t="shared" si="0"/>
        <v>131</v>
      </c>
      <c r="C9">
        <v>4.5999999999999999E-3</v>
      </c>
      <c r="D9">
        <v>4.5999999999999999E-3</v>
      </c>
      <c r="E9" s="67">
        <v>134</v>
      </c>
      <c r="H9" s="67">
        <v>134</v>
      </c>
      <c r="I9">
        <f t="shared" si="1"/>
        <v>0.25</v>
      </c>
      <c r="J9">
        <v>0.25</v>
      </c>
    </row>
    <row r="10" spans="1:10" x14ac:dyDescent="0.2">
      <c r="A10">
        <v>1313</v>
      </c>
      <c r="B10" t="str">
        <f t="shared" si="0"/>
        <v>131</v>
      </c>
      <c r="C10">
        <v>0.25</v>
      </c>
      <c r="D10">
        <v>0.25</v>
      </c>
      <c r="E10" s="67">
        <v>135</v>
      </c>
      <c r="H10" s="67">
        <v>135</v>
      </c>
      <c r="I10">
        <f t="shared" si="1"/>
        <v>3.5000000000000003E-2</v>
      </c>
      <c r="J10">
        <v>3.5000000000000003E-2</v>
      </c>
    </row>
    <row r="11" spans="1:10" x14ac:dyDescent="0.2">
      <c r="A11">
        <v>1320</v>
      </c>
      <c r="B11" t="str">
        <f t="shared" si="0"/>
        <v>132</v>
      </c>
      <c r="C11">
        <v>6.9000000000000006E-2</v>
      </c>
      <c r="D11">
        <v>6.9000000000000006E-2</v>
      </c>
      <c r="E11" s="67">
        <v>139</v>
      </c>
      <c r="H11" s="67">
        <v>139</v>
      </c>
      <c r="I11">
        <f t="shared" si="1"/>
        <v>1.2999999999999999E-2</v>
      </c>
      <c r="J11">
        <v>1.2999999999999999E-2</v>
      </c>
    </row>
    <row r="12" spans="1:10" x14ac:dyDescent="0.2">
      <c r="A12">
        <v>1331</v>
      </c>
      <c r="B12" t="str">
        <f t="shared" si="0"/>
        <v>133</v>
      </c>
      <c r="C12">
        <v>7.3000000000000001E-3</v>
      </c>
      <c r="D12">
        <v>7.3000000000000001E-3</v>
      </c>
      <c r="E12" s="67">
        <v>141</v>
      </c>
      <c r="H12" s="67">
        <v>141</v>
      </c>
      <c r="I12">
        <f t="shared" si="1"/>
        <v>0.26016666666666666</v>
      </c>
      <c r="J12">
        <v>0.26016666666666666</v>
      </c>
    </row>
    <row r="13" spans="1:10" x14ac:dyDescent="0.2">
      <c r="A13">
        <v>1332</v>
      </c>
      <c r="B13" t="str">
        <f t="shared" si="0"/>
        <v>133</v>
      </c>
      <c r="C13">
        <v>9.6666666666666672E-3</v>
      </c>
      <c r="D13">
        <v>9.6666666666666672E-3</v>
      </c>
      <c r="E13" s="67">
        <v>149</v>
      </c>
      <c r="H13" s="67">
        <v>149</v>
      </c>
      <c r="I13">
        <f t="shared" si="1"/>
        <v>4.7E-2</v>
      </c>
      <c r="J13">
        <v>4.7E-2</v>
      </c>
    </row>
    <row r="14" spans="1:10" x14ac:dyDescent="0.2">
      <c r="A14">
        <v>1340</v>
      </c>
      <c r="B14" t="str">
        <f t="shared" si="0"/>
        <v>134</v>
      </c>
      <c r="C14">
        <v>0.25</v>
      </c>
      <c r="D14">
        <v>0.25</v>
      </c>
      <c r="E14" s="67">
        <v>151</v>
      </c>
      <c r="H14" s="67">
        <v>151</v>
      </c>
      <c r="I14">
        <f t="shared" si="1"/>
        <v>0.39749999999999996</v>
      </c>
      <c r="J14">
        <v>0.39749999999999996</v>
      </c>
    </row>
    <row r="15" spans="1:10" x14ac:dyDescent="0.2">
      <c r="A15">
        <v>1350</v>
      </c>
      <c r="B15" t="str">
        <f t="shared" si="0"/>
        <v>135</v>
      </c>
      <c r="C15">
        <v>3.5000000000000003E-2</v>
      </c>
      <c r="D15">
        <v>3.5000000000000003E-2</v>
      </c>
      <c r="E15" s="67">
        <v>152</v>
      </c>
      <c r="H15" s="67">
        <v>152</v>
      </c>
      <c r="I15">
        <f t="shared" si="1"/>
        <v>9.898333333333334E-2</v>
      </c>
      <c r="J15">
        <v>9.898333333333334E-2</v>
      </c>
    </row>
    <row r="16" spans="1:10" x14ac:dyDescent="0.2">
      <c r="A16">
        <v>1390</v>
      </c>
      <c r="B16" t="str">
        <f t="shared" si="0"/>
        <v>139</v>
      </c>
      <c r="C16">
        <v>1.2999999999999999E-2</v>
      </c>
      <c r="D16">
        <v>1.2999999999999999E-2</v>
      </c>
      <c r="E16" s="67">
        <v>153</v>
      </c>
      <c r="H16" s="67">
        <v>153</v>
      </c>
      <c r="I16">
        <f t="shared" si="1"/>
        <v>1.4999999999999999E-2</v>
      </c>
      <c r="J16">
        <v>1.4999999999999999E-2</v>
      </c>
    </row>
    <row r="17" spans="1:10" x14ac:dyDescent="0.2">
      <c r="A17">
        <v>1411</v>
      </c>
      <c r="B17" t="str">
        <f t="shared" si="0"/>
        <v>141</v>
      </c>
      <c r="C17">
        <v>0.1605</v>
      </c>
      <c r="D17">
        <v>0.1605</v>
      </c>
      <c r="E17" s="67">
        <v>159</v>
      </c>
      <c r="H17" s="67">
        <v>159</v>
      </c>
      <c r="I17">
        <f t="shared" si="1"/>
        <v>1.4999999999999999E-2</v>
      </c>
      <c r="J17">
        <v>1.4999999999999999E-2</v>
      </c>
    </row>
    <row r="18" spans="1:10" x14ac:dyDescent="0.2">
      <c r="A18">
        <v>1412</v>
      </c>
      <c r="B18" t="str">
        <f t="shared" si="0"/>
        <v>141</v>
      </c>
      <c r="C18">
        <v>0.59</v>
      </c>
      <c r="D18">
        <v>0.59</v>
      </c>
      <c r="E18" s="67">
        <v>211</v>
      </c>
      <c r="H18" s="67">
        <v>211</v>
      </c>
      <c r="I18">
        <f t="shared" si="1"/>
        <v>6.9416666666666682E-2</v>
      </c>
      <c r="J18">
        <v>6.9416666666666682E-2</v>
      </c>
    </row>
    <row r="19" spans="1:10" x14ac:dyDescent="0.2">
      <c r="A19">
        <v>1413</v>
      </c>
      <c r="B19" t="str">
        <f t="shared" si="0"/>
        <v>141</v>
      </c>
      <c r="C19">
        <v>0.03</v>
      </c>
      <c r="D19">
        <v>0.03</v>
      </c>
      <c r="E19" s="67">
        <v>212</v>
      </c>
      <c r="H19" s="67">
        <v>212</v>
      </c>
      <c r="I19">
        <f t="shared" si="1"/>
        <v>8.7949999999999987E-2</v>
      </c>
      <c r="J19">
        <v>8.7949999999999987E-2</v>
      </c>
    </row>
    <row r="20" spans="1:10" x14ac:dyDescent="0.2">
      <c r="A20">
        <v>1490</v>
      </c>
      <c r="B20" t="str">
        <f t="shared" si="0"/>
        <v>149</v>
      </c>
      <c r="C20">
        <v>4.7E-2</v>
      </c>
      <c r="D20">
        <v>4.7E-2</v>
      </c>
      <c r="E20" s="67">
        <v>213</v>
      </c>
      <c r="H20" s="67">
        <v>213</v>
      </c>
      <c r="I20">
        <f t="shared" si="1"/>
        <v>0.53059999999999996</v>
      </c>
      <c r="J20">
        <v>0.53059999999999996</v>
      </c>
    </row>
    <row r="21" spans="1:10" x14ac:dyDescent="0.2">
      <c r="A21">
        <v>1511</v>
      </c>
      <c r="B21" t="str">
        <f t="shared" si="0"/>
        <v>151</v>
      </c>
      <c r="C21">
        <v>0.20500000000000002</v>
      </c>
      <c r="D21">
        <v>0.20500000000000002</v>
      </c>
      <c r="E21" s="67">
        <v>221</v>
      </c>
      <c r="H21" s="67">
        <v>221</v>
      </c>
      <c r="I21">
        <f t="shared" si="1"/>
        <v>2.5000000000000001E-2</v>
      </c>
      <c r="J21">
        <v>2.5000000000000001E-2</v>
      </c>
    </row>
    <row r="22" spans="1:10" x14ac:dyDescent="0.2">
      <c r="A22">
        <v>1512</v>
      </c>
      <c r="B22" t="str">
        <f t="shared" si="0"/>
        <v>151</v>
      </c>
      <c r="C22">
        <v>0.59</v>
      </c>
      <c r="D22">
        <v>0.59</v>
      </c>
      <c r="E22" s="67">
        <v>222</v>
      </c>
      <c r="H22" s="67">
        <v>222</v>
      </c>
      <c r="I22">
        <f t="shared" si="1"/>
        <v>0.1177</v>
      </c>
      <c r="J22">
        <v>0.1177</v>
      </c>
    </row>
    <row r="23" spans="1:10" x14ac:dyDescent="0.2">
      <c r="A23">
        <v>1521</v>
      </c>
      <c r="B23" t="str">
        <f t="shared" si="0"/>
        <v>152</v>
      </c>
      <c r="C23">
        <v>0.11496666666666666</v>
      </c>
      <c r="D23">
        <v>0.11496666666666666</v>
      </c>
      <c r="E23" s="67">
        <v>223</v>
      </c>
      <c r="H23" s="67">
        <v>223</v>
      </c>
      <c r="I23">
        <f t="shared" si="1"/>
        <v>0.40500000000000003</v>
      </c>
      <c r="J23">
        <v>0.40500000000000003</v>
      </c>
    </row>
    <row r="24" spans="1:10" x14ac:dyDescent="0.2">
      <c r="A24">
        <v>1522</v>
      </c>
      <c r="B24" t="str">
        <f t="shared" si="0"/>
        <v>152</v>
      </c>
      <c r="C24">
        <v>8.3000000000000004E-2</v>
      </c>
      <c r="D24">
        <v>8.3000000000000004E-2</v>
      </c>
      <c r="E24" s="67">
        <v>224</v>
      </c>
      <c r="H24" s="67">
        <v>224</v>
      </c>
      <c r="I24">
        <f t="shared" si="1"/>
        <v>0.48499999999999999</v>
      </c>
      <c r="J24">
        <v>0.48499999999999999</v>
      </c>
    </row>
    <row r="25" spans="1:10" x14ac:dyDescent="0.2">
      <c r="A25">
        <v>1530</v>
      </c>
      <c r="B25" t="str">
        <f t="shared" si="0"/>
        <v>153</v>
      </c>
      <c r="C25">
        <v>1.4999999999999999E-2</v>
      </c>
      <c r="D25">
        <v>1.4999999999999999E-2</v>
      </c>
      <c r="E25" s="67">
        <v>231</v>
      </c>
      <c r="H25" s="67">
        <v>231</v>
      </c>
      <c r="I25">
        <f t="shared" si="1"/>
        <v>9.926666666666667E-2</v>
      </c>
      <c r="J25">
        <v>9.926666666666667E-2</v>
      </c>
    </row>
    <row r="26" spans="1:10" x14ac:dyDescent="0.2">
      <c r="A26">
        <v>1590</v>
      </c>
      <c r="B26" t="str">
        <f t="shared" si="0"/>
        <v>159</v>
      </c>
      <c r="C26">
        <v>1.4999999999999999E-2</v>
      </c>
      <c r="D26">
        <v>1.4999999999999999E-2</v>
      </c>
      <c r="E26" s="67">
        <v>232</v>
      </c>
      <c r="H26" s="67">
        <v>232</v>
      </c>
      <c r="I26">
        <f t="shared" si="1"/>
        <v>0.1285</v>
      </c>
      <c r="J26">
        <v>0.1285</v>
      </c>
    </row>
    <row r="27" spans="1:10" x14ac:dyDescent="0.2">
      <c r="A27">
        <v>2111</v>
      </c>
      <c r="B27" t="str">
        <f t="shared" si="0"/>
        <v>211</v>
      </c>
      <c r="C27">
        <v>6.0000000000000001E-3</v>
      </c>
      <c r="D27">
        <v>6.0000000000000001E-3</v>
      </c>
      <c r="E27" s="67">
        <v>233</v>
      </c>
      <c r="H27" s="67">
        <v>233</v>
      </c>
      <c r="I27">
        <f t="shared" si="1"/>
        <v>7.3999999999999996E-2</v>
      </c>
      <c r="J27">
        <v>7.3999999999999996E-2</v>
      </c>
    </row>
    <row r="28" spans="1:10" x14ac:dyDescent="0.2">
      <c r="A28">
        <v>2112</v>
      </c>
      <c r="B28" t="str">
        <f t="shared" si="0"/>
        <v>211</v>
      </c>
      <c r="C28">
        <v>0.13283333333333336</v>
      </c>
      <c r="D28">
        <v>0.13283333333333336</v>
      </c>
      <c r="E28" s="67">
        <v>234</v>
      </c>
      <c r="H28" s="67">
        <v>234</v>
      </c>
      <c r="I28">
        <f t="shared" si="1"/>
        <v>1.7000000000000001E-2</v>
      </c>
      <c r="J28">
        <v>1.7000000000000001E-2</v>
      </c>
    </row>
    <row r="29" spans="1:10" x14ac:dyDescent="0.2">
      <c r="A29">
        <v>2121</v>
      </c>
      <c r="B29" t="str">
        <f t="shared" si="0"/>
        <v>212</v>
      </c>
      <c r="C29">
        <v>1.6999999999999998E-2</v>
      </c>
      <c r="D29">
        <v>1.6999999999999998E-2</v>
      </c>
      <c r="E29" s="67">
        <v>235</v>
      </c>
      <c r="H29" s="67">
        <v>235</v>
      </c>
      <c r="I29">
        <f t="shared" si="1"/>
        <v>0.19362499999999999</v>
      </c>
      <c r="J29">
        <v>0.19362499999999999</v>
      </c>
    </row>
    <row r="30" spans="1:10" x14ac:dyDescent="0.2">
      <c r="A30">
        <v>2122</v>
      </c>
      <c r="B30" t="str">
        <f t="shared" si="0"/>
        <v>212</v>
      </c>
      <c r="C30">
        <v>0.15889999999999999</v>
      </c>
      <c r="D30">
        <v>0.15889999999999999</v>
      </c>
      <c r="E30" s="67">
        <v>236</v>
      </c>
      <c r="H30" s="67">
        <v>236</v>
      </c>
      <c r="I30">
        <f t="shared" si="1"/>
        <v>2.5866666666666666E-2</v>
      </c>
      <c r="J30">
        <v>2.5866666666666666E-2</v>
      </c>
    </row>
    <row r="31" spans="1:10" x14ac:dyDescent="0.2">
      <c r="A31">
        <v>2131</v>
      </c>
      <c r="B31" t="str">
        <f t="shared" si="0"/>
        <v>213</v>
      </c>
      <c r="C31">
        <v>0.61</v>
      </c>
      <c r="D31">
        <v>0.61</v>
      </c>
      <c r="E31" s="67">
        <v>237</v>
      </c>
      <c r="H31" s="67">
        <v>237</v>
      </c>
      <c r="I31">
        <f t="shared" si="1"/>
        <v>0.16416666666666666</v>
      </c>
      <c r="J31">
        <v>0.16416666666666666</v>
      </c>
    </row>
    <row r="32" spans="1:10" x14ac:dyDescent="0.2">
      <c r="A32">
        <v>2132</v>
      </c>
      <c r="B32" t="str">
        <f t="shared" si="0"/>
        <v>213</v>
      </c>
      <c r="C32">
        <v>0.69499999999999995</v>
      </c>
      <c r="D32">
        <v>0.69499999999999995</v>
      </c>
      <c r="E32" s="67">
        <v>239</v>
      </c>
      <c r="H32" s="67">
        <v>239</v>
      </c>
      <c r="I32">
        <f t="shared" si="1"/>
        <v>1.7371428571428572E-2</v>
      </c>
      <c r="J32">
        <v>1.7371428571428572E-2</v>
      </c>
    </row>
    <row r="33" spans="1:10" x14ac:dyDescent="0.2">
      <c r="A33">
        <v>2133</v>
      </c>
      <c r="B33" t="str">
        <f t="shared" si="0"/>
        <v>213</v>
      </c>
      <c r="C33">
        <v>0.2868</v>
      </c>
      <c r="D33">
        <v>0.2868</v>
      </c>
      <c r="E33" s="67">
        <v>241</v>
      </c>
      <c r="H33" s="67">
        <v>241</v>
      </c>
      <c r="I33">
        <f t="shared" si="1"/>
        <v>5.04E-2</v>
      </c>
      <c r="J33">
        <v>5.04E-2</v>
      </c>
    </row>
    <row r="34" spans="1:10" x14ac:dyDescent="0.2">
      <c r="A34">
        <v>2211</v>
      </c>
      <c r="B34" t="str">
        <f t="shared" si="0"/>
        <v>221</v>
      </c>
      <c r="C34">
        <v>2.5000000000000001E-2</v>
      </c>
      <c r="D34">
        <v>2.5000000000000001E-2</v>
      </c>
      <c r="E34" s="67">
        <v>242</v>
      </c>
      <c r="H34" s="67">
        <v>242</v>
      </c>
      <c r="I34">
        <f t="shared" si="1"/>
        <v>1.2E-2</v>
      </c>
      <c r="J34">
        <v>1.2E-2</v>
      </c>
    </row>
    <row r="35" spans="1:10" x14ac:dyDescent="0.2">
      <c r="A35">
        <v>2212</v>
      </c>
      <c r="B35" t="str">
        <f t="shared" si="0"/>
        <v>221</v>
      </c>
      <c r="C35">
        <v>2.5000000000000001E-2</v>
      </c>
      <c r="D35">
        <v>2.5000000000000001E-2</v>
      </c>
      <c r="E35" s="67">
        <v>243</v>
      </c>
      <c r="H35" s="67">
        <v>243</v>
      </c>
      <c r="I35" t="str">
        <f t="shared" ref="I35:I66" si="2">IFERROR(J35,"-")</f>
        <v>-</v>
      </c>
      <c r="J35" t="e">
        <v>#DIV/0!</v>
      </c>
    </row>
    <row r="36" spans="1:10" x14ac:dyDescent="0.2">
      <c r="A36">
        <v>2221</v>
      </c>
      <c r="B36" t="str">
        <f t="shared" si="0"/>
        <v>222</v>
      </c>
      <c r="C36">
        <v>6.4999999999999997E-3</v>
      </c>
      <c r="D36">
        <v>6.4999999999999997E-3</v>
      </c>
      <c r="E36" s="67">
        <v>244</v>
      </c>
      <c r="H36" s="67">
        <v>244</v>
      </c>
      <c r="I36">
        <f t="shared" si="2"/>
        <v>3.8999999999999998E-3</v>
      </c>
      <c r="J36">
        <v>3.8999999999999998E-3</v>
      </c>
    </row>
    <row r="37" spans="1:10" x14ac:dyDescent="0.2">
      <c r="A37">
        <v>2222</v>
      </c>
      <c r="B37" t="str">
        <f t="shared" si="0"/>
        <v>222</v>
      </c>
      <c r="C37">
        <v>4.2000000000000003E-2</v>
      </c>
      <c r="D37">
        <v>4.2000000000000003E-2</v>
      </c>
      <c r="E37" s="67">
        <v>245</v>
      </c>
      <c r="H37" s="67">
        <v>245</v>
      </c>
      <c r="I37">
        <f t="shared" si="2"/>
        <v>0.13234047619047618</v>
      </c>
      <c r="J37">
        <v>0.13234047619047618</v>
      </c>
    </row>
    <row r="38" spans="1:10" x14ac:dyDescent="0.2">
      <c r="A38">
        <v>2223</v>
      </c>
      <c r="B38" t="str">
        <f t="shared" si="0"/>
        <v>222</v>
      </c>
      <c r="C38">
        <v>0.48</v>
      </c>
      <c r="D38">
        <v>0.48</v>
      </c>
      <c r="E38" s="67">
        <v>246</v>
      </c>
      <c r="H38" s="67">
        <v>246</v>
      </c>
      <c r="I38">
        <f t="shared" si="2"/>
        <v>0.3175</v>
      </c>
      <c r="J38">
        <v>0.3175</v>
      </c>
    </row>
    <row r="39" spans="1:10" x14ac:dyDescent="0.2">
      <c r="A39">
        <v>2224</v>
      </c>
      <c r="B39" t="str">
        <f t="shared" si="0"/>
        <v>222</v>
      </c>
      <c r="C39">
        <v>0.03</v>
      </c>
      <c r="D39">
        <v>0.03</v>
      </c>
      <c r="E39" s="67">
        <v>247</v>
      </c>
      <c r="H39" s="67">
        <v>247</v>
      </c>
      <c r="I39">
        <f t="shared" si="2"/>
        <v>0.138125</v>
      </c>
      <c r="J39">
        <v>0.138125</v>
      </c>
    </row>
    <row r="40" spans="1:10" x14ac:dyDescent="0.2">
      <c r="A40">
        <v>2225</v>
      </c>
      <c r="B40" t="str">
        <f t="shared" si="0"/>
        <v>222</v>
      </c>
      <c r="C40">
        <v>0.03</v>
      </c>
      <c r="D40">
        <v>0.03</v>
      </c>
      <c r="E40" s="67">
        <v>248</v>
      </c>
      <c r="H40" s="67">
        <v>248</v>
      </c>
      <c r="I40">
        <f t="shared" si="2"/>
        <v>8.0999999999999996E-3</v>
      </c>
      <c r="J40">
        <v>8.0999999999999996E-3</v>
      </c>
    </row>
    <row r="41" spans="1:10" x14ac:dyDescent="0.2">
      <c r="A41">
        <v>2226</v>
      </c>
      <c r="B41" t="str">
        <f t="shared" si="0"/>
        <v>222</v>
      </c>
      <c r="C41" t="s">
        <v>4194</v>
      </c>
      <c r="D41" t="e">
        <v>#DIV/0!</v>
      </c>
      <c r="E41" s="67">
        <v>251</v>
      </c>
      <c r="H41" s="67">
        <v>251</v>
      </c>
      <c r="I41" t="str">
        <f t="shared" si="2"/>
        <v>-</v>
      </c>
      <c r="J41" t="e">
        <v>#DIV/0!</v>
      </c>
    </row>
    <row r="42" spans="1:10" x14ac:dyDescent="0.2">
      <c r="A42">
        <v>2227</v>
      </c>
      <c r="B42" t="str">
        <f t="shared" si="0"/>
        <v>222</v>
      </c>
      <c r="C42" t="s">
        <v>4194</v>
      </c>
      <c r="D42" t="e">
        <v>#DIV/0!</v>
      </c>
      <c r="E42" s="67">
        <v>252</v>
      </c>
      <c r="H42" s="67">
        <v>252</v>
      </c>
      <c r="I42">
        <f t="shared" si="2"/>
        <v>6.633333333333334E-3</v>
      </c>
      <c r="J42">
        <v>6.633333333333334E-3</v>
      </c>
    </row>
    <row r="43" spans="1:10" x14ac:dyDescent="0.2">
      <c r="A43">
        <v>2228</v>
      </c>
      <c r="B43" t="str">
        <f t="shared" si="0"/>
        <v>222</v>
      </c>
      <c r="C43" t="s">
        <v>4194</v>
      </c>
      <c r="D43" t="e">
        <v>#DIV/0!</v>
      </c>
      <c r="E43" s="67">
        <v>253</v>
      </c>
      <c r="H43" s="67">
        <v>253</v>
      </c>
      <c r="I43">
        <f t="shared" si="2"/>
        <v>7.4000000000000003E-3</v>
      </c>
      <c r="J43">
        <v>7.4000000000000003E-3</v>
      </c>
    </row>
    <row r="44" spans="1:10" x14ac:dyDescent="0.2">
      <c r="A44">
        <v>2230</v>
      </c>
      <c r="B44" t="str">
        <f t="shared" si="0"/>
        <v>223</v>
      </c>
      <c r="C44">
        <v>0.40500000000000003</v>
      </c>
      <c r="D44">
        <v>0.40500000000000003</v>
      </c>
      <c r="E44" s="67">
        <v>254</v>
      </c>
      <c r="H44" s="67">
        <v>254</v>
      </c>
      <c r="I44">
        <f t="shared" si="2"/>
        <v>6.0116666666666672E-2</v>
      </c>
      <c r="J44">
        <v>6.0116666666666672E-2</v>
      </c>
    </row>
    <row r="45" spans="1:10" x14ac:dyDescent="0.2">
      <c r="A45">
        <v>2240</v>
      </c>
      <c r="B45" t="str">
        <f t="shared" si="0"/>
        <v>224</v>
      </c>
      <c r="C45">
        <v>0.48499999999999999</v>
      </c>
      <c r="D45">
        <v>0.48499999999999999</v>
      </c>
      <c r="E45" s="67">
        <v>259</v>
      </c>
      <c r="H45" s="67">
        <v>259</v>
      </c>
      <c r="I45">
        <f t="shared" si="2"/>
        <v>0.28210000000000002</v>
      </c>
      <c r="J45">
        <v>0.28210000000000002</v>
      </c>
    </row>
    <row r="46" spans="1:10" x14ac:dyDescent="0.2">
      <c r="A46">
        <v>2311</v>
      </c>
      <c r="B46" t="str">
        <f t="shared" si="0"/>
        <v>231</v>
      </c>
      <c r="C46">
        <v>1.7999999999999999E-2</v>
      </c>
      <c r="D46">
        <v>1.7999999999999999E-2</v>
      </c>
      <c r="E46" s="67">
        <v>261</v>
      </c>
      <c r="H46" s="67">
        <v>261</v>
      </c>
      <c r="I46">
        <f t="shared" si="2"/>
        <v>0.15562500000000001</v>
      </c>
      <c r="J46">
        <v>0.15562500000000001</v>
      </c>
    </row>
    <row r="47" spans="1:10" x14ac:dyDescent="0.2">
      <c r="A47">
        <v>2312</v>
      </c>
      <c r="B47" t="str">
        <f t="shared" si="0"/>
        <v>231</v>
      </c>
      <c r="C47">
        <v>1.9E-2</v>
      </c>
      <c r="D47">
        <v>1.9E-2</v>
      </c>
      <c r="E47" s="67">
        <v>262</v>
      </c>
      <c r="H47" s="67">
        <v>262</v>
      </c>
      <c r="I47">
        <f t="shared" si="2"/>
        <v>0.23</v>
      </c>
      <c r="J47">
        <v>0.23</v>
      </c>
    </row>
    <row r="48" spans="1:10" x14ac:dyDescent="0.2">
      <c r="A48">
        <v>2313</v>
      </c>
      <c r="B48" t="str">
        <f t="shared" si="0"/>
        <v>231</v>
      </c>
      <c r="C48">
        <v>4.4999999999999998E-2</v>
      </c>
      <c r="D48">
        <v>4.4999999999999998E-2</v>
      </c>
      <c r="E48" s="67">
        <v>271</v>
      </c>
      <c r="H48" s="67">
        <v>271</v>
      </c>
      <c r="I48">
        <f t="shared" si="2"/>
        <v>0.57610000000000006</v>
      </c>
      <c r="J48">
        <v>0.57610000000000006</v>
      </c>
    </row>
    <row r="49" spans="1:10" x14ac:dyDescent="0.2">
      <c r="A49">
        <v>2314</v>
      </c>
      <c r="B49" t="str">
        <f t="shared" si="0"/>
        <v>231</v>
      </c>
      <c r="C49">
        <v>0.13</v>
      </c>
      <c r="D49">
        <v>0.13</v>
      </c>
      <c r="E49" s="67">
        <v>272</v>
      </c>
      <c r="H49" s="67">
        <v>272</v>
      </c>
      <c r="I49">
        <f t="shared" si="2"/>
        <v>0.28308333333333335</v>
      </c>
      <c r="J49">
        <v>0.28308333333333335</v>
      </c>
    </row>
    <row r="50" spans="1:10" x14ac:dyDescent="0.2">
      <c r="A50">
        <v>2315</v>
      </c>
      <c r="B50" t="str">
        <f t="shared" si="0"/>
        <v>231</v>
      </c>
      <c r="C50">
        <v>0.38</v>
      </c>
      <c r="D50">
        <v>0.38</v>
      </c>
      <c r="E50" s="67">
        <v>273</v>
      </c>
      <c r="H50" s="67">
        <v>273</v>
      </c>
      <c r="I50">
        <f t="shared" si="2"/>
        <v>5.5200000000000006E-2</v>
      </c>
      <c r="J50">
        <v>5.5200000000000006E-2</v>
      </c>
    </row>
    <row r="51" spans="1:10" x14ac:dyDescent="0.2">
      <c r="A51">
        <v>2316</v>
      </c>
      <c r="B51" t="str">
        <f t="shared" si="0"/>
        <v>231</v>
      </c>
      <c r="C51">
        <v>3.5999999999999999E-3</v>
      </c>
      <c r="D51">
        <v>3.5999999999999999E-3</v>
      </c>
      <c r="E51" s="67">
        <v>274</v>
      </c>
      <c r="H51" s="67">
        <v>274</v>
      </c>
      <c r="I51">
        <f t="shared" si="2"/>
        <v>0.23259166666666664</v>
      </c>
      <c r="J51">
        <v>0.23259166666666664</v>
      </c>
    </row>
    <row r="52" spans="1:10" x14ac:dyDescent="0.2">
      <c r="A52">
        <v>2321</v>
      </c>
      <c r="B52" t="str">
        <f t="shared" si="0"/>
        <v>232</v>
      </c>
      <c r="C52">
        <v>1.7000000000000001E-2</v>
      </c>
      <c r="D52">
        <v>1.7000000000000001E-2</v>
      </c>
      <c r="E52" s="67">
        <v>281</v>
      </c>
      <c r="H52" s="67">
        <v>281</v>
      </c>
      <c r="I52">
        <f t="shared" si="2"/>
        <v>4.2200000000000001E-2</v>
      </c>
      <c r="J52">
        <v>4.2200000000000001E-2</v>
      </c>
    </row>
    <row r="53" spans="1:10" x14ac:dyDescent="0.2">
      <c r="A53">
        <v>2322</v>
      </c>
      <c r="B53" t="str">
        <f t="shared" si="0"/>
        <v>232</v>
      </c>
      <c r="C53">
        <v>0.24</v>
      </c>
      <c r="D53">
        <v>0.24</v>
      </c>
      <c r="E53" s="67">
        <v>282</v>
      </c>
      <c r="H53" s="67">
        <v>282</v>
      </c>
      <c r="I53">
        <f t="shared" si="2"/>
        <v>0.19839999999999999</v>
      </c>
      <c r="J53">
        <v>0.19839999999999999</v>
      </c>
    </row>
    <row r="54" spans="1:10" x14ac:dyDescent="0.2">
      <c r="A54">
        <v>2331</v>
      </c>
      <c r="B54" t="str">
        <f t="shared" si="0"/>
        <v>233</v>
      </c>
      <c r="C54">
        <v>2.1000000000000001E-2</v>
      </c>
      <c r="D54">
        <v>2.1000000000000001E-2</v>
      </c>
      <c r="E54" s="67">
        <v>283</v>
      </c>
      <c r="H54" s="67">
        <v>283</v>
      </c>
      <c r="I54">
        <f t="shared" si="2"/>
        <v>0.29674999999999996</v>
      </c>
      <c r="J54">
        <v>0.29674999999999996</v>
      </c>
    </row>
    <row r="55" spans="1:10" x14ac:dyDescent="0.2">
      <c r="A55">
        <v>2332</v>
      </c>
      <c r="B55" t="str">
        <f t="shared" si="0"/>
        <v>233</v>
      </c>
      <c r="C55">
        <v>0.127</v>
      </c>
      <c r="D55">
        <v>0.127</v>
      </c>
      <c r="E55" s="67">
        <v>284</v>
      </c>
      <c r="H55" s="67">
        <v>284</v>
      </c>
      <c r="I55">
        <f t="shared" si="2"/>
        <v>0.02</v>
      </c>
      <c r="J55">
        <v>0.02</v>
      </c>
    </row>
    <row r="56" spans="1:10" x14ac:dyDescent="0.2">
      <c r="A56">
        <v>2341</v>
      </c>
      <c r="B56" t="str">
        <f t="shared" si="0"/>
        <v>234</v>
      </c>
      <c r="C56">
        <v>1.7999999999999999E-2</v>
      </c>
      <c r="D56">
        <v>1.7999999999999999E-2</v>
      </c>
      <c r="E56" s="67">
        <v>285</v>
      </c>
      <c r="H56" s="67">
        <v>285</v>
      </c>
      <c r="I56">
        <f t="shared" si="2"/>
        <v>1.67E-2</v>
      </c>
      <c r="J56">
        <v>1.67E-2</v>
      </c>
    </row>
    <row r="57" spans="1:10" x14ac:dyDescent="0.2">
      <c r="A57">
        <v>2342</v>
      </c>
      <c r="B57" t="str">
        <f t="shared" si="0"/>
        <v>234</v>
      </c>
      <c r="C57">
        <v>1.6E-2</v>
      </c>
      <c r="D57">
        <v>1.6E-2</v>
      </c>
      <c r="E57" s="67">
        <v>286</v>
      </c>
      <c r="H57" s="67">
        <v>286</v>
      </c>
      <c r="I57">
        <f t="shared" si="2"/>
        <v>0.11862000000000002</v>
      </c>
      <c r="J57">
        <v>0.11862000000000002</v>
      </c>
    </row>
    <row r="58" spans="1:10" x14ac:dyDescent="0.2">
      <c r="A58">
        <v>2351</v>
      </c>
      <c r="B58" t="str">
        <f t="shared" si="0"/>
        <v>235</v>
      </c>
      <c r="C58">
        <v>0.1</v>
      </c>
      <c r="D58">
        <v>0.1</v>
      </c>
      <c r="E58" s="67">
        <v>289</v>
      </c>
      <c r="H58" s="67">
        <v>289</v>
      </c>
      <c r="I58">
        <f t="shared" si="2"/>
        <v>0.33274999999999999</v>
      </c>
      <c r="J58">
        <v>0.33274999999999999</v>
      </c>
    </row>
    <row r="59" spans="1:10" x14ac:dyDescent="0.2">
      <c r="A59">
        <v>2352</v>
      </c>
      <c r="B59" t="str">
        <f t="shared" si="0"/>
        <v>235</v>
      </c>
      <c r="C59">
        <v>2.5000000000000001E-2</v>
      </c>
      <c r="D59">
        <v>2.5000000000000001E-2</v>
      </c>
      <c r="E59" s="67">
        <v>311</v>
      </c>
      <c r="H59" s="67">
        <v>311</v>
      </c>
      <c r="I59">
        <f t="shared" si="2"/>
        <v>0.5786</v>
      </c>
      <c r="J59">
        <v>0.5786</v>
      </c>
    </row>
    <row r="60" spans="1:10" x14ac:dyDescent="0.2">
      <c r="A60">
        <v>2353</v>
      </c>
      <c r="B60" t="str">
        <f t="shared" si="0"/>
        <v>235</v>
      </c>
      <c r="C60">
        <v>1.95E-2</v>
      </c>
      <c r="D60">
        <v>1.95E-2</v>
      </c>
      <c r="E60" s="67">
        <v>312</v>
      </c>
      <c r="H60" s="67">
        <v>312</v>
      </c>
      <c r="I60">
        <f t="shared" si="2"/>
        <v>0.84407142857142858</v>
      </c>
      <c r="J60">
        <v>0.84407142857142858</v>
      </c>
    </row>
    <row r="61" spans="1:10" x14ac:dyDescent="0.2">
      <c r="A61">
        <v>2354</v>
      </c>
      <c r="B61" t="str">
        <f t="shared" si="0"/>
        <v>235</v>
      </c>
      <c r="C61">
        <v>0.63</v>
      </c>
      <c r="D61">
        <v>0.63</v>
      </c>
      <c r="E61" s="67">
        <v>313</v>
      </c>
      <c r="H61" s="67">
        <v>313</v>
      </c>
      <c r="I61">
        <f t="shared" si="2"/>
        <v>0.73</v>
      </c>
      <c r="J61">
        <v>0.73</v>
      </c>
    </row>
    <row r="62" spans="1:10" x14ac:dyDescent="0.2">
      <c r="A62">
        <v>2361</v>
      </c>
      <c r="B62" t="str">
        <f t="shared" si="0"/>
        <v>236</v>
      </c>
      <c r="C62">
        <v>2.9000000000000001E-2</v>
      </c>
      <c r="D62">
        <v>2.9000000000000001E-2</v>
      </c>
      <c r="E62" s="67">
        <v>314</v>
      </c>
      <c r="H62" s="67">
        <v>314</v>
      </c>
      <c r="I62">
        <f t="shared" si="2"/>
        <v>0.89124999999999999</v>
      </c>
      <c r="J62">
        <v>0.89124999999999999</v>
      </c>
    </row>
    <row r="63" spans="1:10" x14ac:dyDescent="0.2">
      <c r="A63">
        <v>2362</v>
      </c>
      <c r="B63" t="str">
        <f t="shared" si="0"/>
        <v>236</v>
      </c>
      <c r="C63">
        <v>4.4999999999999998E-2</v>
      </c>
      <c r="D63">
        <v>4.4999999999999998E-2</v>
      </c>
      <c r="E63" s="67">
        <v>320</v>
      </c>
      <c r="H63" s="67">
        <v>320</v>
      </c>
      <c r="I63">
        <f t="shared" si="2"/>
        <v>0.77</v>
      </c>
      <c r="J63">
        <v>0.77</v>
      </c>
    </row>
    <row r="64" spans="1:10" x14ac:dyDescent="0.2">
      <c r="A64">
        <v>2363</v>
      </c>
      <c r="B64" t="str">
        <f t="shared" si="0"/>
        <v>236</v>
      </c>
      <c r="C64">
        <v>3.5999999999999999E-3</v>
      </c>
      <c r="D64">
        <v>3.5999999999999999E-3</v>
      </c>
      <c r="E64" s="67">
        <v>330</v>
      </c>
      <c r="H64" s="67">
        <v>330</v>
      </c>
      <c r="I64">
        <f t="shared" si="2"/>
        <v>0.625</v>
      </c>
      <c r="J64">
        <v>0.625</v>
      </c>
    </row>
    <row r="65" spans="1:10" x14ac:dyDescent="0.2">
      <c r="A65">
        <v>2371</v>
      </c>
      <c r="B65" t="str">
        <f t="shared" si="0"/>
        <v>237</v>
      </c>
      <c r="C65">
        <v>2.9000000000000001E-2</v>
      </c>
      <c r="D65">
        <v>2.9000000000000001E-2</v>
      </c>
      <c r="E65" s="67">
        <v>391</v>
      </c>
      <c r="H65" s="67">
        <v>391</v>
      </c>
      <c r="I65">
        <f t="shared" si="2"/>
        <v>0.83749999999999991</v>
      </c>
      <c r="J65">
        <v>0.83749999999999991</v>
      </c>
    </row>
    <row r="66" spans="1:10" x14ac:dyDescent="0.2">
      <c r="A66">
        <v>2372</v>
      </c>
      <c r="B66" t="str">
        <f t="shared" si="0"/>
        <v>237</v>
      </c>
      <c r="C66">
        <v>2.9000000000000001E-2</v>
      </c>
      <c r="D66">
        <v>2.9000000000000001E-2</v>
      </c>
      <c r="E66" s="67">
        <v>392</v>
      </c>
      <c r="H66" s="67">
        <v>392</v>
      </c>
      <c r="I66">
        <f t="shared" si="2"/>
        <v>0.37249999999999994</v>
      </c>
      <c r="J66">
        <v>0.37249999999999994</v>
      </c>
    </row>
    <row r="67" spans="1:10" x14ac:dyDescent="0.2">
      <c r="A67">
        <v>2373</v>
      </c>
      <c r="B67" t="str">
        <f t="shared" ref="B67:B130" si="3">LEFT(A67,3)</f>
        <v>237</v>
      </c>
      <c r="C67">
        <v>0.4345</v>
      </c>
      <c r="D67">
        <v>0.4345</v>
      </c>
      <c r="E67" s="67">
        <v>399</v>
      </c>
      <c r="H67" s="67">
        <v>399</v>
      </c>
      <c r="I67">
        <f t="shared" ref="I67:I98" si="4">IFERROR(J67,"-")</f>
        <v>0.71266666666666667</v>
      </c>
      <c r="J67">
        <v>0.71266666666666667</v>
      </c>
    </row>
    <row r="68" spans="1:10" x14ac:dyDescent="0.2">
      <c r="A68">
        <v>2391</v>
      </c>
      <c r="B68" t="str">
        <f t="shared" si="3"/>
        <v>239</v>
      </c>
      <c r="C68">
        <v>1.4E-2</v>
      </c>
      <c r="D68">
        <v>1.4E-2</v>
      </c>
      <c r="E68" s="67">
        <v>411</v>
      </c>
      <c r="H68" s="67">
        <v>411</v>
      </c>
      <c r="I68">
        <f t="shared" si="4"/>
        <v>1.1000000000000001E-2</v>
      </c>
      <c r="J68">
        <v>1.1000000000000001E-2</v>
      </c>
    </row>
    <row r="69" spans="1:10" x14ac:dyDescent="0.2">
      <c r="A69">
        <v>2392</v>
      </c>
      <c r="B69" t="str">
        <f t="shared" si="3"/>
        <v>239</v>
      </c>
      <c r="C69">
        <v>1.7000000000000001E-2</v>
      </c>
      <c r="D69">
        <v>1.7000000000000001E-2</v>
      </c>
      <c r="E69" s="67">
        <v>412</v>
      </c>
      <c r="H69" s="67">
        <v>412</v>
      </c>
      <c r="I69">
        <f t="shared" si="4"/>
        <v>0.745</v>
      </c>
      <c r="J69">
        <v>0.745</v>
      </c>
    </row>
    <row r="70" spans="1:10" x14ac:dyDescent="0.2">
      <c r="A70">
        <v>2393</v>
      </c>
      <c r="B70" t="str">
        <f t="shared" si="3"/>
        <v>239</v>
      </c>
      <c r="C70">
        <v>1.7000000000000001E-2</v>
      </c>
      <c r="D70">
        <v>1.7000000000000001E-2</v>
      </c>
      <c r="E70" s="67">
        <v>421</v>
      </c>
      <c r="H70" s="67">
        <v>421</v>
      </c>
      <c r="I70">
        <f t="shared" si="4"/>
        <v>0.22859999999999997</v>
      </c>
      <c r="J70">
        <v>0.22859999999999997</v>
      </c>
    </row>
    <row r="71" spans="1:10" x14ac:dyDescent="0.2">
      <c r="A71">
        <v>2394</v>
      </c>
      <c r="B71" t="str">
        <f t="shared" si="3"/>
        <v>239</v>
      </c>
      <c r="C71">
        <v>1.4E-2</v>
      </c>
      <c r="D71">
        <v>1.4E-2</v>
      </c>
      <c r="E71" s="67">
        <v>422</v>
      </c>
      <c r="H71" s="67">
        <v>422</v>
      </c>
      <c r="I71">
        <f t="shared" si="4"/>
        <v>3.2000000000000001E-2</v>
      </c>
      <c r="J71">
        <v>3.2000000000000001E-2</v>
      </c>
    </row>
    <row r="72" spans="1:10" x14ac:dyDescent="0.2">
      <c r="A72">
        <v>2395</v>
      </c>
      <c r="B72" t="str">
        <f t="shared" si="3"/>
        <v>239</v>
      </c>
      <c r="C72">
        <v>3.5999999999999999E-3</v>
      </c>
      <c r="D72">
        <v>3.5999999999999999E-3</v>
      </c>
      <c r="E72" s="67">
        <v>423</v>
      </c>
      <c r="H72" s="67">
        <v>423</v>
      </c>
      <c r="I72">
        <f t="shared" si="4"/>
        <v>0.12639999999999998</v>
      </c>
      <c r="J72">
        <v>0.12639999999999998</v>
      </c>
    </row>
    <row r="73" spans="1:10" x14ac:dyDescent="0.2">
      <c r="A73">
        <v>2396</v>
      </c>
      <c r="B73" t="str">
        <f t="shared" si="3"/>
        <v>239</v>
      </c>
      <c r="C73">
        <v>4.2000000000000003E-2</v>
      </c>
      <c r="D73">
        <v>4.2000000000000003E-2</v>
      </c>
      <c r="E73" s="67">
        <v>429</v>
      </c>
      <c r="H73" s="67">
        <v>429</v>
      </c>
      <c r="I73">
        <f t="shared" si="4"/>
        <v>7.5999999999999998E-2</v>
      </c>
      <c r="J73">
        <v>7.5999999999999998E-2</v>
      </c>
    </row>
    <row r="74" spans="1:10" x14ac:dyDescent="0.2">
      <c r="A74">
        <v>2399</v>
      </c>
      <c r="B74" t="str">
        <f t="shared" si="3"/>
        <v>239</v>
      </c>
      <c r="C74">
        <v>1.4E-2</v>
      </c>
      <c r="D74">
        <v>1.4E-2</v>
      </c>
      <c r="E74" s="67">
        <v>431</v>
      </c>
      <c r="H74" s="67">
        <v>431</v>
      </c>
      <c r="I74">
        <f t="shared" si="4"/>
        <v>2.9000000000000001E-2</v>
      </c>
      <c r="J74">
        <v>2.9000000000000001E-2</v>
      </c>
    </row>
    <row r="75" spans="1:10" x14ac:dyDescent="0.2">
      <c r="A75">
        <v>2411</v>
      </c>
      <c r="B75" t="str">
        <f t="shared" si="3"/>
        <v>241</v>
      </c>
      <c r="C75" t="s">
        <v>4194</v>
      </c>
      <c r="D75" t="e">
        <v>#DIV/0!</v>
      </c>
      <c r="E75" s="67">
        <v>432</v>
      </c>
      <c r="H75" s="67">
        <v>432</v>
      </c>
      <c r="I75">
        <f t="shared" si="4"/>
        <v>0.32077500000000003</v>
      </c>
      <c r="J75">
        <v>0.32077500000000003</v>
      </c>
    </row>
    <row r="76" spans="1:10" x14ac:dyDescent="0.2">
      <c r="A76">
        <v>2412</v>
      </c>
      <c r="B76" t="str">
        <f t="shared" si="3"/>
        <v>241</v>
      </c>
      <c r="C76">
        <v>0.14000000000000001</v>
      </c>
      <c r="D76">
        <v>0.14000000000000001</v>
      </c>
      <c r="E76" s="67">
        <v>441</v>
      </c>
      <c r="H76" s="67">
        <v>441</v>
      </c>
      <c r="I76">
        <f t="shared" si="4"/>
        <v>0.2</v>
      </c>
      <c r="J76">
        <v>0.2</v>
      </c>
    </row>
    <row r="77" spans="1:10" x14ac:dyDescent="0.2">
      <c r="A77">
        <v>2413</v>
      </c>
      <c r="B77" t="str">
        <f t="shared" si="3"/>
        <v>241</v>
      </c>
      <c r="C77">
        <v>0.02</v>
      </c>
      <c r="D77">
        <v>0.02</v>
      </c>
      <c r="E77" s="67">
        <v>442</v>
      </c>
      <c r="H77" s="67">
        <v>442</v>
      </c>
      <c r="I77">
        <f t="shared" si="4"/>
        <v>0.83</v>
      </c>
      <c r="J77">
        <v>0.83</v>
      </c>
    </row>
    <row r="78" spans="1:10" x14ac:dyDescent="0.2">
      <c r="A78">
        <v>2414</v>
      </c>
      <c r="B78" t="str">
        <f t="shared" si="3"/>
        <v>241</v>
      </c>
      <c r="C78">
        <v>3.5999999999999999E-3</v>
      </c>
      <c r="D78">
        <v>3.5999999999999999E-3</v>
      </c>
      <c r="E78" s="67">
        <v>510</v>
      </c>
      <c r="H78" s="67">
        <v>510</v>
      </c>
      <c r="I78">
        <f t="shared" si="4"/>
        <v>0.29833333333333328</v>
      </c>
      <c r="J78">
        <v>0.29833333333333328</v>
      </c>
    </row>
    <row r="79" spans="1:10" x14ac:dyDescent="0.2">
      <c r="A79">
        <v>2415</v>
      </c>
      <c r="B79" t="str">
        <f t="shared" si="3"/>
        <v>241</v>
      </c>
      <c r="C79">
        <v>3.7999999999999999E-2</v>
      </c>
      <c r="D79">
        <v>3.7999999999999999E-2</v>
      </c>
      <c r="E79" s="67">
        <v>521</v>
      </c>
      <c r="H79" s="67">
        <v>521</v>
      </c>
      <c r="I79">
        <f t="shared" si="4"/>
        <v>0.7583333333333333</v>
      </c>
      <c r="J79">
        <v>0.7583333333333333</v>
      </c>
    </row>
    <row r="80" spans="1:10" x14ac:dyDescent="0.2">
      <c r="A80">
        <v>2420</v>
      </c>
      <c r="B80" t="str">
        <f t="shared" si="3"/>
        <v>242</v>
      </c>
      <c r="C80">
        <v>1.2E-2</v>
      </c>
      <c r="D80">
        <v>1.2E-2</v>
      </c>
      <c r="E80" s="67">
        <v>522</v>
      </c>
      <c r="H80" s="67">
        <v>522</v>
      </c>
      <c r="I80">
        <f t="shared" si="4"/>
        <v>0.97</v>
      </c>
      <c r="J80">
        <v>0.97</v>
      </c>
    </row>
    <row r="81" spans="1:10" x14ac:dyDescent="0.2">
      <c r="A81">
        <v>2430</v>
      </c>
      <c r="B81" t="str">
        <f t="shared" si="3"/>
        <v>243</v>
      </c>
      <c r="C81" t="s">
        <v>4194</v>
      </c>
      <c r="D81" t="e">
        <v>#DIV/0!</v>
      </c>
      <c r="E81" s="67">
        <v>530</v>
      </c>
      <c r="H81" s="67">
        <v>530</v>
      </c>
      <c r="I81">
        <f t="shared" si="4"/>
        <v>0.876</v>
      </c>
      <c r="J81">
        <v>0.876</v>
      </c>
    </row>
    <row r="82" spans="1:10" x14ac:dyDescent="0.2">
      <c r="A82">
        <v>2440</v>
      </c>
      <c r="B82" t="str">
        <f t="shared" si="3"/>
        <v>244</v>
      </c>
      <c r="C82">
        <v>3.8999999999999998E-3</v>
      </c>
      <c r="D82">
        <v>3.8999999999999998E-3</v>
      </c>
      <c r="E82" s="67">
        <v>611</v>
      </c>
      <c r="H82" s="67">
        <v>611</v>
      </c>
      <c r="I82">
        <f t="shared" si="4"/>
        <v>0.56999999999999995</v>
      </c>
      <c r="J82">
        <v>0.56999999999999995</v>
      </c>
    </row>
    <row r="83" spans="1:10" x14ac:dyDescent="0.2">
      <c r="A83">
        <v>2451</v>
      </c>
      <c r="B83" t="str">
        <f t="shared" si="3"/>
        <v>245</v>
      </c>
      <c r="C83">
        <v>0.47</v>
      </c>
      <c r="D83">
        <v>0.47</v>
      </c>
      <c r="E83" s="67">
        <v>612</v>
      </c>
      <c r="H83" s="67">
        <v>612</v>
      </c>
      <c r="I83">
        <f t="shared" si="4"/>
        <v>0.56999999999999995</v>
      </c>
      <c r="J83">
        <v>0.56999999999999995</v>
      </c>
    </row>
    <row r="84" spans="1:10" x14ac:dyDescent="0.2">
      <c r="A84">
        <v>2452</v>
      </c>
      <c r="B84" t="str">
        <f t="shared" si="3"/>
        <v>245</v>
      </c>
      <c r="C84">
        <v>0.13</v>
      </c>
      <c r="D84">
        <v>0.13</v>
      </c>
      <c r="E84" s="67">
        <v>613</v>
      </c>
      <c r="H84" s="67">
        <v>613</v>
      </c>
      <c r="I84">
        <f t="shared" si="4"/>
        <v>0.56999999999999995</v>
      </c>
      <c r="J84">
        <v>0.56999999999999995</v>
      </c>
    </row>
    <row r="85" spans="1:10" x14ac:dyDescent="0.2">
      <c r="A85">
        <v>2453</v>
      </c>
      <c r="B85" t="str">
        <f t="shared" si="3"/>
        <v>245</v>
      </c>
      <c r="C85">
        <v>3.5000000000000001E-3</v>
      </c>
      <c r="D85">
        <v>3.5000000000000001E-3</v>
      </c>
      <c r="E85" s="67">
        <v>620</v>
      </c>
      <c r="H85" s="67">
        <v>620</v>
      </c>
      <c r="I85">
        <f t="shared" si="4"/>
        <v>0.56999999999999995</v>
      </c>
      <c r="J85">
        <v>0.56999999999999995</v>
      </c>
    </row>
    <row r="86" spans="1:10" x14ac:dyDescent="0.2">
      <c r="A86">
        <v>2454</v>
      </c>
      <c r="B86" t="str">
        <f t="shared" si="3"/>
        <v>245</v>
      </c>
      <c r="C86">
        <v>0.25674999999999998</v>
      </c>
      <c r="D86">
        <v>0.25674999999999998</v>
      </c>
      <c r="E86" s="67">
        <v>630</v>
      </c>
      <c r="H86" s="67">
        <v>630</v>
      </c>
      <c r="I86">
        <f t="shared" si="4"/>
        <v>0.56999999999999995</v>
      </c>
      <c r="J86">
        <v>0.56999999999999995</v>
      </c>
    </row>
    <row r="87" spans="1:10" x14ac:dyDescent="0.2">
      <c r="A87">
        <v>2455</v>
      </c>
      <c r="B87" t="str">
        <f t="shared" si="3"/>
        <v>245</v>
      </c>
      <c r="C87">
        <v>3.5000000000000001E-3</v>
      </c>
      <c r="D87">
        <v>3.5000000000000001E-3</v>
      </c>
      <c r="E87" s="67">
        <v>710</v>
      </c>
      <c r="H87" s="67">
        <v>710</v>
      </c>
      <c r="I87">
        <f t="shared" si="4"/>
        <v>0.63977777777777778</v>
      </c>
      <c r="J87">
        <v>0.63977777777777778</v>
      </c>
    </row>
    <row r="88" spans="1:10" x14ac:dyDescent="0.2">
      <c r="A88">
        <v>2456</v>
      </c>
      <c r="B88" t="str">
        <f t="shared" si="3"/>
        <v>245</v>
      </c>
      <c r="C88">
        <v>1.3933333333333334E-2</v>
      </c>
      <c r="D88">
        <v>1.3933333333333334E-2</v>
      </c>
      <c r="E88" s="67">
        <v>721</v>
      </c>
      <c r="H88" s="67">
        <v>721</v>
      </c>
      <c r="I88">
        <f t="shared" si="4"/>
        <v>0.27676000000000001</v>
      </c>
      <c r="J88">
        <v>0.27676000000000001</v>
      </c>
    </row>
    <row r="89" spans="1:10" x14ac:dyDescent="0.2">
      <c r="A89">
        <v>2459</v>
      </c>
      <c r="B89" t="str">
        <f t="shared" si="3"/>
        <v>245</v>
      </c>
      <c r="C89">
        <v>4.87E-2</v>
      </c>
      <c r="D89">
        <v>4.87E-2</v>
      </c>
      <c r="E89" s="67">
        <v>722</v>
      </c>
      <c r="H89" s="67">
        <v>722</v>
      </c>
      <c r="I89">
        <f t="shared" si="4"/>
        <v>0.75759999999999994</v>
      </c>
      <c r="J89">
        <v>0.75759999999999994</v>
      </c>
    </row>
    <row r="90" spans="1:10" x14ac:dyDescent="0.2">
      <c r="A90">
        <v>2461</v>
      </c>
      <c r="B90" t="str">
        <f t="shared" si="3"/>
        <v>246</v>
      </c>
      <c r="C90">
        <v>4.9000000000000002E-2</v>
      </c>
      <c r="D90">
        <v>4.9000000000000002E-2</v>
      </c>
      <c r="E90" s="67">
        <v>730</v>
      </c>
      <c r="H90" s="67">
        <v>730</v>
      </c>
      <c r="I90">
        <f t="shared" si="4"/>
        <v>0.61699999999999999</v>
      </c>
      <c r="J90">
        <v>0.61699999999999999</v>
      </c>
    </row>
    <row r="91" spans="1:10" x14ac:dyDescent="0.2">
      <c r="A91">
        <v>2462</v>
      </c>
      <c r="B91" t="str">
        <f t="shared" si="3"/>
        <v>246</v>
      </c>
      <c r="C91">
        <v>2.9000000000000001E-2</v>
      </c>
      <c r="D91">
        <v>2.9000000000000001E-2</v>
      </c>
      <c r="E91" s="67">
        <v>741</v>
      </c>
      <c r="H91" s="67">
        <v>741</v>
      </c>
      <c r="I91">
        <f t="shared" si="4"/>
        <v>0.65333333333333332</v>
      </c>
      <c r="J91">
        <v>0.65333333333333332</v>
      </c>
    </row>
    <row r="92" spans="1:10" x14ac:dyDescent="0.2">
      <c r="A92">
        <v>2463</v>
      </c>
      <c r="B92" t="str">
        <f t="shared" si="3"/>
        <v>246</v>
      </c>
      <c r="C92">
        <v>0.71</v>
      </c>
      <c r="D92">
        <v>0.71</v>
      </c>
      <c r="E92" s="67">
        <v>742</v>
      </c>
      <c r="H92" s="67">
        <v>742</v>
      </c>
      <c r="I92">
        <f t="shared" si="4"/>
        <v>0.64500000000000002</v>
      </c>
      <c r="J92">
        <v>0.64500000000000002</v>
      </c>
    </row>
    <row r="93" spans="1:10" x14ac:dyDescent="0.2">
      <c r="A93">
        <v>2464</v>
      </c>
      <c r="B93" t="str">
        <f t="shared" si="3"/>
        <v>246</v>
      </c>
      <c r="C93">
        <v>0.91</v>
      </c>
      <c r="D93">
        <v>0.91</v>
      </c>
      <c r="E93" s="67">
        <v>743</v>
      </c>
      <c r="H93" s="67">
        <v>743</v>
      </c>
      <c r="I93">
        <f t="shared" si="4"/>
        <v>0.61</v>
      </c>
      <c r="J93">
        <v>0.61</v>
      </c>
    </row>
    <row r="94" spans="1:10" x14ac:dyDescent="0.2">
      <c r="A94">
        <v>2465</v>
      </c>
      <c r="B94" t="str">
        <f t="shared" si="3"/>
        <v>246</v>
      </c>
      <c r="C94">
        <v>0.17899999999999999</v>
      </c>
      <c r="D94">
        <v>0.17899999999999999</v>
      </c>
      <c r="E94" s="67">
        <v>751</v>
      </c>
      <c r="H94" s="67">
        <v>751</v>
      </c>
      <c r="I94">
        <f t="shared" si="4"/>
        <v>3.0000000000000001E-3</v>
      </c>
      <c r="J94">
        <v>3.0000000000000001E-3</v>
      </c>
    </row>
    <row r="95" spans="1:10" x14ac:dyDescent="0.2">
      <c r="A95">
        <v>2466</v>
      </c>
      <c r="B95" t="str">
        <f t="shared" si="3"/>
        <v>246</v>
      </c>
      <c r="C95">
        <v>2.8000000000000001E-2</v>
      </c>
      <c r="D95">
        <v>2.8000000000000001E-2</v>
      </c>
      <c r="E95" s="67">
        <v>752</v>
      </c>
      <c r="H95" s="67">
        <v>752</v>
      </c>
      <c r="I95">
        <f t="shared" si="4"/>
        <v>3.0000000000000001E-3</v>
      </c>
      <c r="J95">
        <v>3.0000000000000001E-3</v>
      </c>
    </row>
    <row r="96" spans="1:10" x14ac:dyDescent="0.2">
      <c r="A96">
        <v>2471</v>
      </c>
      <c r="B96" t="str">
        <f t="shared" si="3"/>
        <v>247</v>
      </c>
      <c r="C96">
        <v>3.0999999999999999E-3</v>
      </c>
      <c r="D96">
        <v>3.0999999999999999E-3</v>
      </c>
      <c r="E96" s="67">
        <v>753</v>
      </c>
      <c r="H96" s="67">
        <v>753</v>
      </c>
      <c r="I96">
        <f t="shared" si="4"/>
        <v>6.6357142857142865E-2</v>
      </c>
      <c r="J96">
        <v>6.6357142857142865E-2</v>
      </c>
    </row>
    <row r="97" spans="1:10" x14ac:dyDescent="0.2">
      <c r="A97">
        <v>2472</v>
      </c>
      <c r="B97" t="str">
        <f t="shared" si="3"/>
        <v>247</v>
      </c>
      <c r="C97">
        <v>7.5999999999999998E-2</v>
      </c>
      <c r="D97">
        <v>7.5999999999999998E-2</v>
      </c>
      <c r="E97" s="67">
        <v>761</v>
      </c>
      <c r="H97" s="67">
        <v>761</v>
      </c>
      <c r="I97">
        <f t="shared" si="4"/>
        <v>7.8888888888888897E-3</v>
      </c>
      <c r="J97">
        <v>7.8888888888888897E-3</v>
      </c>
    </row>
    <row r="98" spans="1:10" x14ac:dyDescent="0.2">
      <c r="A98">
        <v>2473</v>
      </c>
      <c r="B98" t="str">
        <f t="shared" si="3"/>
        <v>247</v>
      </c>
      <c r="C98">
        <v>0.48654999999999998</v>
      </c>
      <c r="D98">
        <v>0.48654999999999998</v>
      </c>
      <c r="E98" s="67">
        <v>762</v>
      </c>
      <c r="H98" s="67">
        <v>762</v>
      </c>
      <c r="I98">
        <f t="shared" si="4"/>
        <v>0.10099999999999999</v>
      </c>
      <c r="J98">
        <v>0.10099999999999999</v>
      </c>
    </row>
    <row r="99" spans="1:10" x14ac:dyDescent="0.2">
      <c r="A99">
        <v>2474</v>
      </c>
      <c r="B99" t="str">
        <f t="shared" si="3"/>
        <v>247</v>
      </c>
      <c r="C99">
        <v>3.0999999999999999E-3</v>
      </c>
      <c r="D99">
        <v>3.0999999999999999E-3</v>
      </c>
      <c r="E99" s="67">
        <v>771</v>
      </c>
      <c r="H99" s="67">
        <v>771</v>
      </c>
      <c r="I99">
        <f t="shared" ref="I99:I130" si="5">IFERROR(J99,"-")</f>
        <v>0.41</v>
      </c>
      <c r="J99">
        <v>0.41</v>
      </c>
    </row>
    <row r="100" spans="1:10" x14ac:dyDescent="0.2">
      <c r="A100">
        <v>2475</v>
      </c>
      <c r="B100" t="str">
        <f t="shared" si="3"/>
        <v>247</v>
      </c>
      <c r="C100">
        <v>0.13</v>
      </c>
      <c r="D100">
        <v>0.13</v>
      </c>
      <c r="E100" s="67">
        <v>772</v>
      </c>
      <c r="H100" s="67">
        <v>772</v>
      </c>
      <c r="I100">
        <f t="shared" si="5"/>
        <v>0.58672222222222215</v>
      </c>
      <c r="J100">
        <v>0.58672222222222215</v>
      </c>
    </row>
    <row r="101" spans="1:10" x14ac:dyDescent="0.2">
      <c r="A101">
        <v>2479</v>
      </c>
      <c r="B101" t="str">
        <f t="shared" si="3"/>
        <v>247</v>
      </c>
      <c r="C101">
        <v>0.13</v>
      </c>
      <c r="D101">
        <v>0.13</v>
      </c>
      <c r="E101" s="67">
        <v>773</v>
      </c>
      <c r="H101" s="67">
        <v>773</v>
      </c>
      <c r="I101">
        <f t="shared" si="5"/>
        <v>0.703125</v>
      </c>
      <c r="J101">
        <v>0.703125</v>
      </c>
    </row>
    <row r="102" spans="1:10" x14ac:dyDescent="0.2">
      <c r="A102">
        <v>2481</v>
      </c>
      <c r="B102" t="str">
        <f t="shared" si="3"/>
        <v>248</v>
      </c>
      <c r="C102">
        <v>8.0999999999999996E-3</v>
      </c>
      <c r="D102">
        <v>8.0999999999999996E-3</v>
      </c>
      <c r="E102" s="67">
        <v>774</v>
      </c>
      <c r="H102" s="67">
        <v>774</v>
      </c>
      <c r="I102">
        <f t="shared" si="5"/>
        <v>0.62</v>
      </c>
      <c r="J102">
        <v>0.62</v>
      </c>
    </row>
    <row r="103" spans="1:10" x14ac:dyDescent="0.2">
      <c r="A103">
        <v>2489</v>
      </c>
      <c r="B103" t="str">
        <f t="shared" si="3"/>
        <v>248</v>
      </c>
      <c r="C103" t="s">
        <v>4194</v>
      </c>
      <c r="D103" t="e">
        <v>#DIV/0!</v>
      </c>
      <c r="E103" s="67">
        <v>780</v>
      </c>
      <c r="H103" s="67">
        <v>780</v>
      </c>
      <c r="I103">
        <f t="shared" si="5"/>
        <v>3.0000000000000005E-3</v>
      </c>
      <c r="J103">
        <v>3.0000000000000005E-3</v>
      </c>
    </row>
    <row r="104" spans="1:10" x14ac:dyDescent="0.2">
      <c r="A104">
        <v>2511</v>
      </c>
      <c r="B104" t="str">
        <f t="shared" si="3"/>
        <v>251</v>
      </c>
      <c r="C104" t="s">
        <v>4194</v>
      </c>
      <c r="D104" t="e">
        <v>#DIV/0!</v>
      </c>
      <c r="E104" s="67">
        <v>791</v>
      </c>
      <c r="H104" s="67">
        <v>791</v>
      </c>
      <c r="I104">
        <f t="shared" si="5"/>
        <v>0.61375000000000002</v>
      </c>
      <c r="J104">
        <v>0.61375000000000002</v>
      </c>
    </row>
    <row r="105" spans="1:10" x14ac:dyDescent="0.2">
      <c r="A105">
        <v>2512</v>
      </c>
      <c r="B105" t="str">
        <f t="shared" si="3"/>
        <v>251</v>
      </c>
      <c r="C105" t="s">
        <v>4194</v>
      </c>
      <c r="D105" t="e">
        <v>#DIV/0!</v>
      </c>
      <c r="E105" s="67">
        <v>792</v>
      </c>
      <c r="H105" s="67">
        <v>792</v>
      </c>
      <c r="I105">
        <f t="shared" si="5"/>
        <v>0.34999999999999992</v>
      </c>
      <c r="J105">
        <v>0.34999999999999992</v>
      </c>
    </row>
    <row r="106" spans="1:10" x14ac:dyDescent="0.2">
      <c r="A106">
        <v>2521</v>
      </c>
      <c r="B106" t="str">
        <f t="shared" si="3"/>
        <v>252</v>
      </c>
      <c r="C106">
        <v>7.7999999999999996E-3</v>
      </c>
      <c r="D106">
        <v>7.7999999999999996E-3</v>
      </c>
      <c r="E106" s="67">
        <v>799</v>
      </c>
      <c r="H106" s="67">
        <v>799</v>
      </c>
      <c r="I106">
        <f t="shared" si="5"/>
        <v>0.50583333333333336</v>
      </c>
      <c r="J106">
        <v>0.50583333333333336</v>
      </c>
    </row>
    <row r="107" spans="1:10" x14ac:dyDescent="0.2">
      <c r="A107">
        <v>2522</v>
      </c>
      <c r="B107" t="str">
        <f t="shared" si="3"/>
        <v>252</v>
      </c>
      <c r="C107">
        <v>4.4000000000000003E-3</v>
      </c>
      <c r="D107">
        <v>4.4000000000000003E-3</v>
      </c>
      <c r="E107" s="67">
        <v>811</v>
      </c>
      <c r="H107" s="67">
        <v>811</v>
      </c>
      <c r="I107">
        <f t="shared" si="5"/>
        <v>0.61</v>
      </c>
      <c r="J107">
        <v>0.61</v>
      </c>
    </row>
    <row r="108" spans="1:10" x14ac:dyDescent="0.2">
      <c r="A108">
        <v>2523</v>
      </c>
      <c r="B108" t="str">
        <f t="shared" si="3"/>
        <v>252</v>
      </c>
      <c r="C108">
        <v>7.7000000000000002E-3</v>
      </c>
      <c r="D108">
        <v>7.7000000000000002E-3</v>
      </c>
      <c r="E108" s="67">
        <v>812</v>
      </c>
      <c r="H108" s="67">
        <v>812</v>
      </c>
      <c r="I108">
        <f t="shared" si="5"/>
        <v>0.61</v>
      </c>
      <c r="J108">
        <v>0.61</v>
      </c>
    </row>
    <row r="109" spans="1:10" x14ac:dyDescent="0.2">
      <c r="A109">
        <v>2530</v>
      </c>
      <c r="B109" t="str">
        <f t="shared" si="3"/>
        <v>253</v>
      </c>
      <c r="C109">
        <v>7.4000000000000003E-3</v>
      </c>
      <c r="D109">
        <v>7.4000000000000003E-3</v>
      </c>
      <c r="E109" s="67">
        <v>819</v>
      </c>
      <c r="H109" s="67">
        <v>819</v>
      </c>
      <c r="I109">
        <f t="shared" si="5"/>
        <v>0.61</v>
      </c>
      <c r="J109">
        <v>0.61</v>
      </c>
    </row>
    <row r="110" spans="1:10" x14ac:dyDescent="0.2">
      <c r="A110">
        <v>2541</v>
      </c>
      <c r="B110" t="str">
        <f t="shared" si="3"/>
        <v>254</v>
      </c>
      <c r="C110">
        <v>0.13</v>
      </c>
      <c r="D110">
        <v>0.13</v>
      </c>
      <c r="E110" s="67">
        <v>821</v>
      </c>
      <c r="H110" s="67">
        <v>821</v>
      </c>
      <c r="I110">
        <f t="shared" si="5"/>
        <v>0.96499999999999997</v>
      </c>
      <c r="J110">
        <v>0.96499999999999997</v>
      </c>
    </row>
    <row r="111" spans="1:10" x14ac:dyDescent="0.2">
      <c r="A111">
        <v>2542</v>
      </c>
      <c r="B111" t="str">
        <f t="shared" si="3"/>
        <v>254</v>
      </c>
      <c r="C111">
        <v>1.4E-2</v>
      </c>
      <c r="D111">
        <v>1.4E-2</v>
      </c>
      <c r="E111" s="67">
        <v>822</v>
      </c>
      <c r="H111" s="67">
        <v>822</v>
      </c>
      <c r="I111">
        <f t="shared" si="5"/>
        <v>0.86333333333333329</v>
      </c>
      <c r="J111">
        <v>0.86333333333333329</v>
      </c>
    </row>
    <row r="112" spans="1:10" x14ac:dyDescent="0.2">
      <c r="A112">
        <v>2543</v>
      </c>
      <c r="B112" t="str">
        <f t="shared" si="3"/>
        <v>254</v>
      </c>
      <c r="C112">
        <v>6.9400000000000003E-2</v>
      </c>
      <c r="D112">
        <v>6.9400000000000003E-2</v>
      </c>
      <c r="E112" s="67">
        <v>823</v>
      </c>
      <c r="H112" s="67">
        <v>823</v>
      </c>
      <c r="I112">
        <f t="shared" si="5"/>
        <v>0.71</v>
      </c>
      <c r="J112">
        <v>0.71</v>
      </c>
    </row>
    <row r="113" spans="1:10" x14ac:dyDescent="0.2">
      <c r="A113">
        <v>2544</v>
      </c>
      <c r="B113" t="str">
        <f t="shared" si="3"/>
        <v>254</v>
      </c>
      <c r="C113">
        <v>0.13</v>
      </c>
      <c r="D113">
        <v>0.13</v>
      </c>
      <c r="E113" s="67">
        <v>831</v>
      </c>
      <c r="H113" s="67">
        <v>831</v>
      </c>
      <c r="I113">
        <f t="shared" si="5"/>
        <v>0.76666666666666661</v>
      </c>
      <c r="J113">
        <v>0.76666666666666661</v>
      </c>
    </row>
    <row r="114" spans="1:10" x14ac:dyDescent="0.2">
      <c r="A114">
        <v>2545</v>
      </c>
      <c r="B114" t="str">
        <f t="shared" si="3"/>
        <v>254</v>
      </c>
      <c r="C114">
        <v>8.5000000000000006E-3</v>
      </c>
      <c r="D114">
        <v>8.5000000000000006E-3</v>
      </c>
      <c r="E114" s="67">
        <v>832</v>
      </c>
      <c r="H114" s="67">
        <v>832</v>
      </c>
      <c r="I114">
        <f t="shared" si="5"/>
        <v>0.72</v>
      </c>
      <c r="J114">
        <v>0.72</v>
      </c>
    </row>
    <row r="115" spans="1:10" x14ac:dyDescent="0.2">
      <c r="A115">
        <v>2549</v>
      </c>
      <c r="B115" t="str">
        <f t="shared" si="3"/>
        <v>254</v>
      </c>
      <c r="C115">
        <v>8.8000000000000005E-3</v>
      </c>
      <c r="D115">
        <v>8.8000000000000005E-3</v>
      </c>
      <c r="E115" s="67">
        <v>841</v>
      </c>
      <c r="H115" s="67">
        <v>841</v>
      </c>
      <c r="I115">
        <f t="shared" si="5"/>
        <v>0.83357142857142852</v>
      </c>
      <c r="J115">
        <v>0.83357142857142852</v>
      </c>
    </row>
    <row r="116" spans="1:10" x14ac:dyDescent="0.2">
      <c r="A116">
        <v>2591</v>
      </c>
      <c r="B116" t="str">
        <f t="shared" si="3"/>
        <v>259</v>
      </c>
      <c r="C116">
        <v>4.1999999999999997E-3</v>
      </c>
      <c r="D116">
        <v>4.1999999999999997E-3</v>
      </c>
      <c r="E116" s="67">
        <v>842</v>
      </c>
      <c r="H116" s="67">
        <v>842</v>
      </c>
      <c r="I116">
        <f t="shared" si="5"/>
        <v>0.81</v>
      </c>
      <c r="J116">
        <v>0.81</v>
      </c>
    </row>
    <row r="117" spans="1:10" x14ac:dyDescent="0.2">
      <c r="A117">
        <v>2592</v>
      </c>
      <c r="B117" t="str">
        <f t="shared" si="3"/>
        <v>259</v>
      </c>
      <c r="C117" t="s">
        <v>4194</v>
      </c>
      <c r="D117" t="e">
        <v>#DIV/0!</v>
      </c>
      <c r="E117" s="67">
        <v>843</v>
      </c>
      <c r="H117" s="67">
        <v>843</v>
      </c>
      <c r="I117">
        <f t="shared" si="5"/>
        <v>0.55000000000000004</v>
      </c>
      <c r="J117">
        <v>0.55000000000000004</v>
      </c>
    </row>
    <row r="118" spans="1:10" x14ac:dyDescent="0.2">
      <c r="A118">
        <v>2599</v>
      </c>
      <c r="B118" t="str">
        <f t="shared" si="3"/>
        <v>259</v>
      </c>
      <c r="C118">
        <v>0.56000000000000005</v>
      </c>
      <c r="D118">
        <v>0.56000000000000005</v>
      </c>
      <c r="E118" s="67">
        <v>851</v>
      </c>
      <c r="H118" s="67">
        <v>851</v>
      </c>
      <c r="I118">
        <f t="shared" si="5"/>
        <v>0.76500000000000001</v>
      </c>
      <c r="J118">
        <v>0.76500000000000001</v>
      </c>
    </row>
    <row r="119" spans="1:10" x14ac:dyDescent="0.2">
      <c r="A119">
        <v>2611</v>
      </c>
      <c r="B119" t="str">
        <f t="shared" si="3"/>
        <v>261</v>
      </c>
      <c r="C119">
        <v>0.21750000000000003</v>
      </c>
      <c r="D119">
        <v>0.21750000000000003</v>
      </c>
      <c r="E119" s="67">
        <v>852</v>
      </c>
      <c r="H119" s="67">
        <v>852</v>
      </c>
      <c r="I119">
        <f t="shared" si="5"/>
        <v>0.89</v>
      </c>
      <c r="J119">
        <v>0.89</v>
      </c>
    </row>
    <row r="120" spans="1:10" x14ac:dyDescent="0.2">
      <c r="A120">
        <v>2612</v>
      </c>
      <c r="B120" t="str">
        <f t="shared" si="3"/>
        <v>261</v>
      </c>
      <c r="C120">
        <v>3.5000000000000003E-2</v>
      </c>
      <c r="D120">
        <v>3.5000000000000003E-2</v>
      </c>
      <c r="E120" s="67">
        <v>853</v>
      </c>
      <c r="H120" s="67">
        <v>853</v>
      </c>
      <c r="I120">
        <f t="shared" si="5"/>
        <v>0.36</v>
      </c>
      <c r="J120">
        <v>0.36</v>
      </c>
    </row>
    <row r="121" spans="1:10" x14ac:dyDescent="0.2">
      <c r="A121">
        <v>2613</v>
      </c>
      <c r="B121" t="str">
        <f t="shared" si="3"/>
        <v>261</v>
      </c>
      <c r="C121">
        <v>0.31</v>
      </c>
      <c r="D121">
        <v>0.31</v>
      </c>
      <c r="E121" s="67">
        <v>854</v>
      </c>
      <c r="H121" s="67">
        <v>854</v>
      </c>
      <c r="I121">
        <f t="shared" si="5"/>
        <v>0.79</v>
      </c>
      <c r="J121">
        <v>0.79</v>
      </c>
    </row>
    <row r="122" spans="1:10" x14ac:dyDescent="0.2">
      <c r="A122">
        <v>2614</v>
      </c>
      <c r="B122" t="str">
        <f t="shared" si="3"/>
        <v>261</v>
      </c>
      <c r="C122">
        <v>0.06</v>
      </c>
      <c r="D122">
        <v>0.06</v>
      </c>
      <c r="E122" s="67">
        <v>855</v>
      </c>
      <c r="H122" s="67">
        <v>855</v>
      </c>
      <c r="I122">
        <f t="shared" si="5"/>
        <v>0.79</v>
      </c>
      <c r="J122">
        <v>0.79</v>
      </c>
    </row>
    <row r="123" spans="1:10" x14ac:dyDescent="0.2">
      <c r="A123">
        <v>2620</v>
      </c>
      <c r="B123" t="str">
        <f t="shared" si="3"/>
        <v>262</v>
      </c>
      <c r="C123">
        <v>0.23</v>
      </c>
      <c r="D123">
        <v>0.23</v>
      </c>
      <c r="E123" s="67">
        <v>861</v>
      </c>
      <c r="H123" s="67">
        <v>861</v>
      </c>
      <c r="I123">
        <f t="shared" si="5"/>
        <v>1.6E-2</v>
      </c>
      <c r="J123">
        <v>1.6E-2</v>
      </c>
    </row>
    <row r="124" spans="1:10" x14ac:dyDescent="0.2">
      <c r="A124">
        <v>2711</v>
      </c>
      <c r="B124" t="str">
        <f t="shared" si="3"/>
        <v>271</v>
      </c>
      <c r="C124">
        <v>8.5000000000000006E-3</v>
      </c>
      <c r="D124">
        <v>8.5000000000000006E-3</v>
      </c>
      <c r="E124" s="67">
        <v>862</v>
      </c>
      <c r="H124" s="67">
        <v>862</v>
      </c>
      <c r="I124">
        <f t="shared" si="5"/>
        <v>0.88</v>
      </c>
      <c r="J124">
        <v>0.88</v>
      </c>
    </row>
    <row r="125" spans="1:10" x14ac:dyDescent="0.2">
      <c r="A125">
        <v>2712</v>
      </c>
      <c r="B125" t="str">
        <f t="shared" si="3"/>
        <v>271</v>
      </c>
      <c r="C125">
        <v>0.94</v>
      </c>
      <c r="D125">
        <v>0.94</v>
      </c>
      <c r="E125" s="67">
        <v>863</v>
      </c>
      <c r="H125" s="67">
        <v>863</v>
      </c>
      <c r="I125">
        <f t="shared" si="5"/>
        <v>0.88</v>
      </c>
      <c r="J125">
        <v>0.88</v>
      </c>
    </row>
    <row r="126" spans="1:10" x14ac:dyDescent="0.2">
      <c r="A126">
        <v>2713</v>
      </c>
      <c r="B126" t="str">
        <f t="shared" si="3"/>
        <v>271</v>
      </c>
      <c r="C126">
        <v>0.94</v>
      </c>
      <c r="D126">
        <v>0.94</v>
      </c>
      <c r="E126" s="67">
        <v>864</v>
      </c>
      <c r="H126" s="67">
        <v>864</v>
      </c>
      <c r="I126">
        <f t="shared" si="5"/>
        <v>0.73</v>
      </c>
      <c r="J126">
        <v>0.73</v>
      </c>
    </row>
    <row r="127" spans="1:10" x14ac:dyDescent="0.2">
      <c r="A127">
        <v>2714</v>
      </c>
      <c r="B127" t="str">
        <f t="shared" si="3"/>
        <v>271</v>
      </c>
      <c r="C127">
        <v>0.98</v>
      </c>
      <c r="D127">
        <v>0.98</v>
      </c>
      <c r="E127" s="67">
        <v>871</v>
      </c>
      <c r="H127" s="67">
        <v>871</v>
      </c>
      <c r="I127">
        <f t="shared" si="5"/>
        <v>2.9000000000000001E-2</v>
      </c>
      <c r="J127">
        <v>2.9000000000000001E-2</v>
      </c>
    </row>
    <row r="128" spans="1:10" x14ac:dyDescent="0.2">
      <c r="A128">
        <v>2715</v>
      </c>
      <c r="B128" t="str">
        <f t="shared" si="3"/>
        <v>271</v>
      </c>
      <c r="C128">
        <v>1.2E-2</v>
      </c>
      <c r="D128">
        <v>1.2E-2</v>
      </c>
      <c r="E128" s="67">
        <v>872</v>
      </c>
      <c r="H128" s="67">
        <v>872</v>
      </c>
      <c r="I128">
        <f t="shared" si="5"/>
        <v>2.9000000000000001E-2</v>
      </c>
      <c r="J128">
        <v>2.9000000000000001E-2</v>
      </c>
    </row>
    <row r="129" spans="1:10" x14ac:dyDescent="0.2">
      <c r="A129">
        <v>2721</v>
      </c>
      <c r="B129" t="str">
        <f t="shared" si="3"/>
        <v>272</v>
      </c>
      <c r="C129">
        <v>0.23</v>
      </c>
      <c r="D129">
        <v>0.23</v>
      </c>
      <c r="E129" s="67">
        <v>873</v>
      </c>
      <c r="H129" s="67">
        <v>873</v>
      </c>
      <c r="I129">
        <f t="shared" si="5"/>
        <v>2.9000000000000001E-2</v>
      </c>
      <c r="J129">
        <v>2.9000000000000001E-2</v>
      </c>
    </row>
    <row r="130" spans="1:10" x14ac:dyDescent="0.2">
      <c r="A130">
        <v>2722</v>
      </c>
      <c r="B130" t="str">
        <f t="shared" si="3"/>
        <v>272</v>
      </c>
      <c r="C130">
        <v>0.1525</v>
      </c>
      <c r="D130">
        <v>0.1525</v>
      </c>
      <c r="E130" s="67">
        <v>874</v>
      </c>
      <c r="H130" s="67">
        <v>874</v>
      </c>
      <c r="I130">
        <f t="shared" si="5"/>
        <v>2.9000000000000001E-2</v>
      </c>
      <c r="J130">
        <v>2.9000000000000001E-2</v>
      </c>
    </row>
    <row r="131" spans="1:10" x14ac:dyDescent="0.2">
      <c r="A131">
        <v>2723</v>
      </c>
      <c r="B131" t="str">
        <f t="shared" ref="B131:B194" si="6">LEFT(A131,3)</f>
        <v>272</v>
      </c>
      <c r="C131">
        <v>0.17</v>
      </c>
      <c r="D131">
        <v>0.17</v>
      </c>
      <c r="E131" s="67">
        <v>875</v>
      </c>
      <c r="H131" s="67">
        <v>875</v>
      </c>
      <c r="I131">
        <f t="shared" ref="I131:I162" si="7">IFERROR(J131,"-")</f>
        <v>0.71333333333333337</v>
      </c>
      <c r="J131">
        <v>0.71333333333333337</v>
      </c>
    </row>
    <row r="132" spans="1:10" x14ac:dyDescent="0.2">
      <c r="A132">
        <v>2724</v>
      </c>
      <c r="B132" t="str">
        <f t="shared" si="6"/>
        <v>272</v>
      </c>
      <c r="C132">
        <v>1.6E-2</v>
      </c>
      <c r="D132">
        <v>1.6E-2</v>
      </c>
      <c r="E132" s="67">
        <v>876</v>
      </c>
      <c r="H132" s="67">
        <v>876</v>
      </c>
      <c r="I132">
        <f t="shared" si="7"/>
        <v>0.62</v>
      </c>
      <c r="J132">
        <v>0.62</v>
      </c>
    </row>
    <row r="133" spans="1:10" x14ac:dyDescent="0.2">
      <c r="A133">
        <v>2725</v>
      </c>
      <c r="B133" t="str">
        <f t="shared" si="6"/>
        <v>272</v>
      </c>
      <c r="C133">
        <v>0.9</v>
      </c>
      <c r="D133">
        <v>0.9</v>
      </c>
      <c r="E133" s="67">
        <v>881</v>
      </c>
      <c r="H133" s="67">
        <v>881</v>
      </c>
      <c r="I133">
        <f t="shared" si="7"/>
        <v>1.6E-2</v>
      </c>
      <c r="J133">
        <v>1.6E-2</v>
      </c>
    </row>
    <row r="134" spans="1:10" x14ac:dyDescent="0.2">
      <c r="A134">
        <v>2729</v>
      </c>
      <c r="B134" t="str">
        <f t="shared" si="6"/>
        <v>272</v>
      </c>
      <c r="C134">
        <v>0.23</v>
      </c>
      <c r="D134">
        <v>0.23</v>
      </c>
      <c r="E134" s="67">
        <v>882</v>
      </c>
      <c r="H134" s="67">
        <v>882</v>
      </c>
      <c r="I134">
        <f t="shared" si="7"/>
        <v>1.6E-2</v>
      </c>
      <c r="J134">
        <v>1.6E-2</v>
      </c>
    </row>
    <row r="135" spans="1:10" x14ac:dyDescent="0.2">
      <c r="A135">
        <v>2731</v>
      </c>
      <c r="B135" t="str">
        <f t="shared" si="6"/>
        <v>273</v>
      </c>
      <c r="C135">
        <v>3.7999999999999999E-2</v>
      </c>
      <c r="D135">
        <v>3.7999999999999999E-2</v>
      </c>
      <c r="E135" s="67">
        <v>891</v>
      </c>
      <c r="H135" s="67">
        <v>891</v>
      </c>
      <c r="I135">
        <f t="shared" si="7"/>
        <v>0.82799999999999996</v>
      </c>
      <c r="J135">
        <v>0.82799999999999996</v>
      </c>
    </row>
    <row r="136" spans="1:10" x14ac:dyDescent="0.2">
      <c r="A136">
        <v>2732</v>
      </c>
      <c r="B136" t="str">
        <f t="shared" si="6"/>
        <v>273</v>
      </c>
      <c r="C136">
        <v>3.7999999999999999E-2</v>
      </c>
      <c r="D136">
        <v>3.7999999999999999E-2</v>
      </c>
      <c r="E136" s="67">
        <v>892</v>
      </c>
      <c r="H136" s="67">
        <v>892</v>
      </c>
      <c r="I136">
        <f t="shared" si="7"/>
        <v>0.90999999999999992</v>
      </c>
      <c r="J136">
        <v>0.90999999999999992</v>
      </c>
    </row>
    <row r="137" spans="1:10" x14ac:dyDescent="0.2">
      <c r="A137">
        <v>2733</v>
      </c>
      <c r="B137" t="str">
        <f t="shared" si="6"/>
        <v>273</v>
      </c>
      <c r="C137">
        <v>0.109</v>
      </c>
      <c r="D137">
        <v>0.109</v>
      </c>
      <c r="E137" s="67">
        <v>899</v>
      </c>
      <c r="H137" s="67">
        <v>899</v>
      </c>
      <c r="I137">
        <f t="shared" si="7"/>
        <v>0.92999999999999994</v>
      </c>
      <c r="J137">
        <v>0.92999999999999994</v>
      </c>
    </row>
    <row r="138" spans="1:10" x14ac:dyDescent="0.2">
      <c r="A138">
        <v>2734</v>
      </c>
      <c r="B138" t="str">
        <f t="shared" si="6"/>
        <v>273</v>
      </c>
      <c r="C138">
        <v>3.5000000000000003E-2</v>
      </c>
      <c r="D138">
        <v>3.5000000000000003E-2</v>
      </c>
      <c r="E138" s="67">
        <v>910</v>
      </c>
      <c r="H138" s="67">
        <v>910</v>
      </c>
      <c r="I138">
        <f t="shared" si="7"/>
        <v>0.61250000000000004</v>
      </c>
      <c r="J138">
        <v>0.61250000000000004</v>
      </c>
    </row>
    <row r="139" spans="1:10" x14ac:dyDescent="0.2">
      <c r="A139">
        <v>2735</v>
      </c>
      <c r="B139" t="str">
        <f t="shared" si="6"/>
        <v>273</v>
      </c>
      <c r="C139">
        <v>5.5999999999999994E-2</v>
      </c>
      <c r="D139">
        <v>5.5999999999999994E-2</v>
      </c>
      <c r="E139" s="67">
        <v>921</v>
      </c>
      <c r="H139" s="67">
        <v>921</v>
      </c>
      <c r="I139">
        <f t="shared" si="7"/>
        <v>6.6000000000000003E-2</v>
      </c>
      <c r="J139">
        <v>6.6000000000000003E-2</v>
      </c>
    </row>
    <row r="140" spans="1:10" x14ac:dyDescent="0.2">
      <c r="A140">
        <v>2741</v>
      </c>
      <c r="B140" t="str">
        <f t="shared" si="6"/>
        <v>274</v>
      </c>
      <c r="C140">
        <v>0.9</v>
      </c>
      <c r="D140">
        <v>0.9</v>
      </c>
      <c r="E140" s="67">
        <v>922</v>
      </c>
      <c r="H140" s="67">
        <v>922</v>
      </c>
      <c r="I140">
        <f t="shared" si="7"/>
        <v>0.79249999999999998</v>
      </c>
      <c r="J140">
        <v>0.79249999999999998</v>
      </c>
    </row>
    <row r="141" spans="1:10" x14ac:dyDescent="0.2">
      <c r="A141">
        <v>2742</v>
      </c>
      <c r="B141" t="str">
        <f t="shared" si="6"/>
        <v>274</v>
      </c>
      <c r="C141">
        <v>0.28999999999999998</v>
      </c>
      <c r="D141">
        <v>0.28999999999999998</v>
      </c>
      <c r="E141" s="67">
        <v>930</v>
      </c>
      <c r="H141" s="67">
        <v>930</v>
      </c>
      <c r="I141">
        <f t="shared" si="7"/>
        <v>0.52</v>
      </c>
      <c r="J141">
        <v>0.52</v>
      </c>
    </row>
    <row r="142" spans="1:10" x14ac:dyDescent="0.2">
      <c r="A142">
        <v>2743</v>
      </c>
      <c r="B142" t="str">
        <f t="shared" si="6"/>
        <v>274</v>
      </c>
      <c r="C142">
        <v>3.9550000000000002E-2</v>
      </c>
      <c r="D142">
        <v>3.9550000000000002E-2</v>
      </c>
      <c r="E142" s="67">
        <v>941</v>
      </c>
      <c r="H142" s="67">
        <v>941</v>
      </c>
      <c r="I142">
        <f t="shared" si="7"/>
        <v>0.55675000000000008</v>
      </c>
      <c r="J142">
        <v>0.55675000000000008</v>
      </c>
    </row>
    <row r="143" spans="1:10" x14ac:dyDescent="0.2">
      <c r="A143">
        <v>2744</v>
      </c>
      <c r="B143" t="str">
        <f t="shared" si="6"/>
        <v>274</v>
      </c>
      <c r="C143">
        <v>1.6E-2</v>
      </c>
      <c r="D143">
        <v>1.6E-2</v>
      </c>
      <c r="E143" s="67">
        <v>942</v>
      </c>
      <c r="H143" s="67">
        <v>942</v>
      </c>
      <c r="I143">
        <f t="shared" si="7"/>
        <v>0.59</v>
      </c>
      <c r="J143">
        <v>0.59</v>
      </c>
    </row>
    <row r="144" spans="1:10" x14ac:dyDescent="0.2">
      <c r="A144">
        <v>2745</v>
      </c>
      <c r="B144" t="str">
        <f t="shared" si="6"/>
        <v>274</v>
      </c>
      <c r="C144">
        <v>7.4999999999999997E-2</v>
      </c>
      <c r="D144">
        <v>7.4999999999999997E-2</v>
      </c>
      <c r="E144" s="67">
        <v>951</v>
      </c>
      <c r="H144" s="67">
        <v>951</v>
      </c>
      <c r="I144">
        <f t="shared" si="7"/>
        <v>0.44549999999999995</v>
      </c>
      <c r="J144">
        <v>0.44549999999999995</v>
      </c>
    </row>
    <row r="145" spans="1:10" x14ac:dyDescent="0.2">
      <c r="A145">
        <v>2749</v>
      </c>
      <c r="B145" t="str">
        <f t="shared" si="6"/>
        <v>274</v>
      </c>
      <c r="C145">
        <v>7.4999999999999997E-2</v>
      </c>
      <c r="D145">
        <v>7.4999999999999997E-2</v>
      </c>
      <c r="E145" s="67">
        <v>952</v>
      </c>
      <c r="H145" s="67">
        <v>952</v>
      </c>
      <c r="I145">
        <f t="shared" si="7"/>
        <v>0.79</v>
      </c>
      <c r="J145">
        <v>0.79</v>
      </c>
    </row>
    <row r="146" spans="1:10" x14ac:dyDescent="0.2">
      <c r="A146">
        <v>2811</v>
      </c>
      <c r="B146" t="str">
        <f t="shared" si="6"/>
        <v>281</v>
      </c>
      <c r="C146">
        <v>3.7999999999999999E-2</v>
      </c>
      <c r="D146">
        <v>3.7999999999999999E-2</v>
      </c>
      <c r="E146" s="67">
        <v>953</v>
      </c>
      <c r="H146" s="67">
        <v>953</v>
      </c>
      <c r="I146">
        <f t="shared" si="7"/>
        <v>0.33450000000000002</v>
      </c>
      <c r="J146">
        <v>0.33450000000000002</v>
      </c>
    </row>
    <row r="147" spans="1:10" x14ac:dyDescent="0.2">
      <c r="A147">
        <v>2812</v>
      </c>
      <c r="B147" t="str">
        <f t="shared" si="6"/>
        <v>281</v>
      </c>
      <c r="C147">
        <v>0.04</v>
      </c>
      <c r="D147">
        <v>0.04</v>
      </c>
      <c r="E147" s="67">
        <v>991</v>
      </c>
      <c r="H147" s="67">
        <v>991</v>
      </c>
      <c r="I147">
        <f t="shared" si="7"/>
        <v>0.81400000000000006</v>
      </c>
      <c r="J147">
        <v>0.81400000000000006</v>
      </c>
    </row>
    <row r="148" spans="1:10" x14ac:dyDescent="0.2">
      <c r="A148">
        <v>2813</v>
      </c>
      <c r="B148" t="str">
        <f t="shared" si="6"/>
        <v>281</v>
      </c>
      <c r="C148">
        <v>0.04</v>
      </c>
      <c r="D148">
        <v>0.04</v>
      </c>
      <c r="E148" s="67">
        <v>992</v>
      </c>
      <c r="H148" s="67">
        <v>992</v>
      </c>
      <c r="I148">
        <f t="shared" si="7"/>
        <v>0.72666666666666668</v>
      </c>
      <c r="J148">
        <v>0.72666666666666668</v>
      </c>
    </row>
    <row r="149" spans="1:10" x14ac:dyDescent="0.2">
      <c r="A149">
        <v>2814</v>
      </c>
      <c r="B149" t="str">
        <f t="shared" si="6"/>
        <v>281</v>
      </c>
      <c r="C149">
        <v>5.5E-2</v>
      </c>
      <c r="D149">
        <v>5.5E-2</v>
      </c>
      <c r="E149" s="67">
        <v>999</v>
      </c>
      <c r="H149" s="67">
        <v>999</v>
      </c>
      <c r="I149">
        <f t="shared" si="7"/>
        <v>0.875</v>
      </c>
      <c r="J149">
        <v>0.875</v>
      </c>
    </row>
    <row r="150" spans="1:10" x14ac:dyDescent="0.2">
      <c r="A150">
        <v>2815</v>
      </c>
      <c r="B150" t="str">
        <f t="shared" si="6"/>
        <v>281</v>
      </c>
      <c r="C150">
        <v>3.7999999999999999E-2</v>
      </c>
      <c r="D150">
        <v>3.7999999999999999E-2</v>
      </c>
      <c r="E150" t="s">
        <v>4362</v>
      </c>
      <c r="H150" t="s">
        <v>4362</v>
      </c>
      <c r="I150" t="str">
        <f t="shared" si="7"/>
        <v>-</v>
      </c>
      <c r="J150" t="e">
        <v>#DIV/0!</v>
      </c>
    </row>
    <row r="151" spans="1:10" x14ac:dyDescent="0.2">
      <c r="A151">
        <v>2821</v>
      </c>
      <c r="B151" t="str">
        <f t="shared" si="6"/>
        <v>282</v>
      </c>
      <c r="C151">
        <v>6.7999999999999996E-3</v>
      </c>
      <c r="D151">
        <v>6.7999999999999996E-3</v>
      </c>
      <c r="E151" t="s">
        <v>4363</v>
      </c>
      <c r="H151" t="s">
        <v>4363</v>
      </c>
      <c r="I151" t="str">
        <f t="shared" si="7"/>
        <v>-</v>
      </c>
      <c r="J151" t="e">
        <v>#DIV/0!</v>
      </c>
    </row>
    <row r="152" spans="1:10" x14ac:dyDescent="0.2">
      <c r="A152">
        <v>2822</v>
      </c>
      <c r="B152" t="str">
        <f t="shared" si="6"/>
        <v>282</v>
      </c>
      <c r="C152">
        <v>0.39</v>
      </c>
      <c r="D152">
        <v>0.39</v>
      </c>
    </row>
    <row r="153" spans="1:10" x14ac:dyDescent="0.2">
      <c r="A153">
        <v>2831</v>
      </c>
      <c r="B153" t="str">
        <f t="shared" si="6"/>
        <v>283</v>
      </c>
      <c r="C153">
        <v>2.1999999999999999E-2</v>
      </c>
      <c r="D153">
        <v>2.1999999999999999E-2</v>
      </c>
    </row>
    <row r="154" spans="1:10" x14ac:dyDescent="0.2">
      <c r="A154">
        <v>2832</v>
      </c>
      <c r="B154" t="str">
        <f t="shared" si="6"/>
        <v>283</v>
      </c>
      <c r="C154">
        <v>0.67500000000000004</v>
      </c>
      <c r="D154">
        <v>0.67500000000000004</v>
      </c>
    </row>
    <row r="155" spans="1:10" x14ac:dyDescent="0.2">
      <c r="A155">
        <v>2833</v>
      </c>
      <c r="B155" t="str">
        <f t="shared" si="6"/>
        <v>283</v>
      </c>
      <c r="C155">
        <v>6.7000000000000004E-2</v>
      </c>
      <c r="D155">
        <v>6.7000000000000004E-2</v>
      </c>
    </row>
    <row r="156" spans="1:10" x14ac:dyDescent="0.2">
      <c r="A156">
        <v>2834</v>
      </c>
      <c r="B156" t="str">
        <f t="shared" si="6"/>
        <v>283</v>
      </c>
      <c r="C156">
        <v>0.13</v>
      </c>
      <c r="D156">
        <v>0.13</v>
      </c>
    </row>
    <row r="157" spans="1:10" x14ac:dyDescent="0.2">
      <c r="A157">
        <v>2835</v>
      </c>
      <c r="B157" t="str">
        <f t="shared" si="6"/>
        <v>283</v>
      </c>
      <c r="C157">
        <v>0.13</v>
      </c>
      <c r="D157">
        <v>0.13</v>
      </c>
    </row>
    <row r="158" spans="1:10" x14ac:dyDescent="0.2">
      <c r="A158">
        <v>2836</v>
      </c>
      <c r="B158" t="str">
        <f t="shared" si="6"/>
        <v>283</v>
      </c>
      <c r="C158">
        <v>0.13</v>
      </c>
      <c r="D158">
        <v>0.13</v>
      </c>
    </row>
    <row r="159" spans="1:10" x14ac:dyDescent="0.2">
      <c r="A159">
        <v>2837</v>
      </c>
      <c r="B159" t="str">
        <f t="shared" si="6"/>
        <v>283</v>
      </c>
      <c r="C159">
        <v>0.61</v>
      </c>
      <c r="D159">
        <v>0.61</v>
      </c>
    </row>
    <row r="160" spans="1:10" x14ac:dyDescent="0.2">
      <c r="A160">
        <v>2839</v>
      </c>
      <c r="B160" t="str">
        <f t="shared" si="6"/>
        <v>283</v>
      </c>
      <c r="C160">
        <v>0.61</v>
      </c>
      <c r="D160">
        <v>0.61</v>
      </c>
    </row>
    <row r="161" spans="1:4" x14ac:dyDescent="0.2">
      <c r="A161">
        <v>2841</v>
      </c>
      <c r="B161" t="str">
        <f t="shared" si="6"/>
        <v>284</v>
      </c>
      <c r="C161">
        <v>3.5000000000000003E-2</v>
      </c>
      <c r="D161">
        <v>3.5000000000000003E-2</v>
      </c>
    </row>
    <row r="162" spans="1:4" x14ac:dyDescent="0.2">
      <c r="A162">
        <v>2842</v>
      </c>
      <c r="B162" t="str">
        <f t="shared" si="6"/>
        <v>284</v>
      </c>
      <c r="C162">
        <v>2.1000000000000001E-2</v>
      </c>
      <c r="D162">
        <v>2.1000000000000001E-2</v>
      </c>
    </row>
    <row r="163" spans="1:4" x14ac:dyDescent="0.2">
      <c r="A163">
        <v>2843</v>
      </c>
      <c r="B163" t="str">
        <f t="shared" si="6"/>
        <v>284</v>
      </c>
      <c r="C163">
        <v>3.5000000000000003E-2</v>
      </c>
      <c r="D163">
        <v>3.5000000000000003E-2</v>
      </c>
    </row>
    <row r="164" spans="1:4" x14ac:dyDescent="0.2">
      <c r="A164">
        <v>2844</v>
      </c>
      <c r="B164" t="str">
        <f t="shared" si="6"/>
        <v>284</v>
      </c>
      <c r="C164">
        <v>1.4999999999999999E-2</v>
      </c>
      <c r="D164">
        <v>1.4999999999999999E-2</v>
      </c>
    </row>
    <row r="165" spans="1:4" x14ac:dyDescent="0.2">
      <c r="A165">
        <v>2845</v>
      </c>
      <c r="B165" t="str">
        <f t="shared" si="6"/>
        <v>284</v>
      </c>
      <c r="C165">
        <v>1.4999999999999999E-2</v>
      </c>
      <c r="D165">
        <v>1.4999999999999999E-2</v>
      </c>
    </row>
    <row r="166" spans="1:4" x14ac:dyDescent="0.2">
      <c r="A166">
        <v>2846</v>
      </c>
      <c r="B166" t="str">
        <f t="shared" si="6"/>
        <v>284</v>
      </c>
      <c r="C166">
        <v>1.4999999999999999E-2</v>
      </c>
      <c r="D166">
        <v>1.4999999999999999E-2</v>
      </c>
    </row>
    <row r="167" spans="1:4" x14ac:dyDescent="0.2">
      <c r="A167">
        <v>2847</v>
      </c>
      <c r="B167" t="str">
        <f t="shared" si="6"/>
        <v>284</v>
      </c>
      <c r="C167">
        <v>4.0000000000000001E-3</v>
      </c>
      <c r="D167">
        <v>4.0000000000000001E-3</v>
      </c>
    </row>
    <row r="168" spans="1:4" x14ac:dyDescent="0.2">
      <c r="A168">
        <v>2851</v>
      </c>
      <c r="B168" t="str">
        <f t="shared" si="6"/>
        <v>285</v>
      </c>
      <c r="C168">
        <v>2.1000000000000001E-2</v>
      </c>
      <c r="D168">
        <v>2.1000000000000001E-2</v>
      </c>
    </row>
    <row r="169" spans="1:4" x14ac:dyDescent="0.2">
      <c r="A169">
        <v>2852</v>
      </c>
      <c r="B169" t="str">
        <f t="shared" si="6"/>
        <v>285</v>
      </c>
      <c r="C169">
        <v>2.1000000000000001E-2</v>
      </c>
      <c r="D169">
        <v>2.1000000000000001E-2</v>
      </c>
    </row>
    <row r="170" spans="1:4" x14ac:dyDescent="0.2">
      <c r="A170">
        <v>2853</v>
      </c>
      <c r="B170" t="str">
        <f t="shared" si="6"/>
        <v>285</v>
      </c>
      <c r="C170">
        <v>5.4999999999999997E-3</v>
      </c>
      <c r="D170">
        <v>5.4999999999999997E-3</v>
      </c>
    </row>
    <row r="171" spans="1:4" x14ac:dyDescent="0.2">
      <c r="A171">
        <v>2854</v>
      </c>
      <c r="B171" t="str">
        <f t="shared" si="6"/>
        <v>285</v>
      </c>
      <c r="C171">
        <v>2.1000000000000001E-2</v>
      </c>
      <c r="D171">
        <v>2.1000000000000001E-2</v>
      </c>
    </row>
    <row r="172" spans="1:4" x14ac:dyDescent="0.2">
      <c r="A172">
        <v>2855</v>
      </c>
      <c r="B172" t="str">
        <f t="shared" si="6"/>
        <v>285</v>
      </c>
      <c r="C172">
        <v>1.4999999999999999E-2</v>
      </c>
      <c r="D172">
        <v>1.4999999999999999E-2</v>
      </c>
    </row>
    <row r="173" spans="1:4" x14ac:dyDescent="0.2">
      <c r="A173">
        <v>2861</v>
      </c>
      <c r="B173" t="str">
        <f t="shared" si="6"/>
        <v>286</v>
      </c>
      <c r="C173">
        <v>1.2999999999999999E-2</v>
      </c>
      <c r="D173">
        <v>1.2999999999999999E-2</v>
      </c>
    </row>
    <row r="174" spans="1:4" x14ac:dyDescent="0.2">
      <c r="A174">
        <v>2862</v>
      </c>
      <c r="B174" t="str">
        <f t="shared" si="6"/>
        <v>286</v>
      </c>
      <c r="C174">
        <v>0.28000000000000003</v>
      </c>
      <c r="D174">
        <v>0.28000000000000003</v>
      </c>
    </row>
    <row r="175" spans="1:4" x14ac:dyDescent="0.2">
      <c r="A175">
        <v>2863</v>
      </c>
      <c r="B175" t="str">
        <f t="shared" si="6"/>
        <v>286</v>
      </c>
      <c r="C175">
        <v>1.2999999999999999E-2</v>
      </c>
      <c r="D175">
        <v>1.2999999999999999E-2</v>
      </c>
    </row>
    <row r="176" spans="1:4" x14ac:dyDescent="0.2">
      <c r="A176">
        <v>2864</v>
      </c>
      <c r="B176" t="str">
        <f t="shared" si="6"/>
        <v>286</v>
      </c>
      <c r="C176">
        <v>7.1000000000000004E-3</v>
      </c>
      <c r="D176">
        <v>7.1000000000000004E-3</v>
      </c>
    </row>
    <row r="177" spans="1:4" x14ac:dyDescent="0.2">
      <c r="A177">
        <v>2869</v>
      </c>
      <c r="B177" t="str">
        <f t="shared" si="6"/>
        <v>286</v>
      </c>
      <c r="C177">
        <v>0.28000000000000003</v>
      </c>
      <c r="D177">
        <v>0.28000000000000003</v>
      </c>
    </row>
    <row r="178" spans="1:4" x14ac:dyDescent="0.2">
      <c r="A178">
        <v>2891</v>
      </c>
      <c r="B178" t="str">
        <f t="shared" si="6"/>
        <v>289</v>
      </c>
      <c r="C178">
        <v>0.61</v>
      </c>
      <c r="D178">
        <v>0.61</v>
      </c>
    </row>
    <row r="179" spans="1:4" x14ac:dyDescent="0.2">
      <c r="A179">
        <v>2899</v>
      </c>
      <c r="B179" t="str">
        <f t="shared" si="6"/>
        <v>289</v>
      </c>
      <c r="C179">
        <v>5.5500000000000001E-2</v>
      </c>
      <c r="D179">
        <v>5.5500000000000001E-2</v>
      </c>
    </row>
    <row r="180" spans="1:4" x14ac:dyDescent="0.2">
      <c r="A180">
        <v>3111</v>
      </c>
      <c r="B180" t="str">
        <f t="shared" si="6"/>
        <v>311</v>
      </c>
      <c r="C180">
        <v>0.92500000000000004</v>
      </c>
      <c r="D180">
        <v>0.92500000000000004</v>
      </c>
    </row>
    <row r="181" spans="1:4" x14ac:dyDescent="0.2">
      <c r="A181">
        <v>3112</v>
      </c>
      <c r="B181" t="str">
        <f t="shared" si="6"/>
        <v>311</v>
      </c>
      <c r="C181">
        <v>4.4000000000000003E-3</v>
      </c>
      <c r="D181">
        <v>4.4000000000000003E-3</v>
      </c>
    </row>
    <row r="182" spans="1:4" x14ac:dyDescent="0.2">
      <c r="A182">
        <v>3113</v>
      </c>
      <c r="B182" t="str">
        <f t="shared" si="6"/>
        <v>311</v>
      </c>
      <c r="C182">
        <v>0.94</v>
      </c>
      <c r="D182">
        <v>0.94</v>
      </c>
    </row>
    <row r="183" spans="1:4" x14ac:dyDescent="0.2">
      <c r="A183">
        <v>3114</v>
      </c>
      <c r="B183" t="str">
        <f t="shared" si="6"/>
        <v>311</v>
      </c>
      <c r="C183">
        <v>0.44499999999999995</v>
      </c>
      <c r="D183">
        <v>0.44499999999999995</v>
      </c>
    </row>
    <row r="184" spans="1:4" x14ac:dyDescent="0.2">
      <c r="A184">
        <v>3121</v>
      </c>
      <c r="B184" t="str">
        <f t="shared" si="6"/>
        <v>312</v>
      </c>
      <c r="C184">
        <v>0.86</v>
      </c>
      <c r="D184">
        <v>0.86</v>
      </c>
    </row>
    <row r="185" spans="1:4" x14ac:dyDescent="0.2">
      <c r="A185">
        <v>3122</v>
      </c>
      <c r="B185" t="str">
        <f t="shared" si="6"/>
        <v>312</v>
      </c>
      <c r="C185">
        <v>0.9</v>
      </c>
      <c r="D185">
        <v>0.9</v>
      </c>
    </row>
    <row r="186" spans="1:4" x14ac:dyDescent="0.2">
      <c r="A186">
        <v>3123</v>
      </c>
      <c r="B186" t="str">
        <f t="shared" si="6"/>
        <v>312</v>
      </c>
      <c r="C186">
        <v>0.64</v>
      </c>
      <c r="D186">
        <v>0.64</v>
      </c>
    </row>
    <row r="187" spans="1:4" x14ac:dyDescent="0.2">
      <c r="A187">
        <v>3124</v>
      </c>
      <c r="B187" t="str">
        <f t="shared" si="6"/>
        <v>312</v>
      </c>
      <c r="C187">
        <v>0.88</v>
      </c>
      <c r="D187">
        <v>0.88</v>
      </c>
    </row>
    <row r="188" spans="1:4" x14ac:dyDescent="0.2">
      <c r="A188">
        <v>3125</v>
      </c>
      <c r="B188" t="str">
        <f t="shared" si="6"/>
        <v>312</v>
      </c>
      <c r="C188">
        <v>0.98</v>
      </c>
      <c r="D188">
        <v>0.98</v>
      </c>
    </row>
    <row r="189" spans="1:4" x14ac:dyDescent="0.2">
      <c r="A189">
        <v>3126</v>
      </c>
      <c r="B189" t="str">
        <f t="shared" si="6"/>
        <v>312</v>
      </c>
      <c r="C189">
        <v>0.96</v>
      </c>
      <c r="D189">
        <v>0.96</v>
      </c>
    </row>
    <row r="190" spans="1:4" x14ac:dyDescent="0.2">
      <c r="A190">
        <v>3127</v>
      </c>
      <c r="B190" t="str">
        <f t="shared" si="6"/>
        <v>312</v>
      </c>
      <c r="C190">
        <v>0.6885</v>
      </c>
      <c r="D190">
        <v>0.6885</v>
      </c>
    </row>
    <row r="191" spans="1:4" x14ac:dyDescent="0.2">
      <c r="A191">
        <v>3131</v>
      </c>
      <c r="B191" t="str">
        <f t="shared" si="6"/>
        <v>313</v>
      </c>
      <c r="C191">
        <v>0.5</v>
      </c>
      <c r="D191">
        <v>0.5</v>
      </c>
    </row>
    <row r="192" spans="1:4" x14ac:dyDescent="0.2">
      <c r="A192">
        <v>3132</v>
      </c>
      <c r="B192" t="str">
        <f t="shared" si="6"/>
        <v>313</v>
      </c>
      <c r="C192">
        <v>0.96</v>
      </c>
      <c r="D192">
        <v>0.96</v>
      </c>
    </row>
    <row r="193" spans="1:4" x14ac:dyDescent="0.2">
      <c r="A193">
        <v>3141</v>
      </c>
      <c r="B193" t="str">
        <f t="shared" si="6"/>
        <v>314</v>
      </c>
      <c r="C193">
        <v>0.8125</v>
      </c>
      <c r="D193">
        <v>0.8125</v>
      </c>
    </row>
    <row r="194" spans="1:4" x14ac:dyDescent="0.2">
      <c r="A194">
        <v>3142</v>
      </c>
      <c r="B194" t="str">
        <f t="shared" si="6"/>
        <v>314</v>
      </c>
      <c r="C194">
        <v>0.97</v>
      </c>
      <c r="D194">
        <v>0.97</v>
      </c>
    </row>
    <row r="195" spans="1:4" x14ac:dyDescent="0.2">
      <c r="A195">
        <v>3201</v>
      </c>
      <c r="B195" t="str">
        <f t="shared" ref="B195:B258" si="8">LEFT(A195,3)</f>
        <v>320</v>
      </c>
      <c r="C195">
        <v>0.95</v>
      </c>
      <c r="D195">
        <v>0.95</v>
      </c>
    </row>
    <row r="196" spans="1:4" x14ac:dyDescent="0.2">
      <c r="A196">
        <v>3202</v>
      </c>
      <c r="B196" t="str">
        <f t="shared" si="8"/>
        <v>320</v>
      </c>
      <c r="C196">
        <v>0.7</v>
      </c>
      <c r="D196">
        <v>0.7</v>
      </c>
    </row>
    <row r="197" spans="1:4" x14ac:dyDescent="0.2">
      <c r="A197">
        <v>3203</v>
      </c>
      <c r="B197" t="str">
        <f t="shared" si="8"/>
        <v>320</v>
      </c>
      <c r="C197">
        <v>0.48000000000000004</v>
      </c>
      <c r="D197">
        <v>0.48000000000000004</v>
      </c>
    </row>
    <row r="198" spans="1:4" x14ac:dyDescent="0.2">
      <c r="A198">
        <v>3204</v>
      </c>
      <c r="B198" t="str">
        <f t="shared" si="8"/>
        <v>320</v>
      </c>
      <c r="C198">
        <v>0.95</v>
      </c>
      <c r="D198">
        <v>0.95</v>
      </c>
    </row>
    <row r="199" spans="1:4" x14ac:dyDescent="0.2">
      <c r="A199">
        <v>3301</v>
      </c>
      <c r="B199" t="str">
        <f t="shared" si="8"/>
        <v>330</v>
      </c>
      <c r="C199">
        <v>0.31</v>
      </c>
      <c r="D199">
        <v>0.31</v>
      </c>
    </row>
    <row r="200" spans="1:4" x14ac:dyDescent="0.2">
      <c r="A200">
        <v>3302</v>
      </c>
      <c r="B200" t="str">
        <f t="shared" si="8"/>
        <v>330</v>
      </c>
      <c r="C200">
        <v>0.94</v>
      </c>
      <c r="D200">
        <v>0.94</v>
      </c>
    </row>
    <row r="201" spans="1:4" x14ac:dyDescent="0.2">
      <c r="A201">
        <v>3910</v>
      </c>
      <c r="B201" t="str">
        <f t="shared" si="8"/>
        <v>391</v>
      </c>
      <c r="C201">
        <v>0.83749999999999991</v>
      </c>
      <c r="D201">
        <v>0.83749999999999991</v>
      </c>
    </row>
    <row r="202" spans="1:4" x14ac:dyDescent="0.2">
      <c r="A202">
        <v>3921</v>
      </c>
      <c r="B202" t="str">
        <f t="shared" si="8"/>
        <v>392</v>
      </c>
      <c r="C202">
        <v>7.4999999999999997E-2</v>
      </c>
      <c r="D202">
        <v>7.4999999999999997E-2</v>
      </c>
    </row>
    <row r="203" spans="1:4" x14ac:dyDescent="0.2">
      <c r="A203">
        <v>3922</v>
      </c>
      <c r="B203" t="str">
        <f t="shared" si="8"/>
        <v>392</v>
      </c>
      <c r="C203">
        <v>0.66999999999999993</v>
      </c>
      <c r="D203">
        <v>0.66999999999999993</v>
      </c>
    </row>
    <row r="204" spans="1:4" x14ac:dyDescent="0.2">
      <c r="A204">
        <v>3991</v>
      </c>
      <c r="B204" t="str">
        <f t="shared" si="8"/>
        <v>399</v>
      </c>
      <c r="C204">
        <v>0.86</v>
      </c>
      <c r="D204">
        <v>0.86</v>
      </c>
    </row>
    <row r="205" spans="1:4" x14ac:dyDescent="0.2">
      <c r="A205">
        <v>3999</v>
      </c>
      <c r="B205" t="str">
        <f t="shared" si="8"/>
        <v>399</v>
      </c>
      <c r="C205">
        <v>0.56533333333333335</v>
      </c>
      <c r="D205">
        <v>0.56533333333333335</v>
      </c>
    </row>
    <row r="206" spans="1:4" x14ac:dyDescent="0.2">
      <c r="A206">
        <v>4111</v>
      </c>
      <c r="B206" t="str">
        <f t="shared" si="8"/>
        <v>411</v>
      </c>
      <c r="C206">
        <v>4.4000000000000003E-3</v>
      </c>
      <c r="D206">
        <v>4.4000000000000003E-3</v>
      </c>
    </row>
    <row r="207" spans="1:4" x14ac:dyDescent="0.2">
      <c r="A207">
        <v>4112</v>
      </c>
      <c r="B207" t="str">
        <f t="shared" si="8"/>
        <v>411</v>
      </c>
      <c r="C207">
        <v>3.5999999999999999E-3</v>
      </c>
      <c r="D207">
        <v>3.5999999999999999E-3</v>
      </c>
    </row>
    <row r="208" spans="1:4" x14ac:dyDescent="0.2">
      <c r="A208">
        <v>4113</v>
      </c>
      <c r="B208" t="str">
        <f t="shared" si="8"/>
        <v>411</v>
      </c>
      <c r="C208">
        <v>2.5000000000000001E-2</v>
      </c>
      <c r="D208">
        <v>2.5000000000000001E-2</v>
      </c>
    </row>
    <row r="209" spans="1:4" x14ac:dyDescent="0.2">
      <c r="A209">
        <v>4121</v>
      </c>
      <c r="B209" t="str">
        <f t="shared" si="8"/>
        <v>412</v>
      </c>
      <c r="C209">
        <v>0.84</v>
      </c>
      <c r="D209">
        <v>0.84</v>
      </c>
    </row>
    <row r="210" spans="1:4" x14ac:dyDescent="0.2">
      <c r="A210">
        <v>4122</v>
      </c>
      <c r="B210" t="str">
        <f t="shared" si="8"/>
        <v>412</v>
      </c>
      <c r="C210">
        <v>0.84</v>
      </c>
      <c r="D210">
        <v>0.84</v>
      </c>
    </row>
    <row r="211" spans="1:4" x14ac:dyDescent="0.2">
      <c r="A211">
        <v>4123</v>
      </c>
      <c r="B211" t="str">
        <f t="shared" si="8"/>
        <v>412</v>
      </c>
      <c r="C211">
        <v>0.84</v>
      </c>
      <c r="D211">
        <v>0.84</v>
      </c>
    </row>
    <row r="212" spans="1:4" x14ac:dyDescent="0.2">
      <c r="A212">
        <v>4129</v>
      </c>
      <c r="B212" t="str">
        <f t="shared" si="8"/>
        <v>412</v>
      </c>
      <c r="C212">
        <v>0.45999999999999996</v>
      </c>
      <c r="D212">
        <v>0.45999999999999996</v>
      </c>
    </row>
    <row r="213" spans="1:4" x14ac:dyDescent="0.2">
      <c r="A213">
        <v>4211</v>
      </c>
      <c r="B213" t="str">
        <f t="shared" si="8"/>
        <v>421</v>
      </c>
      <c r="C213">
        <v>0.27299999999999996</v>
      </c>
      <c r="D213">
        <v>0.27299999999999996</v>
      </c>
    </row>
    <row r="214" spans="1:4" x14ac:dyDescent="0.2">
      <c r="A214">
        <v>4219</v>
      </c>
      <c r="B214" t="str">
        <f t="shared" si="8"/>
        <v>421</v>
      </c>
      <c r="C214">
        <v>0.18419999999999997</v>
      </c>
      <c r="D214">
        <v>0.18419999999999997</v>
      </c>
    </row>
    <row r="215" spans="1:4" x14ac:dyDescent="0.2">
      <c r="A215">
        <v>4221</v>
      </c>
      <c r="B215" t="str">
        <f t="shared" si="8"/>
        <v>422</v>
      </c>
      <c r="C215">
        <v>7.5999999999999998E-2</v>
      </c>
      <c r="D215">
        <v>7.5999999999999998E-2</v>
      </c>
    </row>
    <row r="216" spans="1:4" x14ac:dyDescent="0.2">
      <c r="A216">
        <v>4222</v>
      </c>
      <c r="B216" t="str">
        <f t="shared" si="8"/>
        <v>422</v>
      </c>
      <c r="C216">
        <v>0.01</v>
      </c>
      <c r="D216">
        <v>0.01</v>
      </c>
    </row>
    <row r="217" spans="1:4" x14ac:dyDescent="0.2">
      <c r="A217">
        <v>4223</v>
      </c>
      <c r="B217" t="str">
        <f t="shared" si="8"/>
        <v>422</v>
      </c>
      <c r="C217">
        <v>0.01</v>
      </c>
      <c r="D217">
        <v>0.01</v>
      </c>
    </row>
    <row r="218" spans="1:4" x14ac:dyDescent="0.2">
      <c r="A218">
        <v>4224</v>
      </c>
      <c r="B218" t="str">
        <f t="shared" si="8"/>
        <v>422</v>
      </c>
      <c r="C218">
        <v>0.01</v>
      </c>
      <c r="D218">
        <v>0.01</v>
      </c>
    </row>
    <row r="219" spans="1:4" x14ac:dyDescent="0.2">
      <c r="A219">
        <v>4225</v>
      </c>
      <c r="B219" t="str">
        <f t="shared" si="8"/>
        <v>422</v>
      </c>
      <c r="C219">
        <v>7.5999999999999998E-2</v>
      </c>
      <c r="D219">
        <v>7.5999999999999998E-2</v>
      </c>
    </row>
    <row r="220" spans="1:4" x14ac:dyDescent="0.2">
      <c r="A220">
        <v>4229</v>
      </c>
      <c r="B220" t="str">
        <f t="shared" si="8"/>
        <v>422</v>
      </c>
      <c r="C220">
        <v>0.01</v>
      </c>
      <c r="D220">
        <v>0.01</v>
      </c>
    </row>
    <row r="221" spans="1:4" x14ac:dyDescent="0.2">
      <c r="A221">
        <v>4231</v>
      </c>
      <c r="B221" t="str">
        <f t="shared" si="8"/>
        <v>423</v>
      </c>
      <c r="C221">
        <v>3.0999999999999999E-3</v>
      </c>
      <c r="D221">
        <v>3.0999999999999999E-3</v>
      </c>
    </row>
    <row r="222" spans="1:4" x14ac:dyDescent="0.2">
      <c r="A222">
        <v>4232</v>
      </c>
      <c r="B222" t="str">
        <f t="shared" si="8"/>
        <v>423</v>
      </c>
      <c r="C222">
        <v>6.1000000000000004E-3</v>
      </c>
      <c r="D222">
        <v>6.1000000000000004E-3</v>
      </c>
    </row>
    <row r="223" spans="1:4" x14ac:dyDescent="0.2">
      <c r="A223">
        <v>4233</v>
      </c>
      <c r="B223" t="str">
        <f t="shared" si="8"/>
        <v>423</v>
      </c>
      <c r="C223">
        <v>0.37</v>
      </c>
      <c r="D223">
        <v>0.37</v>
      </c>
    </row>
    <row r="224" spans="1:4" x14ac:dyDescent="0.2">
      <c r="A224">
        <v>4290</v>
      </c>
      <c r="B224" t="str">
        <f t="shared" si="8"/>
        <v>429</v>
      </c>
      <c r="C224">
        <v>7.5999999999999998E-2</v>
      </c>
      <c r="D224">
        <v>7.5999999999999998E-2</v>
      </c>
    </row>
    <row r="225" spans="1:4" x14ac:dyDescent="0.2">
      <c r="A225">
        <v>4311</v>
      </c>
      <c r="B225" t="str">
        <f t="shared" si="8"/>
        <v>431</v>
      </c>
      <c r="C225">
        <v>2.9000000000000001E-2</v>
      </c>
      <c r="D225">
        <v>2.9000000000000001E-2</v>
      </c>
    </row>
    <row r="226" spans="1:4" x14ac:dyDescent="0.2">
      <c r="A226">
        <v>4312</v>
      </c>
      <c r="B226" t="str">
        <f t="shared" si="8"/>
        <v>431</v>
      </c>
      <c r="C226">
        <v>2.9000000000000001E-2</v>
      </c>
      <c r="D226">
        <v>2.9000000000000001E-2</v>
      </c>
    </row>
    <row r="227" spans="1:4" x14ac:dyDescent="0.2">
      <c r="A227">
        <v>4321</v>
      </c>
      <c r="B227" t="str">
        <f t="shared" si="8"/>
        <v>432</v>
      </c>
      <c r="C227">
        <v>5.7000000000000002E-2</v>
      </c>
      <c r="D227">
        <v>5.7000000000000002E-2</v>
      </c>
    </row>
    <row r="228" spans="1:4" x14ac:dyDescent="0.2">
      <c r="A228">
        <v>4322</v>
      </c>
      <c r="B228" t="str">
        <f t="shared" si="8"/>
        <v>432</v>
      </c>
      <c r="C228">
        <v>0.94</v>
      </c>
      <c r="D228">
        <v>0.94</v>
      </c>
    </row>
    <row r="229" spans="1:4" x14ac:dyDescent="0.2">
      <c r="A229">
        <v>4323</v>
      </c>
      <c r="B229" t="str">
        <f t="shared" si="8"/>
        <v>432</v>
      </c>
      <c r="C229">
        <v>6.1000000000000004E-3</v>
      </c>
      <c r="D229">
        <v>6.1000000000000004E-3</v>
      </c>
    </row>
    <row r="230" spans="1:4" x14ac:dyDescent="0.2">
      <c r="A230">
        <v>4329</v>
      </c>
      <c r="B230" t="str">
        <f t="shared" si="8"/>
        <v>432</v>
      </c>
      <c r="C230">
        <v>0.28000000000000003</v>
      </c>
      <c r="D230">
        <v>0.28000000000000003</v>
      </c>
    </row>
    <row r="231" spans="1:4" x14ac:dyDescent="0.2">
      <c r="A231">
        <v>4411</v>
      </c>
      <c r="B231" t="str">
        <f t="shared" si="8"/>
        <v>441</v>
      </c>
      <c r="C231">
        <v>0.2</v>
      </c>
      <c r="D231">
        <v>0.2</v>
      </c>
    </row>
    <row r="232" spans="1:4" x14ac:dyDescent="0.2">
      <c r="A232">
        <v>4412</v>
      </c>
      <c r="B232" t="str">
        <f t="shared" si="8"/>
        <v>441</v>
      </c>
      <c r="C232">
        <v>0.2</v>
      </c>
      <c r="D232">
        <v>0.2</v>
      </c>
    </row>
    <row r="233" spans="1:4" x14ac:dyDescent="0.2">
      <c r="A233">
        <v>4413</v>
      </c>
      <c r="B233" t="str">
        <f t="shared" si="8"/>
        <v>441</v>
      </c>
      <c r="C233">
        <v>0.2</v>
      </c>
      <c r="D233">
        <v>0.2</v>
      </c>
    </row>
    <row r="234" spans="1:4" x14ac:dyDescent="0.2">
      <c r="A234">
        <v>4414</v>
      </c>
      <c r="B234" t="str">
        <f t="shared" si="8"/>
        <v>441</v>
      </c>
      <c r="C234">
        <v>0.2</v>
      </c>
      <c r="D234">
        <v>0.2</v>
      </c>
    </row>
    <row r="235" spans="1:4" x14ac:dyDescent="0.2">
      <c r="A235">
        <v>4419</v>
      </c>
      <c r="B235" t="str">
        <f t="shared" si="8"/>
        <v>441</v>
      </c>
      <c r="C235">
        <v>0.2</v>
      </c>
      <c r="D235">
        <v>0.2</v>
      </c>
    </row>
    <row r="236" spans="1:4" x14ac:dyDescent="0.2">
      <c r="A236">
        <v>4421</v>
      </c>
      <c r="B236" t="str">
        <f t="shared" si="8"/>
        <v>442</v>
      </c>
      <c r="C236">
        <v>0.77</v>
      </c>
      <c r="D236">
        <v>0.77</v>
      </c>
    </row>
    <row r="237" spans="1:4" x14ac:dyDescent="0.2">
      <c r="A237">
        <v>4422</v>
      </c>
      <c r="B237" t="str">
        <f t="shared" si="8"/>
        <v>442</v>
      </c>
      <c r="C237">
        <v>0.86</v>
      </c>
      <c r="D237">
        <v>0.86</v>
      </c>
    </row>
    <row r="238" spans="1:4" x14ac:dyDescent="0.2">
      <c r="A238">
        <v>4429</v>
      </c>
      <c r="B238" t="str">
        <f t="shared" si="8"/>
        <v>442</v>
      </c>
      <c r="C238">
        <v>0.86</v>
      </c>
      <c r="D238">
        <v>0.86</v>
      </c>
    </row>
    <row r="239" spans="1:4" x14ac:dyDescent="0.2">
      <c r="A239">
        <v>5101</v>
      </c>
      <c r="B239" t="str">
        <f t="shared" si="8"/>
        <v>510</v>
      </c>
      <c r="C239">
        <v>7.4999999999999997E-2</v>
      </c>
      <c r="D239">
        <v>7.4999999999999997E-2</v>
      </c>
    </row>
    <row r="240" spans="1:4" x14ac:dyDescent="0.2">
      <c r="A240">
        <v>5102</v>
      </c>
      <c r="B240" t="str">
        <f t="shared" si="8"/>
        <v>510</v>
      </c>
      <c r="C240">
        <v>0.745</v>
      </c>
      <c r="D240">
        <v>0.745</v>
      </c>
    </row>
    <row r="241" spans="1:4" x14ac:dyDescent="0.2">
      <c r="A241">
        <v>5103</v>
      </c>
      <c r="B241" t="str">
        <f t="shared" si="8"/>
        <v>510</v>
      </c>
      <c r="C241">
        <v>7.4999999999999997E-2</v>
      </c>
      <c r="D241">
        <v>7.4999999999999997E-2</v>
      </c>
    </row>
    <row r="242" spans="1:4" x14ac:dyDescent="0.2">
      <c r="A242">
        <v>5211</v>
      </c>
      <c r="B242" t="str">
        <f t="shared" si="8"/>
        <v>521</v>
      </c>
      <c r="C242">
        <v>0.57499999999999996</v>
      </c>
      <c r="D242">
        <v>0.57499999999999996</v>
      </c>
    </row>
    <row r="243" spans="1:4" x14ac:dyDescent="0.2">
      <c r="A243">
        <v>5212</v>
      </c>
      <c r="B243" t="str">
        <f t="shared" si="8"/>
        <v>521</v>
      </c>
      <c r="C243">
        <v>0.83</v>
      </c>
      <c r="D243">
        <v>0.83</v>
      </c>
    </row>
    <row r="244" spans="1:4" x14ac:dyDescent="0.2">
      <c r="A244">
        <v>5213</v>
      </c>
      <c r="B244" t="str">
        <f t="shared" si="8"/>
        <v>521</v>
      </c>
      <c r="C244">
        <v>0.87</v>
      </c>
      <c r="D244">
        <v>0.87</v>
      </c>
    </row>
    <row r="245" spans="1:4" x14ac:dyDescent="0.2">
      <c r="A245">
        <v>5220</v>
      </c>
      <c r="B245" t="str">
        <f t="shared" si="8"/>
        <v>522</v>
      </c>
      <c r="C245">
        <v>0.97</v>
      </c>
      <c r="D245">
        <v>0.97</v>
      </c>
    </row>
    <row r="246" spans="1:4" x14ac:dyDescent="0.2">
      <c r="A246">
        <v>5301</v>
      </c>
      <c r="B246" t="str">
        <f t="shared" si="8"/>
        <v>530</v>
      </c>
      <c r="C246" t="s">
        <v>4194</v>
      </c>
      <c r="D246" t="e">
        <v>#DIV/0!</v>
      </c>
    </row>
    <row r="247" spans="1:4" x14ac:dyDescent="0.2">
      <c r="A247">
        <v>5302</v>
      </c>
      <c r="B247" t="str">
        <f t="shared" si="8"/>
        <v>530</v>
      </c>
      <c r="C247">
        <v>0.99</v>
      </c>
      <c r="D247">
        <v>0.99</v>
      </c>
    </row>
    <row r="248" spans="1:4" x14ac:dyDescent="0.2">
      <c r="A248">
        <v>5303</v>
      </c>
      <c r="B248" t="str">
        <f t="shared" si="8"/>
        <v>530</v>
      </c>
      <c r="C248">
        <v>0.99</v>
      </c>
      <c r="D248">
        <v>0.99</v>
      </c>
    </row>
    <row r="249" spans="1:4" x14ac:dyDescent="0.2">
      <c r="A249">
        <v>5304</v>
      </c>
      <c r="B249" t="str">
        <f t="shared" si="8"/>
        <v>530</v>
      </c>
      <c r="C249">
        <v>0.99</v>
      </c>
      <c r="D249">
        <v>0.99</v>
      </c>
    </row>
    <row r="250" spans="1:4" x14ac:dyDescent="0.2">
      <c r="A250">
        <v>5305</v>
      </c>
      <c r="B250" t="str">
        <f t="shared" si="8"/>
        <v>530</v>
      </c>
      <c r="C250">
        <v>0.89999999999999991</v>
      </c>
      <c r="D250">
        <v>0.89999999999999991</v>
      </c>
    </row>
    <row r="251" spans="1:4" x14ac:dyDescent="0.2">
      <c r="A251">
        <v>5306</v>
      </c>
      <c r="B251" t="str">
        <f t="shared" si="8"/>
        <v>530</v>
      </c>
      <c r="C251">
        <v>0.51</v>
      </c>
      <c r="D251">
        <v>0.51</v>
      </c>
    </row>
    <row r="252" spans="1:4" x14ac:dyDescent="0.2">
      <c r="A252">
        <v>6111</v>
      </c>
      <c r="B252" t="str">
        <f t="shared" si="8"/>
        <v>611</v>
      </c>
      <c r="C252">
        <v>0.56999999999999995</v>
      </c>
      <c r="D252">
        <v>0.56999999999999995</v>
      </c>
    </row>
    <row r="253" spans="1:4" x14ac:dyDescent="0.2">
      <c r="A253">
        <v>6112</v>
      </c>
      <c r="B253" t="str">
        <f t="shared" si="8"/>
        <v>611</v>
      </c>
      <c r="C253">
        <v>0.56999999999999995</v>
      </c>
      <c r="D253">
        <v>0.56999999999999995</v>
      </c>
    </row>
    <row r="254" spans="1:4" x14ac:dyDescent="0.2">
      <c r="A254">
        <v>6113</v>
      </c>
      <c r="B254" t="str">
        <f t="shared" si="8"/>
        <v>611</v>
      </c>
      <c r="C254">
        <v>0.56999999999999995</v>
      </c>
      <c r="D254">
        <v>0.56999999999999995</v>
      </c>
    </row>
    <row r="255" spans="1:4" x14ac:dyDescent="0.2">
      <c r="A255">
        <v>6121</v>
      </c>
      <c r="B255" t="str">
        <f t="shared" si="8"/>
        <v>612</v>
      </c>
      <c r="C255">
        <v>0.56999999999999995</v>
      </c>
      <c r="D255">
        <v>0.56999999999999995</v>
      </c>
    </row>
    <row r="256" spans="1:4" x14ac:dyDescent="0.2">
      <c r="A256">
        <v>6122</v>
      </c>
      <c r="B256" t="str">
        <f t="shared" si="8"/>
        <v>612</v>
      </c>
      <c r="C256">
        <v>0.56999999999999995</v>
      </c>
      <c r="D256">
        <v>0.56999999999999995</v>
      </c>
    </row>
    <row r="257" spans="1:4" x14ac:dyDescent="0.2">
      <c r="A257">
        <v>6131</v>
      </c>
      <c r="B257" t="str">
        <f t="shared" si="8"/>
        <v>613</v>
      </c>
      <c r="C257">
        <v>0.56999999999999995</v>
      </c>
      <c r="D257">
        <v>0.56999999999999995</v>
      </c>
    </row>
    <row r="258" spans="1:4" x14ac:dyDescent="0.2">
      <c r="A258">
        <v>6132</v>
      </c>
      <c r="B258" t="str">
        <f t="shared" si="8"/>
        <v>613</v>
      </c>
      <c r="C258">
        <v>0.56999999999999995</v>
      </c>
      <c r="D258">
        <v>0.56999999999999995</v>
      </c>
    </row>
    <row r="259" spans="1:4" x14ac:dyDescent="0.2">
      <c r="A259">
        <v>6139</v>
      </c>
      <c r="B259" t="str">
        <f t="shared" ref="B259:B322" si="9">LEFT(A259,3)</f>
        <v>613</v>
      </c>
      <c r="C259">
        <v>0.56999999999999995</v>
      </c>
      <c r="D259">
        <v>0.56999999999999995</v>
      </c>
    </row>
    <row r="260" spans="1:4" x14ac:dyDescent="0.2">
      <c r="A260">
        <v>6201</v>
      </c>
      <c r="B260" t="str">
        <f t="shared" si="9"/>
        <v>620</v>
      </c>
      <c r="C260">
        <v>0.56999999999999995</v>
      </c>
      <c r="D260">
        <v>0.56999999999999995</v>
      </c>
    </row>
    <row r="261" spans="1:4" x14ac:dyDescent="0.2">
      <c r="A261">
        <v>6209</v>
      </c>
      <c r="B261" t="str">
        <f t="shared" si="9"/>
        <v>620</v>
      </c>
      <c r="C261">
        <v>0.56999999999999995</v>
      </c>
      <c r="D261">
        <v>0.56999999999999995</v>
      </c>
    </row>
    <row r="262" spans="1:4" x14ac:dyDescent="0.2">
      <c r="A262">
        <v>6301</v>
      </c>
      <c r="B262" t="str">
        <f t="shared" si="9"/>
        <v>630</v>
      </c>
      <c r="C262">
        <v>0.56999999999999995</v>
      </c>
      <c r="D262">
        <v>0.56999999999999995</v>
      </c>
    </row>
    <row r="263" spans="1:4" x14ac:dyDescent="0.2">
      <c r="A263">
        <v>6302</v>
      </c>
      <c r="B263" t="str">
        <f t="shared" si="9"/>
        <v>630</v>
      </c>
      <c r="C263">
        <v>0.56999999999999995</v>
      </c>
      <c r="D263">
        <v>0.56999999999999995</v>
      </c>
    </row>
    <row r="264" spans="1:4" x14ac:dyDescent="0.2">
      <c r="A264">
        <v>7101</v>
      </c>
      <c r="B264" t="str">
        <f t="shared" si="9"/>
        <v>710</v>
      </c>
      <c r="C264">
        <v>0.89</v>
      </c>
      <c r="D264">
        <v>0.89</v>
      </c>
    </row>
    <row r="265" spans="1:4" x14ac:dyDescent="0.2">
      <c r="A265">
        <v>7102</v>
      </c>
      <c r="B265" t="str">
        <f t="shared" si="9"/>
        <v>710</v>
      </c>
      <c r="C265">
        <v>0.89</v>
      </c>
      <c r="D265">
        <v>0.89</v>
      </c>
    </row>
    <row r="266" spans="1:4" x14ac:dyDescent="0.2">
      <c r="A266">
        <v>7103</v>
      </c>
      <c r="B266" t="str">
        <f t="shared" si="9"/>
        <v>710</v>
      </c>
      <c r="C266">
        <v>0.6</v>
      </c>
      <c r="D266">
        <v>0.6</v>
      </c>
    </row>
    <row r="267" spans="1:4" x14ac:dyDescent="0.2">
      <c r="A267">
        <v>7104</v>
      </c>
      <c r="B267" t="str">
        <f t="shared" si="9"/>
        <v>710</v>
      </c>
      <c r="C267">
        <v>0.41</v>
      </c>
      <c r="D267">
        <v>0.41</v>
      </c>
    </row>
    <row r="268" spans="1:4" x14ac:dyDescent="0.2">
      <c r="A268">
        <v>7105</v>
      </c>
      <c r="B268" t="str">
        <f t="shared" si="9"/>
        <v>710</v>
      </c>
      <c r="C268">
        <v>0.61</v>
      </c>
      <c r="D268">
        <v>0.61</v>
      </c>
    </row>
    <row r="269" spans="1:4" x14ac:dyDescent="0.2">
      <c r="A269">
        <v>7109</v>
      </c>
      <c r="B269" t="str">
        <f t="shared" si="9"/>
        <v>710</v>
      </c>
      <c r="C269">
        <v>0.43866666666666659</v>
      </c>
      <c r="D269">
        <v>0.43866666666666659</v>
      </c>
    </row>
    <row r="270" spans="1:4" x14ac:dyDescent="0.2">
      <c r="A270">
        <v>7211</v>
      </c>
      <c r="B270" t="str">
        <f t="shared" si="9"/>
        <v>721</v>
      </c>
      <c r="C270">
        <v>4.8999999999999998E-3</v>
      </c>
      <c r="D270">
        <v>4.8999999999999998E-3</v>
      </c>
    </row>
    <row r="271" spans="1:4" x14ac:dyDescent="0.2">
      <c r="A271">
        <v>7212</v>
      </c>
      <c r="B271" t="str">
        <f t="shared" si="9"/>
        <v>721</v>
      </c>
      <c r="C271">
        <v>4.8999999999999998E-3</v>
      </c>
      <c r="D271">
        <v>4.8999999999999998E-3</v>
      </c>
    </row>
    <row r="272" spans="1:4" x14ac:dyDescent="0.2">
      <c r="A272">
        <v>7213</v>
      </c>
      <c r="B272" t="str">
        <f t="shared" si="9"/>
        <v>721</v>
      </c>
      <c r="C272">
        <v>0.52</v>
      </c>
      <c r="D272">
        <v>0.52</v>
      </c>
    </row>
    <row r="273" spans="1:4" x14ac:dyDescent="0.2">
      <c r="A273">
        <v>7214</v>
      </c>
      <c r="B273" t="str">
        <f t="shared" si="9"/>
        <v>721</v>
      </c>
      <c r="C273">
        <v>0.52</v>
      </c>
      <c r="D273">
        <v>0.52</v>
      </c>
    </row>
    <row r="274" spans="1:4" x14ac:dyDescent="0.2">
      <c r="A274">
        <v>7219</v>
      </c>
      <c r="B274" t="str">
        <f t="shared" si="9"/>
        <v>721</v>
      </c>
      <c r="C274">
        <v>0.33400000000000002</v>
      </c>
      <c r="D274">
        <v>0.33400000000000002</v>
      </c>
    </row>
    <row r="275" spans="1:4" x14ac:dyDescent="0.2">
      <c r="A275">
        <v>7221</v>
      </c>
      <c r="B275" t="str">
        <f t="shared" si="9"/>
        <v>722</v>
      </c>
      <c r="C275">
        <v>0.84</v>
      </c>
      <c r="D275">
        <v>0.84</v>
      </c>
    </row>
    <row r="276" spans="1:4" x14ac:dyDescent="0.2">
      <c r="A276">
        <v>7222</v>
      </c>
      <c r="B276" t="str">
        <f t="shared" si="9"/>
        <v>722</v>
      </c>
      <c r="C276">
        <v>0.84</v>
      </c>
      <c r="D276">
        <v>0.84</v>
      </c>
    </row>
    <row r="277" spans="1:4" x14ac:dyDescent="0.2">
      <c r="A277">
        <v>7223</v>
      </c>
      <c r="B277" t="str">
        <f t="shared" si="9"/>
        <v>722</v>
      </c>
      <c r="C277">
        <v>0.84</v>
      </c>
      <c r="D277">
        <v>0.84</v>
      </c>
    </row>
    <row r="278" spans="1:4" x14ac:dyDescent="0.2">
      <c r="A278">
        <v>7224</v>
      </c>
      <c r="B278" t="str">
        <f t="shared" si="9"/>
        <v>722</v>
      </c>
      <c r="C278">
        <v>0.84</v>
      </c>
      <c r="D278">
        <v>0.84</v>
      </c>
    </row>
    <row r="279" spans="1:4" x14ac:dyDescent="0.2">
      <c r="A279">
        <v>7229</v>
      </c>
      <c r="B279" t="str">
        <f t="shared" si="9"/>
        <v>722</v>
      </c>
      <c r="C279">
        <v>0.42799999999999999</v>
      </c>
      <c r="D279">
        <v>0.42799999999999999</v>
      </c>
    </row>
    <row r="280" spans="1:4" x14ac:dyDescent="0.2">
      <c r="A280">
        <v>7301</v>
      </c>
      <c r="B280" t="str">
        <f t="shared" si="9"/>
        <v>730</v>
      </c>
      <c r="C280">
        <v>0.67500000000000004</v>
      </c>
      <c r="D280">
        <v>0.67500000000000004</v>
      </c>
    </row>
    <row r="281" spans="1:4" x14ac:dyDescent="0.2">
      <c r="A281">
        <v>7302</v>
      </c>
      <c r="B281" t="str">
        <f t="shared" si="9"/>
        <v>730</v>
      </c>
      <c r="C281">
        <v>0.87</v>
      </c>
      <c r="D281">
        <v>0.87</v>
      </c>
    </row>
    <row r="282" spans="1:4" x14ac:dyDescent="0.2">
      <c r="A282">
        <v>7303</v>
      </c>
      <c r="B282" t="str">
        <f t="shared" si="9"/>
        <v>730</v>
      </c>
      <c r="C282">
        <v>3.0000000000000001E-3</v>
      </c>
      <c r="D282">
        <v>3.0000000000000001E-3</v>
      </c>
    </row>
    <row r="283" spans="1:4" x14ac:dyDescent="0.2">
      <c r="A283">
        <v>7304</v>
      </c>
      <c r="B283" t="str">
        <f t="shared" si="9"/>
        <v>730</v>
      </c>
      <c r="C283">
        <v>0.92</v>
      </c>
      <c r="D283">
        <v>0.92</v>
      </c>
    </row>
    <row r="284" spans="1:4" x14ac:dyDescent="0.2">
      <c r="A284">
        <v>7411</v>
      </c>
      <c r="B284" t="str">
        <f t="shared" si="9"/>
        <v>741</v>
      </c>
      <c r="C284">
        <v>0.36</v>
      </c>
      <c r="D284">
        <v>0.36</v>
      </c>
    </row>
    <row r="285" spans="1:4" x14ac:dyDescent="0.2">
      <c r="A285">
        <v>7412</v>
      </c>
      <c r="B285" t="str">
        <f t="shared" si="9"/>
        <v>741</v>
      </c>
      <c r="C285">
        <v>0.67</v>
      </c>
      <c r="D285">
        <v>0.67</v>
      </c>
    </row>
    <row r="286" spans="1:4" x14ac:dyDescent="0.2">
      <c r="A286">
        <v>7413</v>
      </c>
      <c r="B286" t="str">
        <f t="shared" si="9"/>
        <v>741</v>
      </c>
      <c r="C286">
        <v>0.93</v>
      </c>
      <c r="D286">
        <v>0.93</v>
      </c>
    </row>
    <row r="287" spans="1:4" x14ac:dyDescent="0.2">
      <c r="A287">
        <v>7421</v>
      </c>
      <c r="B287" t="str">
        <f t="shared" si="9"/>
        <v>742</v>
      </c>
      <c r="C287">
        <v>0.61</v>
      </c>
      <c r="D287">
        <v>0.61</v>
      </c>
    </row>
    <row r="288" spans="1:4" x14ac:dyDescent="0.2">
      <c r="A288">
        <v>7422</v>
      </c>
      <c r="B288" t="str">
        <f t="shared" si="9"/>
        <v>742</v>
      </c>
      <c r="C288">
        <v>0.68</v>
      </c>
      <c r="D288">
        <v>0.68</v>
      </c>
    </row>
    <row r="289" spans="1:4" x14ac:dyDescent="0.2">
      <c r="A289">
        <v>7430</v>
      </c>
      <c r="B289" t="str">
        <f t="shared" si="9"/>
        <v>743</v>
      </c>
      <c r="C289">
        <v>0.61</v>
      </c>
      <c r="D289">
        <v>0.61</v>
      </c>
    </row>
    <row r="290" spans="1:4" x14ac:dyDescent="0.2">
      <c r="A290">
        <v>7510</v>
      </c>
      <c r="B290" t="str">
        <f t="shared" si="9"/>
        <v>751</v>
      </c>
      <c r="C290">
        <v>3.0000000000000001E-3</v>
      </c>
      <c r="D290">
        <v>3.0000000000000001E-3</v>
      </c>
    </row>
    <row r="291" spans="1:4" x14ac:dyDescent="0.2">
      <c r="A291">
        <v>7521</v>
      </c>
      <c r="B291" t="str">
        <f t="shared" si="9"/>
        <v>752</v>
      </c>
      <c r="C291">
        <v>3.0000000000000001E-3</v>
      </c>
      <c r="D291">
        <v>3.0000000000000001E-3</v>
      </c>
    </row>
    <row r="292" spans="1:4" x14ac:dyDescent="0.2">
      <c r="A292">
        <v>7522</v>
      </c>
      <c r="B292" t="str">
        <f t="shared" si="9"/>
        <v>752</v>
      </c>
      <c r="C292">
        <v>3.0000000000000001E-3</v>
      </c>
      <c r="D292">
        <v>3.0000000000000001E-3</v>
      </c>
    </row>
    <row r="293" spans="1:4" x14ac:dyDescent="0.2">
      <c r="A293">
        <v>7523</v>
      </c>
      <c r="B293" t="str">
        <f t="shared" si="9"/>
        <v>752</v>
      </c>
      <c r="C293">
        <v>3.0000000000000001E-3</v>
      </c>
      <c r="D293">
        <v>3.0000000000000001E-3</v>
      </c>
    </row>
    <row r="294" spans="1:4" x14ac:dyDescent="0.2">
      <c r="A294">
        <v>7529</v>
      </c>
      <c r="B294" t="str">
        <f t="shared" si="9"/>
        <v>752</v>
      </c>
      <c r="C294">
        <v>3.0000000000000001E-3</v>
      </c>
      <c r="D294">
        <v>3.0000000000000001E-3</v>
      </c>
    </row>
    <row r="295" spans="1:4" x14ac:dyDescent="0.2">
      <c r="A295">
        <v>7531</v>
      </c>
      <c r="B295" t="str">
        <f t="shared" si="9"/>
        <v>753</v>
      </c>
      <c r="C295">
        <v>3.0000000000000001E-3</v>
      </c>
      <c r="D295">
        <v>3.0000000000000001E-3</v>
      </c>
    </row>
    <row r="296" spans="1:4" x14ac:dyDescent="0.2">
      <c r="A296">
        <v>7532</v>
      </c>
      <c r="B296" t="str">
        <f t="shared" si="9"/>
        <v>753</v>
      </c>
      <c r="C296">
        <v>3.0000000000000001E-3</v>
      </c>
      <c r="D296">
        <v>3.0000000000000001E-3</v>
      </c>
    </row>
    <row r="297" spans="1:4" x14ac:dyDescent="0.2">
      <c r="A297">
        <v>7533</v>
      </c>
      <c r="B297" t="str">
        <f t="shared" si="9"/>
        <v>753</v>
      </c>
      <c r="C297">
        <v>3.0000000000000001E-3</v>
      </c>
      <c r="D297">
        <v>3.0000000000000001E-3</v>
      </c>
    </row>
    <row r="298" spans="1:4" x14ac:dyDescent="0.2">
      <c r="A298">
        <v>7534</v>
      </c>
      <c r="B298" t="str">
        <f t="shared" si="9"/>
        <v>753</v>
      </c>
      <c r="C298">
        <v>3.0000000000000001E-3</v>
      </c>
      <c r="D298">
        <v>3.0000000000000001E-3</v>
      </c>
    </row>
    <row r="299" spans="1:4" x14ac:dyDescent="0.2">
      <c r="A299">
        <v>7535</v>
      </c>
      <c r="B299" t="str">
        <f t="shared" si="9"/>
        <v>753</v>
      </c>
      <c r="C299">
        <v>3.0000000000000001E-3</v>
      </c>
      <c r="D299">
        <v>3.0000000000000001E-3</v>
      </c>
    </row>
    <row r="300" spans="1:4" x14ac:dyDescent="0.2">
      <c r="A300">
        <v>7536</v>
      </c>
      <c r="B300" t="str">
        <f t="shared" si="9"/>
        <v>753</v>
      </c>
      <c r="C300">
        <v>3.0000000000000001E-3</v>
      </c>
      <c r="D300">
        <v>3.0000000000000001E-3</v>
      </c>
    </row>
    <row r="301" spans="1:4" x14ac:dyDescent="0.2">
      <c r="A301">
        <v>7539</v>
      </c>
      <c r="B301" t="str">
        <f t="shared" si="9"/>
        <v>753</v>
      </c>
      <c r="C301">
        <v>0.44650000000000001</v>
      </c>
      <c r="D301">
        <v>0.44650000000000001</v>
      </c>
    </row>
    <row r="302" spans="1:4" x14ac:dyDescent="0.2">
      <c r="A302">
        <v>7611</v>
      </c>
      <c r="B302" t="str">
        <f t="shared" si="9"/>
        <v>761</v>
      </c>
      <c r="C302">
        <v>3.0000000000000001E-3</v>
      </c>
      <c r="D302">
        <v>3.0000000000000001E-3</v>
      </c>
    </row>
    <row r="303" spans="1:4" x14ac:dyDescent="0.2">
      <c r="A303">
        <v>7612</v>
      </c>
      <c r="B303" t="str">
        <f t="shared" si="9"/>
        <v>761</v>
      </c>
      <c r="C303">
        <v>3.0000000000000001E-3</v>
      </c>
      <c r="D303">
        <v>3.0000000000000001E-3</v>
      </c>
    </row>
    <row r="304" spans="1:4" x14ac:dyDescent="0.2">
      <c r="A304">
        <v>7619</v>
      </c>
      <c r="B304" t="str">
        <f t="shared" si="9"/>
        <v>761</v>
      </c>
      <c r="C304">
        <v>1.7666666666666667E-2</v>
      </c>
      <c r="D304">
        <v>1.7666666666666667E-2</v>
      </c>
    </row>
    <row r="305" spans="1:4" x14ac:dyDescent="0.2">
      <c r="A305">
        <v>7621</v>
      </c>
      <c r="B305" t="str">
        <f t="shared" si="9"/>
        <v>762</v>
      </c>
      <c r="C305">
        <v>0.15</v>
      </c>
      <c r="D305">
        <v>0.15</v>
      </c>
    </row>
    <row r="306" spans="1:4" x14ac:dyDescent="0.2">
      <c r="A306">
        <v>7622</v>
      </c>
      <c r="B306" t="str">
        <f t="shared" si="9"/>
        <v>762</v>
      </c>
      <c r="C306">
        <v>0.15</v>
      </c>
      <c r="D306">
        <v>0.15</v>
      </c>
    </row>
    <row r="307" spans="1:4" x14ac:dyDescent="0.2">
      <c r="A307">
        <v>7623</v>
      </c>
      <c r="B307" t="str">
        <f t="shared" si="9"/>
        <v>762</v>
      </c>
      <c r="C307">
        <v>3.0000000000000001E-3</v>
      </c>
      <c r="D307">
        <v>3.0000000000000001E-3</v>
      </c>
    </row>
    <row r="308" spans="1:4" x14ac:dyDescent="0.2">
      <c r="A308">
        <v>7711</v>
      </c>
      <c r="B308" t="str">
        <f t="shared" si="9"/>
        <v>771</v>
      </c>
      <c r="C308">
        <v>0.41</v>
      </c>
      <c r="D308">
        <v>0.41</v>
      </c>
    </row>
    <row r="309" spans="1:4" x14ac:dyDescent="0.2">
      <c r="A309">
        <v>7712</v>
      </c>
      <c r="B309" t="str">
        <f t="shared" si="9"/>
        <v>771</v>
      </c>
      <c r="C309">
        <v>0.41</v>
      </c>
      <c r="D309">
        <v>0.41</v>
      </c>
    </row>
    <row r="310" spans="1:4" x14ac:dyDescent="0.2">
      <c r="A310">
        <v>7721</v>
      </c>
      <c r="B310" t="str">
        <f t="shared" si="9"/>
        <v>772</v>
      </c>
      <c r="C310">
        <v>0.18</v>
      </c>
      <c r="D310">
        <v>0.18</v>
      </c>
    </row>
    <row r="311" spans="1:4" x14ac:dyDescent="0.2">
      <c r="A311">
        <v>7722</v>
      </c>
      <c r="B311" t="str">
        <f t="shared" si="9"/>
        <v>772</v>
      </c>
      <c r="C311">
        <v>0.83</v>
      </c>
      <c r="D311">
        <v>0.83</v>
      </c>
    </row>
    <row r="312" spans="1:4" x14ac:dyDescent="0.2">
      <c r="A312">
        <v>7723</v>
      </c>
      <c r="B312" t="str">
        <f t="shared" si="9"/>
        <v>772</v>
      </c>
      <c r="C312">
        <v>0.83</v>
      </c>
      <c r="D312">
        <v>0.83</v>
      </c>
    </row>
    <row r="313" spans="1:4" x14ac:dyDescent="0.2">
      <c r="A313">
        <v>7724</v>
      </c>
      <c r="B313" t="str">
        <f t="shared" si="9"/>
        <v>772</v>
      </c>
      <c r="C313">
        <v>0.72</v>
      </c>
      <c r="D313">
        <v>0.72</v>
      </c>
    </row>
    <row r="314" spans="1:4" x14ac:dyDescent="0.2">
      <c r="A314">
        <v>7725</v>
      </c>
      <c r="B314" t="str">
        <f t="shared" si="9"/>
        <v>772</v>
      </c>
      <c r="C314">
        <v>0.82</v>
      </c>
      <c r="D314">
        <v>0.82</v>
      </c>
    </row>
    <row r="315" spans="1:4" x14ac:dyDescent="0.2">
      <c r="A315">
        <v>7729</v>
      </c>
      <c r="B315" t="str">
        <f t="shared" si="9"/>
        <v>772</v>
      </c>
      <c r="C315">
        <v>0.14033333333333334</v>
      </c>
      <c r="D315">
        <v>0.14033333333333334</v>
      </c>
    </row>
    <row r="316" spans="1:4" x14ac:dyDescent="0.2">
      <c r="A316">
        <v>7731</v>
      </c>
      <c r="B316" t="str">
        <f t="shared" si="9"/>
        <v>773</v>
      </c>
      <c r="C316">
        <v>0.62</v>
      </c>
      <c r="D316">
        <v>0.62</v>
      </c>
    </row>
    <row r="317" spans="1:4" x14ac:dyDescent="0.2">
      <c r="A317">
        <v>7732</v>
      </c>
      <c r="B317" t="str">
        <f t="shared" si="9"/>
        <v>773</v>
      </c>
      <c r="C317">
        <v>0.9</v>
      </c>
      <c r="D317">
        <v>0.9</v>
      </c>
    </row>
    <row r="318" spans="1:4" x14ac:dyDescent="0.2">
      <c r="A318">
        <v>7733</v>
      </c>
      <c r="B318" t="str">
        <f t="shared" si="9"/>
        <v>773</v>
      </c>
      <c r="C318">
        <v>0.64</v>
      </c>
      <c r="D318">
        <v>0.64</v>
      </c>
    </row>
    <row r="319" spans="1:4" x14ac:dyDescent="0.2">
      <c r="A319">
        <v>7734</v>
      </c>
      <c r="B319" t="str">
        <f t="shared" si="9"/>
        <v>773</v>
      </c>
      <c r="C319">
        <v>0.75</v>
      </c>
      <c r="D319">
        <v>0.75</v>
      </c>
    </row>
    <row r="320" spans="1:4" x14ac:dyDescent="0.2">
      <c r="A320">
        <v>7735</v>
      </c>
      <c r="B320" t="str">
        <f t="shared" si="9"/>
        <v>773</v>
      </c>
      <c r="C320">
        <v>0.73</v>
      </c>
      <c r="D320">
        <v>0.73</v>
      </c>
    </row>
    <row r="321" spans="1:4" x14ac:dyDescent="0.2">
      <c r="A321">
        <v>7736</v>
      </c>
      <c r="B321" t="str">
        <f t="shared" si="9"/>
        <v>773</v>
      </c>
      <c r="C321">
        <v>0.72</v>
      </c>
      <c r="D321">
        <v>0.72</v>
      </c>
    </row>
    <row r="322" spans="1:4" x14ac:dyDescent="0.2">
      <c r="A322">
        <v>7737</v>
      </c>
      <c r="B322" t="str">
        <f t="shared" si="9"/>
        <v>773</v>
      </c>
      <c r="C322">
        <v>0.73</v>
      </c>
      <c r="D322">
        <v>0.73</v>
      </c>
    </row>
    <row r="323" spans="1:4" x14ac:dyDescent="0.2">
      <c r="A323">
        <v>7739</v>
      </c>
      <c r="B323" t="str">
        <f t="shared" ref="B323:B386" si="10">LEFT(A323,3)</f>
        <v>773</v>
      </c>
      <c r="C323">
        <v>0.53500000000000003</v>
      </c>
      <c r="D323">
        <v>0.53500000000000003</v>
      </c>
    </row>
    <row r="324" spans="1:4" x14ac:dyDescent="0.2">
      <c r="A324">
        <v>7741</v>
      </c>
      <c r="B324" t="str">
        <f t="shared" si="10"/>
        <v>774</v>
      </c>
      <c r="C324">
        <v>0.65999999999999992</v>
      </c>
      <c r="D324">
        <v>0.65999999999999992</v>
      </c>
    </row>
    <row r="325" spans="1:4" x14ac:dyDescent="0.2">
      <c r="A325">
        <v>7742</v>
      </c>
      <c r="B325" t="str">
        <f t="shared" si="10"/>
        <v>774</v>
      </c>
      <c r="C325">
        <v>0.87</v>
      </c>
      <c r="D325">
        <v>0.87</v>
      </c>
    </row>
    <row r="326" spans="1:4" x14ac:dyDescent="0.2">
      <c r="A326">
        <v>7749</v>
      </c>
      <c r="B326" t="str">
        <f t="shared" si="10"/>
        <v>774</v>
      </c>
      <c r="C326">
        <v>0.32999999999999996</v>
      </c>
      <c r="D326">
        <v>0.32999999999999996</v>
      </c>
    </row>
    <row r="327" spans="1:4" x14ac:dyDescent="0.2">
      <c r="A327">
        <v>7801</v>
      </c>
      <c r="B327" t="str">
        <f t="shared" si="10"/>
        <v>780</v>
      </c>
      <c r="C327">
        <v>3.0000000000000001E-3</v>
      </c>
      <c r="D327">
        <v>3.0000000000000001E-3</v>
      </c>
    </row>
    <row r="328" spans="1:4" x14ac:dyDescent="0.2">
      <c r="A328">
        <v>7802</v>
      </c>
      <c r="B328" t="str">
        <f t="shared" si="10"/>
        <v>780</v>
      </c>
      <c r="C328">
        <v>3.0000000000000001E-3</v>
      </c>
      <c r="D328">
        <v>3.0000000000000001E-3</v>
      </c>
    </row>
    <row r="329" spans="1:4" x14ac:dyDescent="0.2">
      <c r="A329">
        <v>7803</v>
      </c>
      <c r="B329" t="str">
        <f t="shared" si="10"/>
        <v>780</v>
      </c>
      <c r="C329">
        <v>3.0000000000000001E-3</v>
      </c>
      <c r="D329">
        <v>3.0000000000000001E-3</v>
      </c>
    </row>
    <row r="330" spans="1:4" x14ac:dyDescent="0.2">
      <c r="A330">
        <v>7911</v>
      </c>
      <c r="B330" t="str">
        <f t="shared" si="10"/>
        <v>791</v>
      </c>
      <c r="C330">
        <v>0.27750000000000002</v>
      </c>
      <c r="D330">
        <v>0.27750000000000002</v>
      </c>
    </row>
    <row r="331" spans="1:4" x14ac:dyDescent="0.2">
      <c r="A331">
        <v>7912</v>
      </c>
      <c r="B331" t="str">
        <f t="shared" si="10"/>
        <v>791</v>
      </c>
      <c r="C331">
        <v>0.95</v>
      </c>
      <c r="D331">
        <v>0.95</v>
      </c>
    </row>
    <row r="332" spans="1:4" x14ac:dyDescent="0.2">
      <c r="A332">
        <v>7921</v>
      </c>
      <c r="B332" t="str">
        <f t="shared" si="10"/>
        <v>792</v>
      </c>
      <c r="C332">
        <v>0.35</v>
      </c>
      <c r="D332">
        <v>0.35</v>
      </c>
    </row>
    <row r="333" spans="1:4" x14ac:dyDescent="0.2">
      <c r="A333">
        <v>7922</v>
      </c>
      <c r="B333" t="str">
        <f t="shared" si="10"/>
        <v>792</v>
      </c>
      <c r="C333">
        <v>0.35</v>
      </c>
      <c r="D333">
        <v>0.35</v>
      </c>
    </row>
    <row r="334" spans="1:4" x14ac:dyDescent="0.2">
      <c r="A334">
        <v>7929</v>
      </c>
      <c r="B334" t="str">
        <f t="shared" si="10"/>
        <v>792</v>
      </c>
      <c r="C334">
        <v>0.35</v>
      </c>
      <c r="D334">
        <v>0.35</v>
      </c>
    </row>
    <row r="335" spans="1:4" x14ac:dyDescent="0.2">
      <c r="A335">
        <v>7991</v>
      </c>
      <c r="B335" t="str">
        <f t="shared" si="10"/>
        <v>799</v>
      </c>
      <c r="C335">
        <v>0.56999999999999995</v>
      </c>
      <c r="D335">
        <v>0.56999999999999995</v>
      </c>
    </row>
    <row r="336" spans="1:4" x14ac:dyDescent="0.2">
      <c r="A336">
        <v>7999</v>
      </c>
      <c r="B336" t="str">
        <f t="shared" si="10"/>
        <v>799</v>
      </c>
      <c r="C336">
        <v>0.44166666666666671</v>
      </c>
      <c r="D336">
        <v>0.44166666666666671</v>
      </c>
    </row>
    <row r="337" spans="1:4" x14ac:dyDescent="0.2">
      <c r="A337">
        <v>8111</v>
      </c>
      <c r="B337" t="str">
        <f t="shared" si="10"/>
        <v>811</v>
      </c>
      <c r="C337">
        <v>0.61</v>
      </c>
      <c r="D337">
        <v>0.61</v>
      </c>
    </row>
    <row r="338" spans="1:4" x14ac:dyDescent="0.2">
      <c r="A338">
        <v>8112</v>
      </c>
      <c r="B338" t="str">
        <f t="shared" si="10"/>
        <v>811</v>
      </c>
      <c r="C338">
        <v>0.61</v>
      </c>
      <c r="D338">
        <v>0.61</v>
      </c>
    </row>
    <row r="339" spans="1:4" x14ac:dyDescent="0.2">
      <c r="A339">
        <v>8113</v>
      </c>
      <c r="B339" t="str">
        <f t="shared" si="10"/>
        <v>811</v>
      </c>
      <c r="C339">
        <v>0.61</v>
      </c>
      <c r="D339">
        <v>0.61</v>
      </c>
    </row>
    <row r="340" spans="1:4" x14ac:dyDescent="0.2">
      <c r="A340">
        <v>8114</v>
      </c>
      <c r="B340" t="str">
        <f t="shared" si="10"/>
        <v>811</v>
      </c>
      <c r="C340">
        <v>0.61</v>
      </c>
      <c r="D340">
        <v>0.61</v>
      </c>
    </row>
    <row r="341" spans="1:4" x14ac:dyDescent="0.2">
      <c r="A341">
        <v>8120</v>
      </c>
      <c r="B341" t="str">
        <f t="shared" si="10"/>
        <v>812</v>
      </c>
      <c r="C341">
        <v>0.61</v>
      </c>
      <c r="D341">
        <v>0.61</v>
      </c>
    </row>
    <row r="342" spans="1:4" x14ac:dyDescent="0.2">
      <c r="A342">
        <v>8190</v>
      </c>
      <c r="B342" t="str">
        <f t="shared" si="10"/>
        <v>819</v>
      </c>
      <c r="C342">
        <v>0.61</v>
      </c>
      <c r="D342">
        <v>0.61</v>
      </c>
    </row>
    <row r="343" spans="1:4" x14ac:dyDescent="0.2">
      <c r="A343">
        <v>8211</v>
      </c>
      <c r="B343" t="str">
        <f t="shared" si="10"/>
        <v>821</v>
      </c>
      <c r="C343">
        <v>0.96</v>
      </c>
      <c r="D343">
        <v>0.96</v>
      </c>
    </row>
    <row r="344" spans="1:4" x14ac:dyDescent="0.2">
      <c r="A344">
        <v>8212</v>
      </c>
      <c r="B344" t="str">
        <f t="shared" si="10"/>
        <v>821</v>
      </c>
      <c r="C344">
        <v>0.97</v>
      </c>
      <c r="D344">
        <v>0.97</v>
      </c>
    </row>
    <row r="345" spans="1:4" x14ac:dyDescent="0.2">
      <c r="A345">
        <v>8221</v>
      </c>
      <c r="B345" t="str">
        <f t="shared" si="10"/>
        <v>822</v>
      </c>
      <c r="C345">
        <v>0.73</v>
      </c>
      <c r="D345">
        <v>0.73</v>
      </c>
    </row>
    <row r="346" spans="1:4" x14ac:dyDescent="0.2">
      <c r="A346">
        <v>8222</v>
      </c>
      <c r="B346" t="str">
        <f t="shared" si="10"/>
        <v>822</v>
      </c>
      <c r="C346">
        <v>0.97</v>
      </c>
      <c r="D346">
        <v>0.97</v>
      </c>
    </row>
    <row r="347" spans="1:4" x14ac:dyDescent="0.2">
      <c r="A347">
        <v>8229</v>
      </c>
      <c r="B347" t="str">
        <f t="shared" si="10"/>
        <v>822</v>
      </c>
      <c r="C347">
        <v>0.89</v>
      </c>
      <c r="D347">
        <v>0.89</v>
      </c>
    </row>
    <row r="348" spans="1:4" x14ac:dyDescent="0.2">
      <c r="A348">
        <v>8230</v>
      </c>
      <c r="B348" t="str">
        <f t="shared" si="10"/>
        <v>823</v>
      </c>
      <c r="C348">
        <v>0.71</v>
      </c>
      <c r="D348">
        <v>0.71</v>
      </c>
    </row>
    <row r="349" spans="1:4" x14ac:dyDescent="0.2">
      <c r="A349">
        <v>8311</v>
      </c>
      <c r="B349" t="str">
        <f t="shared" si="10"/>
        <v>831</v>
      </c>
      <c r="C349">
        <v>0.73499999999999999</v>
      </c>
      <c r="D349">
        <v>0.73499999999999999</v>
      </c>
    </row>
    <row r="350" spans="1:4" x14ac:dyDescent="0.2">
      <c r="A350">
        <v>8312</v>
      </c>
      <c r="B350" t="str">
        <f t="shared" si="10"/>
        <v>831</v>
      </c>
      <c r="C350">
        <v>0.80499999999999994</v>
      </c>
      <c r="D350">
        <v>0.80499999999999994</v>
      </c>
    </row>
    <row r="351" spans="1:4" x14ac:dyDescent="0.2">
      <c r="A351">
        <v>8319</v>
      </c>
      <c r="B351" t="str">
        <f t="shared" si="10"/>
        <v>831</v>
      </c>
      <c r="C351">
        <v>0.76</v>
      </c>
      <c r="D351">
        <v>0.76</v>
      </c>
    </row>
    <row r="352" spans="1:4" x14ac:dyDescent="0.2">
      <c r="A352">
        <v>8321</v>
      </c>
      <c r="B352" t="str">
        <f t="shared" si="10"/>
        <v>832</v>
      </c>
      <c r="C352">
        <v>0.76</v>
      </c>
      <c r="D352">
        <v>0.76</v>
      </c>
    </row>
    <row r="353" spans="1:4" x14ac:dyDescent="0.2">
      <c r="A353">
        <v>8322</v>
      </c>
      <c r="B353" t="str">
        <f t="shared" si="10"/>
        <v>832</v>
      </c>
      <c r="C353">
        <v>0.37</v>
      </c>
      <c r="D353">
        <v>0.37</v>
      </c>
    </row>
    <row r="354" spans="1:4" x14ac:dyDescent="0.2">
      <c r="A354">
        <v>8323</v>
      </c>
      <c r="B354" t="str">
        <f t="shared" si="10"/>
        <v>832</v>
      </c>
      <c r="C354">
        <v>0.78</v>
      </c>
      <c r="D354">
        <v>0.78</v>
      </c>
    </row>
    <row r="355" spans="1:4" x14ac:dyDescent="0.2">
      <c r="A355">
        <v>8324</v>
      </c>
      <c r="B355" t="str">
        <f t="shared" si="10"/>
        <v>832</v>
      </c>
      <c r="C355">
        <v>0.97</v>
      </c>
      <c r="D355">
        <v>0.97</v>
      </c>
    </row>
    <row r="356" spans="1:4" x14ac:dyDescent="0.2">
      <c r="A356">
        <v>8411</v>
      </c>
      <c r="B356" t="str">
        <f t="shared" si="10"/>
        <v>841</v>
      </c>
      <c r="C356">
        <v>0.83</v>
      </c>
      <c r="D356">
        <v>0.83</v>
      </c>
    </row>
    <row r="357" spans="1:4" x14ac:dyDescent="0.2">
      <c r="A357">
        <v>8412</v>
      </c>
      <c r="B357" t="str">
        <f t="shared" si="10"/>
        <v>841</v>
      </c>
      <c r="C357">
        <v>0.83</v>
      </c>
      <c r="D357">
        <v>0.83</v>
      </c>
    </row>
    <row r="358" spans="1:4" x14ac:dyDescent="0.2">
      <c r="A358">
        <v>8413</v>
      </c>
      <c r="B358" t="str">
        <f t="shared" si="10"/>
        <v>841</v>
      </c>
      <c r="C358">
        <v>0.83</v>
      </c>
      <c r="D358">
        <v>0.83</v>
      </c>
    </row>
    <row r="359" spans="1:4" x14ac:dyDescent="0.2">
      <c r="A359">
        <v>8414</v>
      </c>
      <c r="B359" t="str">
        <f t="shared" si="10"/>
        <v>841</v>
      </c>
      <c r="C359">
        <v>0.85499999999999998</v>
      </c>
      <c r="D359">
        <v>0.85499999999999998</v>
      </c>
    </row>
    <row r="360" spans="1:4" x14ac:dyDescent="0.2">
      <c r="A360">
        <v>8415</v>
      </c>
      <c r="B360" t="str">
        <f t="shared" si="10"/>
        <v>841</v>
      </c>
      <c r="C360">
        <v>0.83</v>
      </c>
      <c r="D360">
        <v>0.83</v>
      </c>
    </row>
    <row r="361" spans="1:4" x14ac:dyDescent="0.2">
      <c r="A361">
        <v>8416</v>
      </c>
      <c r="B361" t="str">
        <f t="shared" si="10"/>
        <v>841</v>
      </c>
      <c r="C361">
        <v>0.83</v>
      </c>
      <c r="D361">
        <v>0.83</v>
      </c>
    </row>
    <row r="362" spans="1:4" x14ac:dyDescent="0.2">
      <c r="A362">
        <v>8417</v>
      </c>
      <c r="B362" t="str">
        <f t="shared" si="10"/>
        <v>841</v>
      </c>
      <c r="C362">
        <v>0.83</v>
      </c>
      <c r="D362">
        <v>0.83</v>
      </c>
    </row>
    <row r="363" spans="1:4" x14ac:dyDescent="0.2">
      <c r="A363">
        <v>8421</v>
      </c>
      <c r="B363" t="str">
        <f t="shared" si="10"/>
        <v>842</v>
      </c>
      <c r="C363">
        <v>0.81</v>
      </c>
      <c r="D363">
        <v>0.81</v>
      </c>
    </row>
    <row r="364" spans="1:4" x14ac:dyDescent="0.2">
      <c r="A364">
        <v>8422</v>
      </c>
      <c r="B364" t="str">
        <f t="shared" si="10"/>
        <v>842</v>
      </c>
      <c r="C364">
        <v>0.81</v>
      </c>
      <c r="D364">
        <v>0.81</v>
      </c>
    </row>
    <row r="365" spans="1:4" x14ac:dyDescent="0.2">
      <c r="A365">
        <v>8431</v>
      </c>
      <c r="B365" t="str">
        <f t="shared" si="10"/>
        <v>843</v>
      </c>
      <c r="C365">
        <v>0.37</v>
      </c>
      <c r="D365">
        <v>0.37</v>
      </c>
    </row>
    <row r="366" spans="1:4" x14ac:dyDescent="0.2">
      <c r="A366">
        <v>8432</v>
      </c>
      <c r="B366" t="str">
        <f t="shared" si="10"/>
        <v>843</v>
      </c>
      <c r="C366">
        <v>0.37</v>
      </c>
      <c r="D366">
        <v>0.37</v>
      </c>
    </row>
    <row r="367" spans="1:4" x14ac:dyDescent="0.2">
      <c r="A367">
        <v>8433</v>
      </c>
      <c r="B367" t="str">
        <f t="shared" si="10"/>
        <v>843</v>
      </c>
      <c r="C367">
        <v>0.83</v>
      </c>
      <c r="D367">
        <v>0.83</v>
      </c>
    </row>
    <row r="368" spans="1:4" x14ac:dyDescent="0.2">
      <c r="A368">
        <v>8434</v>
      </c>
      <c r="B368" t="str">
        <f t="shared" si="10"/>
        <v>843</v>
      </c>
      <c r="C368">
        <v>0.81</v>
      </c>
      <c r="D368">
        <v>0.81</v>
      </c>
    </row>
    <row r="369" spans="1:4" x14ac:dyDescent="0.2">
      <c r="A369">
        <v>8439</v>
      </c>
      <c r="B369" t="str">
        <f t="shared" si="10"/>
        <v>843</v>
      </c>
      <c r="C369">
        <v>0.37</v>
      </c>
      <c r="D369">
        <v>0.37</v>
      </c>
    </row>
    <row r="370" spans="1:4" x14ac:dyDescent="0.2">
      <c r="A370">
        <v>8510</v>
      </c>
      <c r="B370" t="str">
        <f t="shared" si="10"/>
        <v>851</v>
      </c>
      <c r="C370">
        <v>0.76500000000000001</v>
      </c>
      <c r="D370">
        <v>0.76500000000000001</v>
      </c>
    </row>
    <row r="371" spans="1:4" x14ac:dyDescent="0.2">
      <c r="A371">
        <v>8520</v>
      </c>
      <c r="B371" t="str">
        <f t="shared" si="10"/>
        <v>852</v>
      </c>
      <c r="C371">
        <v>0.89</v>
      </c>
      <c r="D371">
        <v>0.89</v>
      </c>
    </row>
    <row r="372" spans="1:4" x14ac:dyDescent="0.2">
      <c r="A372">
        <v>8530</v>
      </c>
      <c r="B372" t="str">
        <f t="shared" si="10"/>
        <v>853</v>
      </c>
      <c r="C372">
        <v>0.36</v>
      </c>
      <c r="D372">
        <v>0.36</v>
      </c>
    </row>
    <row r="373" spans="1:4" x14ac:dyDescent="0.2">
      <c r="A373">
        <v>8541</v>
      </c>
      <c r="B373" t="str">
        <f t="shared" si="10"/>
        <v>854</v>
      </c>
      <c r="C373">
        <v>0.79</v>
      </c>
      <c r="D373">
        <v>0.79</v>
      </c>
    </row>
    <row r="374" spans="1:4" x14ac:dyDescent="0.2">
      <c r="A374">
        <v>8542</v>
      </c>
      <c r="B374" t="str">
        <f t="shared" si="10"/>
        <v>854</v>
      </c>
      <c r="C374">
        <v>0.79</v>
      </c>
      <c r="D374">
        <v>0.79</v>
      </c>
    </row>
    <row r="375" spans="1:4" x14ac:dyDescent="0.2">
      <c r="A375">
        <v>8543</v>
      </c>
      <c r="B375" t="str">
        <f t="shared" si="10"/>
        <v>854</v>
      </c>
      <c r="C375">
        <v>0.79</v>
      </c>
      <c r="D375">
        <v>0.79</v>
      </c>
    </row>
    <row r="376" spans="1:4" x14ac:dyDescent="0.2">
      <c r="A376">
        <v>8544</v>
      </c>
      <c r="B376" t="str">
        <f t="shared" si="10"/>
        <v>854</v>
      </c>
      <c r="C376">
        <v>0.79</v>
      </c>
      <c r="D376">
        <v>0.79</v>
      </c>
    </row>
    <row r="377" spans="1:4" x14ac:dyDescent="0.2">
      <c r="A377">
        <v>8550</v>
      </c>
      <c r="B377" t="str">
        <f t="shared" si="10"/>
        <v>855</v>
      </c>
      <c r="C377">
        <v>0.79</v>
      </c>
      <c r="D377">
        <v>0.79</v>
      </c>
    </row>
    <row r="378" spans="1:4" x14ac:dyDescent="0.2">
      <c r="A378">
        <v>8610</v>
      </c>
      <c r="B378" t="str">
        <f t="shared" si="10"/>
        <v>861</v>
      </c>
      <c r="C378">
        <v>1.6E-2</v>
      </c>
      <c r="D378">
        <v>1.6E-2</v>
      </c>
    </row>
    <row r="379" spans="1:4" x14ac:dyDescent="0.2">
      <c r="A379">
        <v>8620</v>
      </c>
      <c r="B379" t="str">
        <f t="shared" si="10"/>
        <v>862</v>
      </c>
      <c r="C379">
        <v>0.88</v>
      </c>
      <c r="D379">
        <v>0.88</v>
      </c>
    </row>
    <row r="380" spans="1:4" x14ac:dyDescent="0.2">
      <c r="A380">
        <v>8631</v>
      </c>
      <c r="B380" t="str">
        <f t="shared" si="10"/>
        <v>863</v>
      </c>
      <c r="C380">
        <v>0.88</v>
      </c>
      <c r="D380">
        <v>0.88</v>
      </c>
    </row>
    <row r="381" spans="1:4" x14ac:dyDescent="0.2">
      <c r="A381">
        <v>8632</v>
      </c>
      <c r="B381" t="str">
        <f t="shared" si="10"/>
        <v>863</v>
      </c>
      <c r="C381">
        <v>0.88</v>
      </c>
      <c r="D381">
        <v>0.88</v>
      </c>
    </row>
    <row r="382" spans="1:4" x14ac:dyDescent="0.2">
      <c r="A382">
        <v>8640</v>
      </c>
      <c r="B382" t="str">
        <f t="shared" si="10"/>
        <v>864</v>
      </c>
      <c r="C382">
        <v>0.73</v>
      </c>
      <c r="D382">
        <v>0.73</v>
      </c>
    </row>
    <row r="383" spans="1:4" x14ac:dyDescent="0.2">
      <c r="A383">
        <v>8710</v>
      </c>
      <c r="B383" t="str">
        <f t="shared" si="10"/>
        <v>871</v>
      </c>
      <c r="C383">
        <v>2.9000000000000001E-2</v>
      </c>
      <c r="D383">
        <v>2.9000000000000001E-2</v>
      </c>
    </row>
    <row r="384" spans="1:4" x14ac:dyDescent="0.2">
      <c r="A384">
        <v>8720</v>
      </c>
      <c r="B384" t="str">
        <f t="shared" si="10"/>
        <v>872</v>
      </c>
      <c r="C384">
        <v>2.9000000000000001E-2</v>
      </c>
      <c r="D384">
        <v>2.9000000000000001E-2</v>
      </c>
    </row>
    <row r="385" spans="1:4" x14ac:dyDescent="0.2">
      <c r="A385">
        <v>8731</v>
      </c>
      <c r="B385" t="str">
        <f t="shared" si="10"/>
        <v>873</v>
      </c>
      <c r="C385">
        <v>2.9000000000000001E-2</v>
      </c>
      <c r="D385">
        <v>2.9000000000000001E-2</v>
      </c>
    </row>
    <row r="386" spans="1:4" x14ac:dyDescent="0.2">
      <c r="A386">
        <v>8732</v>
      </c>
      <c r="B386" t="str">
        <f t="shared" si="10"/>
        <v>873</v>
      </c>
      <c r="C386">
        <v>2.9000000000000001E-2</v>
      </c>
      <c r="D386">
        <v>2.9000000000000001E-2</v>
      </c>
    </row>
    <row r="387" spans="1:4" x14ac:dyDescent="0.2">
      <c r="A387">
        <v>8733</v>
      </c>
      <c r="B387" t="str">
        <f t="shared" ref="B387:B450" si="11">LEFT(A387,3)</f>
        <v>873</v>
      </c>
      <c r="C387">
        <v>2.9000000000000001E-2</v>
      </c>
      <c r="D387">
        <v>2.9000000000000001E-2</v>
      </c>
    </row>
    <row r="388" spans="1:4" x14ac:dyDescent="0.2">
      <c r="A388">
        <v>8739</v>
      </c>
      <c r="B388" t="str">
        <f t="shared" si="11"/>
        <v>873</v>
      </c>
      <c r="C388">
        <v>2.9000000000000001E-2</v>
      </c>
      <c r="D388">
        <v>2.9000000000000001E-2</v>
      </c>
    </row>
    <row r="389" spans="1:4" x14ac:dyDescent="0.2">
      <c r="A389">
        <v>8740</v>
      </c>
      <c r="B389" t="str">
        <f t="shared" si="11"/>
        <v>874</v>
      </c>
      <c r="C389">
        <v>2.9000000000000001E-2</v>
      </c>
      <c r="D389">
        <v>2.9000000000000001E-2</v>
      </c>
    </row>
    <row r="390" spans="1:4" x14ac:dyDescent="0.2">
      <c r="A390">
        <v>8750</v>
      </c>
      <c r="B390" t="str">
        <f t="shared" si="11"/>
        <v>875</v>
      </c>
      <c r="C390">
        <v>0.71333333333333337</v>
      </c>
      <c r="D390">
        <v>0.71333333333333337</v>
      </c>
    </row>
    <row r="391" spans="1:4" x14ac:dyDescent="0.2">
      <c r="A391">
        <v>8760</v>
      </c>
      <c r="B391" t="str">
        <f t="shared" si="11"/>
        <v>876</v>
      </c>
      <c r="C391">
        <v>0.62</v>
      </c>
      <c r="D391">
        <v>0.62</v>
      </c>
    </row>
    <row r="392" spans="1:4" x14ac:dyDescent="0.2">
      <c r="A392">
        <v>8810</v>
      </c>
      <c r="B392" t="str">
        <f t="shared" si="11"/>
        <v>881</v>
      </c>
      <c r="C392">
        <v>1.6E-2</v>
      </c>
      <c r="D392">
        <v>1.6E-2</v>
      </c>
    </row>
    <row r="393" spans="1:4" x14ac:dyDescent="0.2">
      <c r="A393">
        <v>8820</v>
      </c>
      <c r="B393" t="str">
        <f t="shared" si="11"/>
        <v>882</v>
      </c>
      <c r="C393">
        <v>1.6E-2</v>
      </c>
      <c r="D393">
        <v>1.6E-2</v>
      </c>
    </row>
    <row r="394" spans="1:4" x14ac:dyDescent="0.2">
      <c r="A394">
        <v>8911</v>
      </c>
      <c r="B394" t="str">
        <f t="shared" si="11"/>
        <v>891</v>
      </c>
      <c r="C394">
        <v>0.86</v>
      </c>
      <c r="D394">
        <v>0.86</v>
      </c>
    </row>
    <row r="395" spans="1:4" x14ac:dyDescent="0.2">
      <c r="A395">
        <v>8912</v>
      </c>
      <c r="B395" t="str">
        <f t="shared" si="11"/>
        <v>891</v>
      </c>
      <c r="C395">
        <v>0.97</v>
      </c>
      <c r="D395">
        <v>0.97</v>
      </c>
    </row>
    <row r="396" spans="1:4" x14ac:dyDescent="0.2">
      <c r="A396">
        <v>8913</v>
      </c>
      <c r="B396" t="str">
        <f t="shared" si="11"/>
        <v>891</v>
      </c>
      <c r="C396">
        <v>0.67</v>
      </c>
      <c r="D396">
        <v>0.67</v>
      </c>
    </row>
    <row r="397" spans="1:4" x14ac:dyDescent="0.2">
      <c r="A397">
        <v>8914</v>
      </c>
      <c r="B397" t="str">
        <f t="shared" si="11"/>
        <v>891</v>
      </c>
      <c r="C397">
        <v>0.67</v>
      </c>
      <c r="D397">
        <v>0.67</v>
      </c>
    </row>
    <row r="398" spans="1:4" x14ac:dyDescent="0.2">
      <c r="A398">
        <v>8919</v>
      </c>
      <c r="B398" t="str">
        <f t="shared" si="11"/>
        <v>891</v>
      </c>
      <c r="C398">
        <v>0.97</v>
      </c>
      <c r="D398">
        <v>0.97</v>
      </c>
    </row>
    <row r="399" spans="1:4" x14ac:dyDescent="0.2">
      <c r="A399">
        <v>8921</v>
      </c>
      <c r="B399" t="str">
        <f t="shared" si="11"/>
        <v>892</v>
      </c>
      <c r="C399">
        <v>0.83</v>
      </c>
      <c r="D399">
        <v>0.83</v>
      </c>
    </row>
    <row r="400" spans="1:4" x14ac:dyDescent="0.2">
      <c r="A400">
        <v>8922</v>
      </c>
      <c r="B400" t="str">
        <f t="shared" si="11"/>
        <v>892</v>
      </c>
      <c r="C400">
        <v>0.99</v>
      </c>
      <c r="D400">
        <v>0.99</v>
      </c>
    </row>
    <row r="401" spans="1:4" x14ac:dyDescent="0.2">
      <c r="A401">
        <v>8990</v>
      </c>
      <c r="B401" t="str">
        <f t="shared" si="11"/>
        <v>899</v>
      </c>
      <c r="C401">
        <v>0.92999999999999994</v>
      </c>
      <c r="D401">
        <v>0.92999999999999994</v>
      </c>
    </row>
    <row r="402" spans="1:4" x14ac:dyDescent="0.2">
      <c r="A402">
        <v>9100</v>
      </c>
      <c r="B402" t="str">
        <f t="shared" si="11"/>
        <v>910</v>
      </c>
      <c r="C402">
        <v>0.61250000000000004</v>
      </c>
      <c r="D402">
        <v>0.61250000000000004</v>
      </c>
    </row>
    <row r="403" spans="1:4" x14ac:dyDescent="0.2">
      <c r="A403">
        <v>9210</v>
      </c>
      <c r="B403" t="str">
        <f t="shared" si="11"/>
        <v>921</v>
      </c>
      <c r="C403">
        <v>6.6000000000000003E-2</v>
      </c>
      <c r="D403">
        <v>6.6000000000000003E-2</v>
      </c>
    </row>
    <row r="404" spans="1:4" x14ac:dyDescent="0.2">
      <c r="A404">
        <v>9221</v>
      </c>
      <c r="B404" t="str">
        <f t="shared" si="11"/>
        <v>922</v>
      </c>
      <c r="C404">
        <v>0.68</v>
      </c>
      <c r="D404">
        <v>0.68</v>
      </c>
    </row>
    <row r="405" spans="1:4" x14ac:dyDescent="0.2">
      <c r="A405">
        <v>9222</v>
      </c>
      <c r="B405" t="str">
        <f t="shared" si="11"/>
        <v>922</v>
      </c>
      <c r="C405">
        <v>0.83</v>
      </c>
      <c r="D405">
        <v>0.83</v>
      </c>
    </row>
    <row r="406" spans="1:4" x14ac:dyDescent="0.2">
      <c r="A406">
        <v>9223</v>
      </c>
      <c r="B406" t="str">
        <f t="shared" si="11"/>
        <v>922</v>
      </c>
      <c r="C406">
        <v>0.83</v>
      </c>
      <c r="D406">
        <v>0.83</v>
      </c>
    </row>
    <row r="407" spans="1:4" x14ac:dyDescent="0.2">
      <c r="A407">
        <v>9229</v>
      </c>
      <c r="B407" t="str">
        <f t="shared" si="11"/>
        <v>922</v>
      </c>
      <c r="C407">
        <v>0.83</v>
      </c>
      <c r="D407">
        <v>0.83</v>
      </c>
    </row>
    <row r="408" spans="1:4" x14ac:dyDescent="0.2">
      <c r="A408">
        <v>9300</v>
      </c>
      <c r="B408" t="str">
        <f t="shared" si="11"/>
        <v>930</v>
      </c>
      <c r="C408">
        <v>0.52</v>
      </c>
      <c r="D408">
        <v>0.52</v>
      </c>
    </row>
    <row r="409" spans="1:4" x14ac:dyDescent="0.2">
      <c r="A409">
        <v>9411</v>
      </c>
      <c r="B409" t="str">
        <f t="shared" si="11"/>
        <v>941</v>
      </c>
      <c r="C409">
        <v>0.63400000000000012</v>
      </c>
      <c r="D409">
        <v>0.63400000000000012</v>
      </c>
    </row>
    <row r="410" spans="1:4" x14ac:dyDescent="0.2">
      <c r="A410">
        <v>9412</v>
      </c>
      <c r="B410" t="str">
        <f t="shared" si="11"/>
        <v>941</v>
      </c>
      <c r="C410">
        <v>0.47950000000000004</v>
      </c>
      <c r="D410">
        <v>0.47950000000000004</v>
      </c>
    </row>
    <row r="411" spans="1:4" x14ac:dyDescent="0.2">
      <c r="A411">
        <v>9421</v>
      </c>
      <c r="B411" t="str">
        <f t="shared" si="11"/>
        <v>942</v>
      </c>
      <c r="C411">
        <v>0.75</v>
      </c>
      <c r="D411">
        <v>0.75</v>
      </c>
    </row>
    <row r="412" spans="1:4" x14ac:dyDescent="0.2">
      <c r="A412">
        <v>9422</v>
      </c>
      <c r="B412" t="str">
        <f t="shared" si="11"/>
        <v>942</v>
      </c>
      <c r="C412">
        <v>0.43</v>
      </c>
      <c r="D412">
        <v>0.43</v>
      </c>
    </row>
    <row r="413" spans="1:4" x14ac:dyDescent="0.2">
      <c r="A413">
        <v>9511</v>
      </c>
      <c r="B413" t="str">
        <f t="shared" si="11"/>
        <v>951</v>
      </c>
      <c r="C413">
        <v>0.81499999999999995</v>
      </c>
      <c r="D413">
        <v>0.81499999999999995</v>
      </c>
    </row>
    <row r="414" spans="1:4" x14ac:dyDescent="0.2">
      <c r="A414">
        <v>9512</v>
      </c>
      <c r="B414" t="str">
        <f t="shared" si="11"/>
        <v>951</v>
      </c>
      <c r="C414">
        <v>7.5999999999999998E-2</v>
      </c>
      <c r="D414">
        <v>7.5999999999999998E-2</v>
      </c>
    </row>
    <row r="415" spans="1:4" x14ac:dyDescent="0.2">
      <c r="A415">
        <v>9521</v>
      </c>
      <c r="B415" t="str">
        <f t="shared" si="11"/>
        <v>952</v>
      </c>
      <c r="C415">
        <v>0.81</v>
      </c>
      <c r="D415">
        <v>0.81</v>
      </c>
    </row>
    <row r="416" spans="1:4" x14ac:dyDescent="0.2">
      <c r="A416">
        <v>9522</v>
      </c>
      <c r="B416" t="str">
        <f t="shared" si="11"/>
        <v>952</v>
      </c>
      <c r="C416">
        <v>0.77</v>
      </c>
      <c r="D416">
        <v>0.77</v>
      </c>
    </row>
    <row r="417" spans="1:4" x14ac:dyDescent="0.2">
      <c r="A417">
        <v>9531</v>
      </c>
      <c r="B417" t="str">
        <f t="shared" si="11"/>
        <v>953</v>
      </c>
      <c r="C417">
        <v>2.9000000000000001E-2</v>
      </c>
      <c r="D417">
        <v>2.9000000000000001E-2</v>
      </c>
    </row>
    <row r="418" spans="1:4" x14ac:dyDescent="0.2">
      <c r="A418">
        <v>9539</v>
      </c>
      <c r="B418" t="str">
        <f t="shared" si="11"/>
        <v>953</v>
      </c>
      <c r="C418">
        <v>0.64</v>
      </c>
      <c r="D418">
        <v>0.64</v>
      </c>
    </row>
    <row r="419" spans="1:4" x14ac:dyDescent="0.2">
      <c r="A419">
        <v>9910</v>
      </c>
      <c r="B419" t="str">
        <f t="shared" si="11"/>
        <v>991</v>
      </c>
      <c r="C419">
        <v>0.81400000000000006</v>
      </c>
      <c r="D419">
        <v>0.81400000000000006</v>
      </c>
    </row>
    <row r="420" spans="1:4" x14ac:dyDescent="0.2">
      <c r="A420">
        <v>9921</v>
      </c>
      <c r="B420" t="str">
        <f t="shared" si="11"/>
        <v>992</v>
      </c>
      <c r="C420">
        <v>0.85</v>
      </c>
      <c r="D420">
        <v>0.85</v>
      </c>
    </row>
    <row r="421" spans="1:4" x14ac:dyDescent="0.2">
      <c r="A421">
        <v>9922</v>
      </c>
      <c r="B421" t="str">
        <f t="shared" si="11"/>
        <v>992</v>
      </c>
      <c r="C421">
        <v>0.89999999999999991</v>
      </c>
      <c r="D421">
        <v>0.89999999999999991</v>
      </c>
    </row>
    <row r="422" spans="1:4" x14ac:dyDescent="0.2">
      <c r="A422">
        <v>9923</v>
      </c>
      <c r="B422" t="str">
        <f t="shared" si="11"/>
        <v>992</v>
      </c>
      <c r="C422">
        <v>0.43</v>
      </c>
      <c r="D422">
        <v>0.43</v>
      </c>
    </row>
    <row r="423" spans="1:4" x14ac:dyDescent="0.2">
      <c r="A423">
        <v>9991</v>
      </c>
      <c r="B423" t="str">
        <f t="shared" si="11"/>
        <v>999</v>
      </c>
      <c r="C423" t="s">
        <v>4194</v>
      </c>
      <c r="D423" t="e">
        <v>#DIV/0!</v>
      </c>
    </row>
    <row r="424" spans="1:4" x14ac:dyDescent="0.2">
      <c r="A424">
        <v>9992</v>
      </c>
      <c r="B424" t="str">
        <f t="shared" si="11"/>
        <v>999</v>
      </c>
      <c r="C424">
        <v>0.81</v>
      </c>
      <c r="D424">
        <v>0.81</v>
      </c>
    </row>
    <row r="425" spans="1:4" x14ac:dyDescent="0.2">
      <c r="A425">
        <v>9999</v>
      </c>
      <c r="B425" t="str">
        <f t="shared" si="11"/>
        <v>999</v>
      </c>
      <c r="C425">
        <v>0.94</v>
      </c>
      <c r="D425">
        <v>0.94</v>
      </c>
    </row>
    <row r="426" spans="1:4" x14ac:dyDescent="0.2">
      <c r="A426" t="s">
        <v>4179</v>
      </c>
      <c r="B426" t="str">
        <f t="shared" si="11"/>
        <v>A11</v>
      </c>
      <c r="C426" t="s">
        <v>4194</v>
      </c>
      <c r="D426" t="e">
        <v>#DIV/0!</v>
      </c>
    </row>
    <row r="427" spans="1:4" x14ac:dyDescent="0.2">
      <c r="A427" t="s">
        <v>4180</v>
      </c>
      <c r="B427" t="str">
        <f t="shared" si="11"/>
        <v>A11</v>
      </c>
      <c r="C427" t="s">
        <v>4194</v>
      </c>
      <c r="D427" t="e">
        <v>#DIV/0!</v>
      </c>
    </row>
    <row r="428" spans="1:4" x14ac:dyDescent="0.2">
      <c r="A428" t="s">
        <v>4181</v>
      </c>
      <c r="B428" t="str">
        <f t="shared" si="11"/>
        <v>A12</v>
      </c>
      <c r="C428" t="s">
        <v>4194</v>
      </c>
      <c r="D428" t="e">
        <v>#DIV/0!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3</vt:i4>
      </vt:variant>
    </vt:vector>
  </HeadingPairs>
  <TitlesOfParts>
    <vt:vector size="13" baseType="lpstr">
      <vt:lpstr>Frey(2013)</vt:lpstr>
      <vt:lpstr>김세움(2015)</vt:lpstr>
      <vt:lpstr>2010 SOC to ISCO-08</vt:lpstr>
      <vt:lpstr>SOC to ISCO(정리)</vt:lpstr>
      <vt:lpstr>국제분류연계</vt:lpstr>
      <vt:lpstr>TRIM(국제)</vt:lpstr>
      <vt:lpstr>국제 확률 to 한국 확률</vt:lpstr>
      <vt:lpstr>피벗(세분류-&gt;소분류)</vt:lpstr>
      <vt:lpstr>한국 직업소분류별</vt:lpstr>
      <vt:lpstr>Sheet1</vt:lpstr>
      <vt:lpstr>'2010 SOC to ISCO-08'!Print_Area</vt:lpstr>
      <vt:lpstr>'2010 SOC to ISCO-08'!Print_Titles</vt:lpstr>
      <vt:lpstr>국제분류연계!Print_Titles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kunwoo.kim</cp:lastModifiedBy>
  <dcterms:created xsi:type="dcterms:W3CDTF">2018-03-23T03:47:48Z</dcterms:created>
  <dcterms:modified xsi:type="dcterms:W3CDTF">2018-03-29T02:25:57Z</dcterms:modified>
</cp:coreProperties>
</file>