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rudnikov\Desktop\hakaton\hakatan\git_rep\Hakaton_back\app\src\"/>
    </mc:Choice>
  </mc:AlternateContent>
  <bookViews>
    <workbookView xWindow="-120" yWindow="-120" windowWidth="29040" windowHeight="15840"/>
  </bookViews>
  <sheets>
    <sheet name="coord" sheetId="3" r:id="rId1"/>
    <sheet name="PVT" sheetId="1" r:id="rId2"/>
    <sheet name="construct" sheetId="2" r:id="rId3"/>
    <sheet name="oil" sheetId="4" r:id="rId4"/>
    <sheet name="liq" sheetId="5" r:id="rId5"/>
    <sheet name="w_cut" sheetId="6" r:id="rId6"/>
    <sheet name="gas" sheetId="7" r:id="rId7"/>
    <sheet name="T_0" sheetId="8" r:id="rId8"/>
    <sheet name="T_1" sheetId="9" r:id="rId9"/>
    <sheet name="P_0" sheetId="10" r:id="rId10"/>
    <sheet name="P_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1" l="1"/>
  <c r="X3" i="11"/>
  <c r="W4" i="11"/>
  <c r="X4" i="11"/>
  <c r="W5" i="11"/>
  <c r="X5" i="11"/>
  <c r="W6" i="11"/>
  <c r="X6" i="11"/>
  <c r="W7" i="11"/>
  <c r="X7" i="11"/>
  <c r="W8" i="11"/>
  <c r="X8" i="11"/>
  <c r="W9" i="11"/>
  <c r="X9" i="11"/>
  <c r="W10" i="11"/>
  <c r="X10" i="11"/>
  <c r="W11" i="11"/>
  <c r="X11" i="11"/>
  <c r="W12" i="11"/>
  <c r="X12" i="11"/>
  <c r="W13" i="11"/>
  <c r="X13" i="11"/>
  <c r="W14" i="11"/>
  <c r="X14" i="11"/>
  <c r="W15" i="11"/>
  <c r="X15" i="11"/>
  <c r="W16" i="11"/>
  <c r="X16" i="11"/>
  <c r="W17" i="11"/>
  <c r="X17" i="11"/>
  <c r="W18" i="11"/>
  <c r="X18" i="11"/>
  <c r="W19" i="11"/>
  <c r="X19" i="11"/>
  <c r="W20" i="11"/>
  <c r="X20" i="11"/>
  <c r="W21" i="11"/>
  <c r="X21" i="11"/>
  <c r="W22" i="11"/>
  <c r="X22" i="11"/>
  <c r="W23" i="11"/>
  <c r="X23" i="11"/>
  <c r="W24" i="11"/>
  <c r="X24" i="11"/>
  <c r="W25" i="11"/>
  <c r="X25" i="11"/>
  <c r="W26" i="11"/>
  <c r="X26" i="11"/>
  <c r="W27" i="11"/>
  <c r="X27" i="11"/>
  <c r="W28" i="11"/>
  <c r="X28" i="11"/>
  <c r="W29" i="11"/>
  <c r="X29" i="11"/>
  <c r="W30" i="11"/>
  <c r="X30" i="11"/>
  <c r="W31" i="11"/>
  <c r="X31" i="11"/>
  <c r="W32" i="11"/>
  <c r="X32" i="11"/>
  <c r="W33" i="11"/>
  <c r="X33" i="11"/>
  <c r="W34" i="11"/>
  <c r="X34" i="11"/>
  <c r="W35" i="11"/>
  <c r="X35" i="11"/>
  <c r="W36" i="11"/>
  <c r="X36" i="11"/>
  <c r="W37" i="11"/>
  <c r="X37" i="11"/>
  <c r="W38" i="11"/>
  <c r="X38" i="11"/>
  <c r="W39" i="11"/>
  <c r="X39" i="11"/>
  <c r="W40" i="11"/>
  <c r="X40" i="11"/>
  <c r="W41" i="11"/>
  <c r="X41" i="11"/>
  <c r="W42" i="11"/>
  <c r="X42" i="11"/>
  <c r="W43" i="11"/>
  <c r="X43" i="11"/>
  <c r="W44" i="11"/>
  <c r="X44" i="11"/>
  <c r="W45" i="11"/>
  <c r="X45" i="11"/>
  <c r="W46" i="11"/>
  <c r="X46" i="11"/>
  <c r="W47" i="11"/>
  <c r="X47" i="11"/>
  <c r="W48" i="11"/>
  <c r="X48" i="11"/>
  <c r="W49" i="11"/>
  <c r="X49" i="11"/>
  <c r="X2" i="11"/>
  <c r="N3" i="11"/>
  <c r="O3" i="11"/>
  <c r="P3" i="11"/>
  <c r="Q3" i="11"/>
  <c r="R3" i="11"/>
  <c r="S3" i="11"/>
  <c r="T3" i="11"/>
  <c r="U3" i="11"/>
  <c r="V3" i="11"/>
  <c r="N4" i="11"/>
  <c r="O4" i="11"/>
  <c r="P4" i="11"/>
  <c r="Q4" i="11"/>
  <c r="R4" i="11"/>
  <c r="S4" i="11"/>
  <c r="T4" i="11"/>
  <c r="U4" i="11"/>
  <c r="V4" i="11"/>
  <c r="N5" i="11"/>
  <c r="O5" i="11"/>
  <c r="P5" i="11"/>
  <c r="Q5" i="11"/>
  <c r="R5" i="11"/>
  <c r="S5" i="11"/>
  <c r="T5" i="11"/>
  <c r="U5" i="11"/>
  <c r="V5" i="11"/>
  <c r="N6" i="11"/>
  <c r="O6" i="11"/>
  <c r="P6" i="11"/>
  <c r="Q6" i="11"/>
  <c r="R6" i="11"/>
  <c r="S6" i="11"/>
  <c r="T6" i="11"/>
  <c r="U6" i="11"/>
  <c r="V6" i="11"/>
  <c r="N7" i="11"/>
  <c r="O7" i="11"/>
  <c r="P7" i="11"/>
  <c r="Q7" i="11"/>
  <c r="R7" i="11"/>
  <c r="S7" i="11"/>
  <c r="T7" i="11"/>
  <c r="U7" i="11"/>
  <c r="V7" i="11"/>
  <c r="N8" i="11"/>
  <c r="O8" i="11"/>
  <c r="P8" i="11"/>
  <c r="Q8" i="11"/>
  <c r="R8" i="11"/>
  <c r="S8" i="11"/>
  <c r="T8" i="11"/>
  <c r="U8" i="11"/>
  <c r="V8" i="11"/>
  <c r="N9" i="11"/>
  <c r="O9" i="11"/>
  <c r="P9" i="11"/>
  <c r="Q9" i="11"/>
  <c r="R9" i="11"/>
  <c r="S9" i="11"/>
  <c r="T9" i="11"/>
  <c r="U9" i="11"/>
  <c r="V9" i="11"/>
  <c r="N10" i="11"/>
  <c r="O10" i="11"/>
  <c r="P10" i="11"/>
  <c r="Q10" i="11"/>
  <c r="R10" i="11"/>
  <c r="S10" i="11"/>
  <c r="T10" i="11"/>
  <c r="U10" i="11"/>
  <c r="V10" i="11"/>
  <c r="N11" i="11"/>
  <c r="O11" i="11"/>
  <c r="P11" i="11"/>
  <c r="Q11" i="11"/>
  <c r="R11" i="11"/>
  <c r="S11" i="11"/>
  <c r="T11" i="11"/>
  <c r="U11" i="11"/>
  <c r="V11" i="11"/>
  <c r="N12" i="11"/>
  <c r="O12" i="11"/>
  <c r="P12" i="11"/>
  <c r="Q12" i="11"/>
  <c r="R12" i="11"/>
  <c r="S12" i="11"/>
  <c r="T12" i="11"/>
  <c r="U12" i="11"/>
  <c r="V12" i="11"/>
  <c r="N13" i="11"/>
  <c r="O13" i="11"/>
  <c r="P13" i="11"/>
  <c r="Q13" i="11"/>
  <c r="R13" i="11"/>
  <c r="S13" i="11"/>
  <c r="T13" i="11"/>
  <c r="U13" i="11"/>
  <c r="V13" i="11"/>
  <c r="N14" i="11"/>
  <c r="O14" i="11"/>
  <c r="P14" i="11"/>
  <c r="Q14" i="11"/>
  <c r="R14" i="11"/>
  <c r="S14" i="11"/>
  <c r="T14" i="11"/>
  <c r="U14" i="11"/>
  <c r="V14" i="11"/>
  <c r="N15" i="11"/>
  <c r="O15" i="11"/>
  <c r="P15" i="11"/>
  <c r="Q15" i="11"/>
  <c r="R15" i="11"/>
  <c r="S15" i="11"/>
  <c r="T15" i="11"/>
  <c r="U15" i="11"/>
  <c r="V15" i="11"/>
  <c r="N16" i="11"/>
  <c r="O16" i="11"/>
  <c r="P16" i="11"/>
  <c r="Q16" i="11"/>
  <c r="R16" i="11"/>
  <c r="S16" i="11"/>
  <c r="T16" i="11"/>
  <c r="U16" i="11"/>
  <c r="V16" i="11"/>
  <c r="N17" i="11"/>
  <c r="O17" i="11"/>
  <c r="P17" i="11"/>
  <c r="Q17" i="11"/>
  <c r="R17" i="11"/>
  <c r="S17" i="11"/>
  <c r="T17" i="11"/>
  <c r="U17" i="11"/>
  <c r="V17" i="11"/>
  <c r="N18" i="11"/>
  <c r="O18" i="11"/>
  <c r="P18" i="11"/>
  <c r="Q18" i="11"/>
  <c r="R18" i="11"/>
  <c r="S18" i="11"/>
  <c r="T18" i="11"/>
  <c r="U18" i="11"/>
  <c r="V18" i="11"/>
  <c r="N19" i="11"/>
  <c r="O19" i="11"/>
  <c r="P19" i="11"/>
  <c r="Q19" i="11"/>
  <c r="R19" i="11"/>
  <c r="S19" i="11"/>
  <c r="T19" i="11"/>
  <c r="U19" i="11"/>
  <c r="V19" i="11"/>
  <c r="N20" i="11"/>
  <c r="O20" i="11"/>
  <c r="P20" i="11"/>
  <c r="Q20" i="11"/>
  <c r="R20" i="11"/>
  <c r="S20" i="11"/>
  <c r="T20" i="11"/>
  <c r="U20" i="11"/>
  <c r="V20" i="11"/>
  <c r="N21" i="11"/>
  <c r="O21" i="11"/>
  <c r="P21" i="11"/>
  <c r="Q21" i="11"/>
  <c r="R21" i="11"/>
  <c r="S21" i="11"/>
  <c r="T21" i="11"/>
  <c r="U21" i="11"/>
  <c r="V21" i="11"/>
  <c r="N22" i="11"/>
  <c r="O22" i="11"/>
  <c r="P22" i="11"/>
  <c r="Q22" i="11"/>
  <c r="R22" i="11"/>
  <c r="S22" i="11"/>
  <c r="T22" i="11"/>
  <c r="U22" i="11"/>
  <c r="V22" i="11"/>
  <c r="N23" i="11"/>
  <c r="O23" i="11"/>
  <c r="P23" i="11"/>
  <c r="Q23" i="11"/>
  <c r="R23" i="11"/>
  <c r="S23" i="11"/>
  <c r="T23" i="11"/>
  <c r="U23" i="11"/>
  <c r="V23" i="11"/>
  <c r="N24" i="11"/>
  <c r="O24" i="11"/>
  <c r="P24" i="11"/>
  <c r="Q24" i="11"/>
  <c r="R24" i="11"/>
  <c r="S24" i="11"/>
  <c r="T24" i="11"/>
  <c r="U24" i="11"/>
  <c r="V24" i="11"/>
  <c r="N25" i="11"/>
  <c r="O25" i="11"/>
  <c r="P25" i="11"/>
  <c r="Q25" i="11"/>
  <c r="R25" i="11"/>
  <c r="S25" i="11"/>
  <c r="T25" i="11"/>
  <c r="U25" i="11"/>
  <c r="V25" i="11"/>
  <c r="N26" i="11"/>
  <c r="O26" i="11"/>
  <c r="P26" i="11"/>
  <c r="Q26" i="11"/>
  <c r="R26" i="11"/>
  <c r="S26" i="11"/>
  <c r="T26" i="11"/>
  <c r="U26" i="11"/>
  <c r="V26" i="11"/>
  <c r="N27" i="11"/>
  <c r="O27" i="11"/>
  <c r="P27" i="11"/>
  <c r="Q27" i="11"/>
  <c r="R27" i="11"/>
  <c r="S27" i="11"/>
  <c r="T27" i="11"/>
  <c r="U27" i="11"/>
  <c r="V27" i="11"/>
  <c r="N28" i="11"/>
  <c r="O28" i="11"/>
  <c r="P28" i="11"/>
  <c r="Q28" i="11"/>
  <c r="R28" i="11"/>
  <c r="S28" i="11"/>
  <c r="T28" i="11"/>
  <c r="U28" i="11"/>
  <c r="V28" i="11"/>
  <c r="N29" i="11"/>
  <c r="O29" i="11"/>
  <c r="P29" i="11"/>
  <c r="Q29" i="11"/>
  <c r="R29" i="11"/>
  <c r="S29" i="11"/>
  <c r="T29" i="11"/>
  <c r="U29" i="11"/>
  <c r="V29" i="11"/>
  <c r="N30" i="11"/>
  <c r="O30" i="11"/>
  <c r="P30" i="11"/>
  <c r="Q30" i="11"/>
  <c r="R30" i="11"/>
  <c r="S30" i="11"/>
  <c r="T30" i="11"/>
  <c r="U30" i="11"/>
  <c r="V30" i="11"/>
  <c r="N31" i="11"/>
  <c r="O31" i="11"/>
  <c r="P31" i="11"/>
  <c r="Q31" i="11"/>
  <c r="R31" i="11"/>
  <c r="S31" i="11"/>
  <c r="T31" i="11"/>
  <c r="U31" i="11"/>
  <c r="V31" i="11"/>
  <c r="N32" i="11"/>
  <c r="O32" i="11"/>
  <c r="P32" i="11"/>
  <c r="Q32" i="11"/>
  <c r="R32" i="11"/>
  <c r="S32" i="11"/>
  <c r="T32" i="11"/>
  <c r="U32" i="11"/>
  <c r="V32" i="11"/>
  <c r="N33" i="11"/>
  <c r="O33" i="11"/>
  <c r="P33" i="11"/>
  <c r="Q33" i="11"/>
  <c r="R33" i="11"/>
  <c r="S33" i="11"/>
  <c r="T33" i="11"/>
  <c r="U33" i="11"/>
  <c r="V33" i="11"/>
  <c r="N34" i="11"/>
  <c r="O34" i="11"/>
  <c r="P34" i="11"/>
  <c r="Q34" i="11"/>
  <c r="R34" i="11"/>
  <c r="S34" i="11"/>
  <c r="T34" i="11"/>
  <c r="U34" i="11"/>
  <c r="V34" i="11"/>
  <c r="N35" i="11"/>
  <c r="O35" i="11"/>
  <c r="P35" i="11"/>
  <c r="Q35" i="11"/>
  <c r="R35" i="11"/>
  <c r="S35" i="11"/>
  <c r="T35" i="11"/>
  <c r="U35" i="11"/>
  <c r="V35" i="11"/>
  <c r="N36" i="11"/>
  <c r="O36" i="11"/>
  <c r="P36" i="11"/>
  <c r="Q36" i="11"/>
  <c r="R36" i="11"/>
  <c r="S36" i="11"/>
  <c r="T36" i="11"/>
  <c r="U36" i="11"/>
  <c r="V36" i="11"/>
  <c r="N37" i="11"/>
  <c r="O37" i="11"/>
  <c r="P37" i="11"/>
  <c r="Q37" i="11"/>
  <c r="R37" i="11"/>
  <c r="S37" i="11"/>
  <c r="T37" i="11"/>
  <c r="U37" i="11"/>
  <c r="V37" i="11"/>
  <c r="N38" i="11"/>
  <c r="O38" i="11"/>
  <c r="P38" i="11"/>
  <c r="Q38" i="11"/>
  <c r="R38" i="11"/>
  <c r="S38" i="11"/>
  <c r="T38" i="11"/>
  <c r="U38" i="11"/>
  <c r="V38" i="11"/>
  <c r="N39" i="11"/>
  <c r="O39" i="11"/>
  <c r="P39" i="11"/>
  <c r="Q39" i="11"/>
  <c r="R39" i="11"/>
  <c r="S39" i="11"/>
  <c r="T39" i="11"/>
  <c r="U39" i="11"/>
  <c r="V39" i="11"/>
  <c r="N40" i="11"/>
  <c r="O40" i="11"/>
  <c r="P40" i="11"/>
  <c r="Q40" i="11"/>
  <c r="R40" i="11"/>
  <c r="S40" i="11"/>
  <c r="T40" i="11"/>
  <c r="U40" i="11"/>
  <c r="V40" i="11"/>
  <c r="N41" i="11"/>
  <c r="O41" i="11"/>
  <c r="P41" i="11"/>
  <c r="Q41" i="11"/>
  <c r="R41" i="11"/>
  <c r="S41" i="11"/>
  <c r="T41" i="11"/>
  <c r="U41" i="11"/>
  <c r="V41" i="11"/>
  <c r="N42" i="11"/>
  <c r="O42" i="11"/>
  <c r="P42" i="11"/>
  <c r="Q42" i="11"/>
  <c r="R42" i="11"/>
  <c r="S42" i="11"/>
  <c r="T42" i="11"/>
  <c r="U42" i="11"/>
  <c r="V42" i="11"/>
  <c r="N43" i="11"/>
  <c r="O43" i="11"/>
  <c r="P43" i="11"/>
  <c r="Q43" i="11"/>
  <c r="R43" i="11"/>
  <c r="S43" i="11"/>
  <c r="T43" i="11"/>
  <c r="U43" i="11"/>
  <c r="V43" i="11"/>
  <c r="N44" i="11"/>
  <c r="O44" i="11"/>
  <c r="P44" i="11"/>
  <c r="Q44" i="11"/>
  <c r="R44" i="11"/>
  <c r="S44" i="11"/>
  <c r="T44" i="11"/>
  <c r="U44" i="11"/>
  <c r="V44" i="11"/>
  <c r="N45" i="11"/>
  <c r="O45" i="11"/>
  <c r="P45" i="11"/>
  <c r="Q45" i="11"/>
  <c r="R45" i="11"/>
  <c r="S45" i="11"/>
  <c r="T45" i="11"/>
  <c r="U45" i="11"/>
  <c r="V45" i="11"/>
  <c r="N46" i="11"/>
  <c r="O46" i="11"/>
  <c r="P46" i="11"/>
  <c r="Q46" i="11"/>
  <c r="R46" i="11"/>
  <c r="S46" i="11"/>
  <c r="T46" i="11"/>
  <c r="U46" i="11"/>
  <c r="V46" i="11"/>
  <c r="N47" i="11"/>
  <c r="O47" i="11"/>
  <c r="P47" i="11"/>
  <c r="Q47" i="11"/>
  <c r="R47" i="11"/>
  <c r="S47" i="11"/>
  <c r="T47" i="11"/>
  <c r="U47" i="11"/>
  <c r="V47" i="11"/>
  <c r="N48" i="11"/>
  <c r="O48" i="11"/>
  <c r="P48" i="11"/>
  <c r="Q48" i="11"/>
  <c r="R48" i="11"/>
  <c r="S48" i="11"/>
  <c r="T48" i="11"/>
  <c r="U48" i="11"/>
  <c r="V48" i="11"/>
  <c r="N49" i="11"/>
  <c r="O49" i="11"/>
  <c r="P49" i="11"/>
  <c r="Q49" i="11"/>
  <c r="R49" i="11"/>
  <c r="S49" i="11"/>
  <c r="T49" i="11"/>
  <c r="U49" i="11"/>
  <c r="V49" i="11"/>
  <c r="W2" i="11"/>
  <c r="O2" i="11"/>
  <c r="P2" i="11"/>
  <c r="Q2" i="11"/>
  <c r="R2" i="11"/>
  <c r="S2" i="11"/>
  <c r="T2" i="11"/>
  <c r="U2" i="11"/>
  <c r="V2" i="11"/>
  <c r="N2" i="11"/>
  <c r="N3" i="9"/>
  <c r="O3" i="9"/>
  <c r="P3" i="9"/>
  <c r="Q3" i="9"/>
  <c r="R3" i="9"/>
  <c r="S3" i="9"/>
  <c r="T3" i="9"/>
  <c r="U3" i="9"/>
  <c r="V3" i="9"/>
  <c r="W3" i="9"/>
  <c r="X3" i="9"/>
  <c r="N4" i="9"/>
  <c r="O4" i="9"/>
  <c r="P4" i="9"/>
  <c r="Q4" i="9"/>
  <c r="R4" i="9"/>
  <c r="S4" i="9"/>
  <c r="T4" i="9"/>
  <c r="U4" i="9"/>
  <c r="V4" i="9"/>
  <c r="W4" i="9"/>
  <c r="X4" i="9"/>
  <c r="N5" i="9"/>
  <c r="O5" i="9"/>
  <c r="P5" i="9"/>
  <c r="Q5" i="9"/>
  <c r="R5" i="9"/>
  <c r="S5" i="9"/>
  <c r="T5" i="9"/>
  <c r="U5" i="9"/>
  <c r="V5" i="9"/>
  <c r="W5" i="9"/>
  <c r="X5" i="9"/>
  <c r="N6" i="9"/>
  <c r="O6" i="9"/>
  <c r="P6" i="9"/>
  <c r="Q6" i="9"/>
  <c r="R6" i="9"/>
  <c r="S6" i="9"/>
  <c r="T6" i="9"/>
  <c r="U6" i="9"/>
  <c r="V6" i="9"/>
  <c r="W6" i="9"/>
  <c r="X6" i="9"/>
  <c r="N7" i="9"/>
  <c r="O7" i="9"/>
  <c r="P7" i="9"/>
  <c r="Q7" i="9"/>
  <c r="R7" i="9"/>
  <c r="S7" i="9"/>
  <c r="T7" i="9"/>
  <c r="U7" i="9"/>
  <c r="V7" i="9"/>
  <c r="W7" i="9"/>
  <c r="X7" i="9"/>
  <c r="N8" i="9"/>
  <c r="O8" i="9"/>
  <c r="P8" i="9"/>
  <c r="Q8" i="9"/>
  <c r="R8" i="9"/>
  <c r="S8" i="9"/>
  <c r="T8" i="9"/>
  <c r="U8" i="9"/>
  <c r="V8" i="9"/>
  <c r="W8" i="9"/>
  <c r="X8" i="9"/>
  <c r="N9" i="9"/>
  <c r="O9" i="9"/>
  <c r="P9" i="9"/>
  <c r="Q9" i="9"/>
  <c r="R9" i="9"/>
  <c r="S9" i="9"/>
  <c r="T9" i="9"/>
  <c r="U9" i="9"/>
  <c r="V9" i="9"/>
  <c r="W9" i="9"/>
  <c r="X9" i="9"/>
  <c r="N10" i="9"/>
  <c r="O10" i="9"/>
  <c r="P10" i="9"/>
  <c r="Q10" i="9"/>
  <c r="R10" i="9"/>
  <c r="S10" i="9"/>
  <c r="T10" i="9"/>
  <c r="U10" i="9"/>
  <c r="V10" i="9"/>
  <c r="W10" i="9"/>
  <c r="X10" i="9"/>
  <c r="N11" i="9"/>
  <c r="O11" i="9"/>
  <c r="P11" i="9"/>
  <c r="Q11" i="9"/>
  <c r="R11" i="9"/>
  <c r="S11" i="9"/>
  <c r="T11" i="9"/>
  <c r="U11" i="9"/>
  <c r="V11" i="9"/>
  <c r="W11" i="9"/>
  <c r="X11" i="9"/>
  <c r="N12" i="9"/>
  <c r="O12" i="9"/>
  <c r="P12" i="9"/>
  <c r="Q12" i="9"/>
  <c r="R12" i="9"/>
  <c r="S12" i="9"/>
  <c r="T12" i="9"/>
  <c r="U12" i="9"/>
  <c r="V12" i="9"/>
  <c r="W12" i="9"/>
  <c r="X12" i="9"/>
  <c r="N13" i="9"/>
  <c r="O13" i="9"/>
  <c r="P13" i="9"/>
  <c r="Q13" i="9"/>
  <c r="R13" i="9"/>
  <c r="S13" i="9"/>
  <c r="T13" i="9"/>
  <c r="U13" i="9"/>
  <c r="V13" i="9"/>
  <c r="W13" i="9"/>
  <c r="X13" i="9"/>
  <c r="N14" i="9"/>
  <c r="O14" i="9"/>
  <c r="P14" i="9"/>
  <c r="Q14" i="9"/>
  <c r="R14" i="9"/>
  <c r="S14" i="9"/>
  <c r="T14" i="9"/>
  <c r="U14" i="9"/>
  <c r="V14" i="9"/>
  <c r="W14" i="9"/>
  <c r="X14" i="9"/>
  <c r="N15" i="9"/>
  <c r="O15" i="9"/>
  <c r="P15" i="9"/>
  <c r="Q15" i="9"/>
  <c r="R15" i="9"/>
  <c r="S15" i="9"/>
  <c r="T15" i="9"/>
  <c r="U15" i="9"/>
  <c r="V15" i="9"/>
  <c r="W15" i="9"/>
  <c r="X15" i="9"/>
  <c r="N16" i="9"/>
  <c r="O16" i="9"/>
  <c r="P16" i="9"/>
  <c r="Q16" i="9"/>
  <c r="R16" i="9"/>
  <c r="S16" i="9"/>
  <c r="T16" i="9"/>
  <c r="U16" i="9"/>
  <c r="V16" i="9"/>
  <c r="W16" i="9"/>
  <c r="X16" i="9"/>
  <c r="N17" i="9"/>
  <c r="O17" i="9"/>
  <c r="P17" i="9"/>
  <c r="Q17" i="9"/>
  <c r="R17" i="9"/>
  <c r="S17" i="9"/>
  <c r="T17" i="9"/>
  <c r="U17" i="9"/>
  <c r="V17" i="9"/>
  <c r="W17" i="9"/>
  <c r="X17" i="9"/>
  <c r="N18" i="9"/>
  <c r="O18" i="9"/>
  <c r="P18" i="9"/>
  <c r="Q18" i="9"/>
  <c r="R18" i="9"/>
  <c r="S18" i="9"/>
  <c r="T18" i="9"/>
  <c r="U18" i="9"/>
  <c r="V18" i="9"/>
  <c r="W18" i="9"/>
  <c r="X18" i="9"/>
  <c r="N19" i="9"/>
  <c r="O19" i="9"/>
  <c r="P19" i="9"/>
  <c r="Q19" i="9"/>
  <c r="R19" i="9"/>
  <c r="S19" i="9"/>
  <c r="T19" i="9"/>
  <c r="U19" i="9"/>
  <c r="V19" i="9"/>
  <c r="W19" i="9"/>
  <c r="X19" i="9"/>
  <c r="N20" i="9"/>
  <c r="O20" i="9"/>
  <c r="P20" i="9"/>
  <c r="Q20" i="9"/>
  <c r="R20" i="9"/>
  <c r="S20" i="9"/>
  <c r="T20" i="9"/>
  <c r="U20" i="9"/>
  <c r="V20" i="9"/>
  <c r="W20" i="9"/>
  <c r="X20" i="9"/>
  <c r="N21" i="9"/>
  <c r="O21" i="9"/>
  <c r="P21" i="9"/>
  <c r="Q21" i="9"/>
  <c r="R21" i="9"/>
  <c r="S21" i="9"/>
  <c r="T21" i="9"/>
  <c r="U21" i="9"/>
  <c r="V21" i="9"/>
  <c r="W21" i="9"/>
  <c r="X21" i="9"/>
  <c r="N22" i="9"/>
  <c r="O22" i="9"/>
  <c r="P22" i="9"/>
  <c r="Q22" i="9"/>
  <c r="R22" i="9"/>
  <c r="S22" i="9"/>
  <c r="T22" i="9"/>
  <c r="U22" i="9"/>
  <c r="V22" i="9"/>
  <c r="W22" i="9"/>
  <c r="X22" i="9"/>
  <c r="N23" i="9"/>
  <c r="O23" i="9"/>
  <c r="P23" i="9"/>
  <c r="Q23" i="9"/>
  <c r="R23" i="9"/>
  <c r="S23" i="9"/>
  <c r="T23" i="9"/>
  <c r="U23" i="9"/>
  <c r="V23" i="9"/>
  <c r="W23" i="9"/>
  <c r="X23" i="9"/>
  <c r="N24" i="9"/>
  <c r="O24" i="9"/>
  <c r="P24" i="9"/>
  <c r="Q24" i="9"/>
  <c r="R24" i="9"/>
  <c r="S24" i="9"/>
  <c r="T24" i="9"/>
  <c r="U24" i="9"/>
  <c r="V24" i="9"/>
  <c r="W24" i="9"/>
  <c r="X24" i="9"/>
  <c r="N25" i="9"/>
  <c r="O25" i="9"/>
  <c r="P25" i="9"/>
  <c r="Q25" i="9"/>
  <c r="R25" i="9"/>
  <c r="S25" i="9"/>
  <c r="T25" i="9"/>
  <c r="U25" i="9"/>
  <c r="V25" i="9"/>
  <c r="W25" i="9"/>
  <c r="X25" i="9"/>
  <c r="N26" i="9"/>
  <c r="O26" i="9"/>
  <c r="P26" i="9"/>
  <c r="Q26" i="9"/>
  <c r="R26" i="9"/>
  <c r="S26" i="9"/>
  <c r="T26" i="9"/>
  <c r="U26" i="9"/>
  <c r="V26" i="9"/>
  <c r="W26" i="9"/>
  <c r="X26" i="9"/>
  <c r="N27" i="9"/>
  <c r="O27" i="9"/>
  <c r="P27" i="9"/>
  <c r="Q27" i="9"/>
  <c r="R27" i="9"/>
  <c r="S27" i="9"/>
  <c r="T27" i="9"/>
  <c r="U27" i="9"/>
  <c r="V27" i="9"/>
  <c r="W27" i="9"/>
  <c r="X27" i="9"/>
  <c r="N28" i="9"/>
  <c r="O28" i="9"/>
  <c r="P28" i="9"/>
  <c r="Q28" i="9"/>
  <c r="R28" i="9"/>
  <c r="S28" i="9"/>
  <c r="T28" i="9"/>
  <c r="U28" i="9"/>
  <c r="V28" i="9"/>
  <c r="W28" i="9"/>
  <c r="X28" i="9"/>
  <c r="N29" i="9"/>
  <c r="O29" i="9"/>
  <c r="P29" i="9"/>
  <c r="Q29" i="9"/>
  <c r="R29" i="9"/>
  <c r="S29" i="9"/>
  <c r="T29" i="9"/>
  <c r="U29" i="9"/>
  <c r="V29" i="9"/>
  <c r="W29" i="9"/>
  <c r="X29" i="9"/>
  <c r="N30" i="9"/>
  <c r="O30" i="9"/>
  <c r="P30" i="9"/>
  <c r="Q30" i="9"/>
  <c r="R30" i="9"/>
  <c r="S30" i="9"/>
  <c r="T30" i="9"/>
  <c r="U30" i="9"/>
  <c r="V30" i="9"/>
  <c r="W30" i="9"/>
  <c r="X30" i="9"/>
  <c r="N31" i="9"/>
  <c r="O31" i="9"/>
  <c r="P31" i="9"/>
  <c r="Q31" i="9"/>
  <c r="R31" i="9"/>
  <c r="S31" i="9"/>
  <c r="T31" i="9"/>
  <c r="U31" i="9"/>
  <c r="V31" i="9"/>
  <c r="W31" i="9"/>
  <c r="X31" i="9"/>
  <c r="N32" i="9"/>
  <c r="O32" i="9"/>
  <c r="P32" i="9"/>
  <c r="Q32" i="9"/>
  <c r="R32" i="9"/>
  <c r="S32" i="9"/>
  <c r="T32" i="9"/>
  <c r="U32" i="9"/>
  <c r="V32" i="9"/>
  <c r="W32" i="9"/>
  <c r="X32" i="9"/>
  <c r="N33" i="9"/>
  <c r="O33" i="9"/>
  <c r="P33" i="9"/>
  <c r="Q33" i="9"/>
  <c r="R33" i="9"/>
  <c r="S33" i="9"/>
  <c r="T33" i="9"/>
  <c r="U33" i="9"/>
  <c r="V33" i="9"/>
  <c r="W33" i="9"/>
  <c r="X33" i="9"/>
  <c r="N34" i="9"/>
  <c r="O34" i="9"/>
  <c r="P34" i="9"/>
  <c r="Q34" i="9"/>
  <c r="R34" i="9"/>
  <c r="S34" i="9"/>
  <c r="T34" i="9"/>
  <c r="U34" i="9"/>
  <c r="V34" i="9"/>
  <c r="W34" i="9"/>
  <c r="X34" i="9"/>
  <c r="N35" i="9"/>
  <c r="O35" i="9"/>
  <c r="P35" i="9"/>
  <c r="Q35" i="9"/>
  <c r="R35" i="9"/>
  <c r="S35" i="9"/>
  <c r="T35" i="9"/>
  <c r="U35" i="9"/>
  <c r="V35" i="9"/>
  <c r="W35" i="9"/>
  <c r="X35" i="9"/>
  <c r="N36" i="9"/>
  <c r="O36" i="9"/>
  <c r="P36" i="9"/>
  <c r="Q36" i="9"/>
  <c r="R36" i="9"/>
  <c r="S36" i="9"/>
  <c r="T36" i="9"/>
  <c r="U36" i="9"/>
  <c r="V36" i="9"/>
  <c r="W36" i="9"/>
  <c r="X36" i="9"/>
  <c r="N37" i="9"/>
  <c r="O37" i="9"/>
  <c r="P37" i="9"/>
  <c r="Q37" i="9"/>
  <c r="R37" i="9"/>
  <c r="S37" i="9"/>
  <c r="T37" i="9"/>
  <c r="U37" i="9"/>
  <c r="V37" i="9"/>
  <c r="W37" i="9"/>
  <c r="X37" i="9"/>
  <c r="N38" i="9"/>
  <c r="O38" i="9"/>
  <c r="P38" i="9"/>
  <c r="Q38" i="9"/>
  <c r="R38" i="9"/>
  <c r="S38" i="9"/>
  <c r="T38" i="9"/>
  <c r="U38" i="9"/>
  <c r="V38" i="9"/>
  <c r="W38" i="9"/>
  <c r="X38" i="9"/>
  <c r="N39" i="9"/>
  <c r="O39" i="9"/>
  <c r="P39" i="9"/>
  <c r="Q39" i="9"/>
  <c r="R39" i="9"/>
  <c r="S39" i="9"/>
  <c r="T39" i="9"/>
  <c r="U39" i="9"/>
  <c r="V39" i="9"/>
  <c r="W39" i="9"/>
  <c r="X39" i="9"/>
  <c r="N40" i="9"/>
  <c r="O40" i="9"/>
  <c r="P40" i="9"/>
  <c r="Q40" i="9"/>
  <c r="R40" i="9"/>
  <c r="S40" i="9"/>
  <c r="T40" i="9"/>
  <c r="U40" i="9"/>
  <c r="V40" i="9"/>
  <c r="W40" i="9"/>
  <c r="X40" i="9"/>
  <c r="N41" i="9"/>
  <c r="O41" i="9"/>
  <c r="P41" i="9"/>
  <c r="Q41" i="9"/>
  <c r="R41" i="9"/>
  <c r="S41" i="9"/>
  <c r="T41" i="9"/>
  <c r="U41" i="9"/>
  <c r="V41" i="9"/>
  <c r="W41" i="9"/>
  <c r="X41" i="9"/>
  <c r="N42" i="9"/>
  <c r="O42" i="9"/>
  <c r="P42" i="9"/>
  <c r="Q42" i="9"/>
  <c r="R42" i="9"/>
  <c r="S42" i="9"/>
  <c r="T42" i="9"/>
  <c r="U42" i="9"/>
  <c r="V42" i="9"/>
  <c r="W42" i="9"/>
  <c r="X42" i="9"/>
  <c r="N43" i="9"/>
  <c r="O43" i="9"/>
  <c r="P43" i="9"/>
  <c r="Q43" i="9"/>
  <c r="R43" i="9"/>
  <c r="S43" i="9"/>
  <c r="T43" i="9"/>
  <c r="U43" i="9"/>
  <c r="V43" i="9"/>
  <c r="W43" i="9"/>
  <c r="X43" i="9"/>
  <c r="N44" i="9"/>
  <c r="O44" i="9"/>
  <c r="P44" i="9"/>
  <c r="Q44" i="9"/>
  <c r="R44" i="9"/>
  <c r="S44" i="9"/>
  <c r="T44" i="9"/>
  <c r="U44" i="9"/>
  <c r="V44" i="9"/>
  <c r="W44" i="9"/>
  <c r="X44" i="9"/>
  <c r="N45" i="9"/>
  <c r="O45" i="9"/>
  <c r="P45" i="9"/>
  <c r="Q45" i="9"/>
  <c r="R45" i="9"/>
  <c r="S45" i="9"/>
  <c r="T45" i="9"/>
  <c r="U45" i="9"/>
  <c r="V45" i="9"/>
  <c r="W45" i="9"/>
  <c r="X45" i="9"/>
  <c r="N46" i="9"/>
  <c r="O46" i="9"/>
  <c r="P46" i="9"/>
  <c r="Q46" i="9"/>
  <c r="R46" i="9"/>
  <c r="S46" i="9"/>
  <c r="T46" i="9"/>
  <c r="U46" i="9"/>
  <c r="V46" i="9"/>
  <c r="W46" i="9"/>
  <c r="X46" i="9"/>
  <c r="N47" i="9"/>
  <c r="O47" i="9"/>
  <c r="P47" i="9"/>
  <c r="Q47" i="9"/>
  <c r="R47" i="9"/>
  <c r="S47" i="9"/>
  <c r="T47" i="9"/>
  <c r="U47" i="9"/>
  <c r="V47" i="9"/>
  <c r="W47" i="9"/>
  <c r="X47" i="9"/>
  <c r="N48" i="9"/>
  <c r="O48" i="9"/>
  <c r="P48" i="9"/>
  <c r="Q48" i="9"/>
  <c r="R48" i="9"/>
  <c r="S48" i="9"/>
  <c r="T48" i="9"/>
  <c r="U48" i="9"/>
  <c r="V48" i="9"/>
  <c r="W48" i="9"/>
  <c r="X48" i="9"/>
  <c r="N49" i="9"/>
  <c r="O49" i="9"/>
  <c r="P49" i="9"/>
  <c r="Q49" i="9"/>
  <c r="R49" i="9"/>
  <c r="S49" i="9"/>
  <c r="T49" i="9"/>
  <c r="U49" i="9"/>
  <c r="V49" i="9"/>
  <c r="W49" i="9"/>
  <c r="X49" i="9"/>
  <c r="O2" i="9"/>
  <c r="P2" i="9"/>
  <c r="Q2" i="9"/>
  <c r="R2" i="9"/>
  <c r="S2" i="9"/>
  <c r="T2" i="9"/>
  <c r="U2" i="9"/>
  <c r="V2" i="9"/>
  <c r="W2" i="9"/>
  <c r="X2" i="9"/>
  <c r="N2" i="9"/>
  <c r="B3" i="6"/>
  <c r="C3" i="6"/>
  <c r="D3" i="6"/>
  <c r="E3" i="6"/>
  <c r="F3" i="6"/>
  <c r="G3" i="6"/>
  <c r="H3" i="6"/>
  <c r="I3" i="6"/>
  <c r="J3" i="6"/>
  <c r="K3" i="6"/>
  <c r="B4" i="6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C2" i="6"/>
  <c r="D2" i="6"/>
  <c r="E2" i="6"/>
  <c r="F2" i="6"/>
  <c r="G2" i="6"/>
  <c r="H2" i="6"/>
  <c r="I2" i="6"/>
  <c r="J2" i="6"/>
  <c r="K2" i="6"/>
  <c r="B2" i="6"/>
</calcChain>
</file>

<file path=xl/sharedStrings.xml><?xml version="1.0" encoding="utf-8"?>
<sst xmlns="http://schemas.openxmlformats.org/spreadsheetml/2006/main" count="551" uniqueCount="112">
  <si>
    <t>A-B4</t>
  </si>
  <si>
    <t>B4-B5</t>
  </si>
  <si>
    <t>F1-D14</t>
  </si>
  <si>
    <t>G6-G4</t>
  </si>
  <si>
    <t>H7/D14-D9</t>
  </si>
  <si>
    <t>J3-J2</t>
  </si>
  <si>
    <t>G4-G8</t>
  </si>
  <si>
    <t>H7/D14-C3/E</t>
  </si>
  <si>
    <t>G9-D3</t>
  </si>
  <si>
    <t>D5 -C2/D2</t>
  </si>
  <si>
    <t>G10-G9</t>
  </si>
  <si>
    <t>B5-J1</t>
  </si>
  <si>
    <t xml:space="preserve">C3/E-C2/E </t>
  </si>
  <si>
    <t>Y2-G8</t>
  </si>
  <si>
    <t>C3/E - X4</t>
  </si>
  <si>
    <t>B3-J2</t>
  </si>
  <si>
    <t>D16-D14</t>
  </si>
  <si>
    <t>D8-D4</t>
  </si>
  <si>
    <t>G3-G4</t>
  </si>
  <si>
    <t>G4-G9</t>
  </si>
  <si>
    <t>G7-G5</t>
  </si>
  <si>
    <t>D4-C3/E</t>
  </si>
  <si>
    <t>G1-C2/D2</t>
  </si>
  <si>
    <t>D3-G1</t>
  </si>
  <si>
    <t>Y1-G6</t>
  </si>
  <si>
    <t>D15-G10</t>
  </si>
  <si>
    <t>D20-C3</t>
  </si>
  <si>
    <t>Z1-J2</t>
  </si>
  <si>
    <t xml:space="preserve">D1/10-C2/D2 </t>
  </si>
  <si>
    <t>G5-G3</t>
  </si>
  <si>
    <t>B6-J1</t>
  </si>
  <si>
    <t>G8-G9</t>
  </si>
  <si>
    <t>G10-G5</t>
  </si>
  <si>
    <t>gas_grav</t>
  </si>
  <si>
    <t>wtr_grav</t>
  </si>
  <si>
    <t>oil_grav, kg/m3</t>
  </si>
  <si>
    <t>thickness, mm</t>
  </si>
  <si>
    <t>diameter, mm</t>
  </si>
  <si>
    <t>length, m</t>
  </si>
  <si>
    <t>X</t>
  </si>
  <si>
    <t>Y</t>
  </si>
  <si>
    <t>B4</t>
  </si>
  <si>
    <t>A</t>
  </si>
  <si>
    <t>C2/D2</t>
  </si>
  <si>
    <t xml:space="preserve">I3/E </t>
  </si>
  <si>
    <t>B5</t>
  </si>
  <si>
    <t>D14</t>
  </si>
  <si>
    <t>F1</t>
  </si>
  <si>
    <t>G6</t>
  </si>
  <si>
    <t>G4</t>
  </si>
  <si>
    <t>H7/D14</t>
  </si>
  <si>
    <t>D9</t>
  </si>
  <si>
    <t>J3</t>
  </si>
  <si>
    <t>J2</t>
  </si>
  <si>
    <t>C3</t>
  </si>
  <si>
    <t>G8</t>
  </si>
  <si>
    <t>C3/E</t>
  </si>
  <si>
    <t>G9</t>
  </si>
  <si>
    <t>D3</t>
  </si>
  <si>
    <t>D5</t>
  </si>
  <si>
    <t>G10</t>
  </si>
  <si>
    <t>K X3/X6</t>
  </si>
  <si>
    <t>J1</t>
  </si>
  <si>
    <t xml:space="preserve">C2/E </t>
  </si>
  <si>
    <t>Y2</t>
  </si>
  <si>
    <t>X4</t>
  </si>
  <si>
    <t>B3</t>
  </si>
  <si>
    <t>K X6</t>
  </si>
  <si>
    <t>K X3</t>
  </si>
  <si>
    <t>D16</t>
  </si>
  <si>
    <t>D8</t>
  </si>
  <si>
    <t>D4</t>
  </si>
  <si>
    <t>D21</t>
  </si>
  <si>
    <t>K</t>
  </si>
  <si>
    <t xml:space="preserve">D6 </t>
  </si>
  <si>
    <t>G3</t>
  </si>
  <si>
    <t>G7</t>
  </si>
  <si>
    <t>G5</t>
  </si>
  <si>
    <t>G1</t>
  </si>
  <si>
    <t>Y1</t>
  </si>
  <si>
    <t>D15</t>
  </si>
  <si>
    <t xml:space="preserve">D19 </t>
  </si>
  <si>
    <t>D20</t>
  </si>
  <si>
    <t xml:space="preserve">K </t>
  </si>
  <si>
    <t xml:space="preserve">G8 </t>
  </si>
  <si>
    <t>Z1</t>
  </si>
  <si>
    <t xml:space="preserve">D3 </t>
  </si>
  <si>
    <t>D1/10</t>
  </si>
  <si>
    <t>B6</t>
  </si>
  <si>
    <t>G-6</t>
  </si>
  <si>
    <t>D2</t>
  </si>
  <si>
    <t>points</t>
  </si>
  <si>
    <t>pipes</t>
  </si>
  <si>
    <t>pipes/oil_t_day</t>
  </si>
  <si>
    <t>pipes/liq_m3_day</t>
  </si>
  <si>
    <t>pipes/w_cut_vol</t>
  </si>
  <si>
    <t>pipes/gas_m3_day</t>
  </si>
  <si>
    <t>pipes/temp C</t>
  </si>
  <si>
    <t>pipes/press atm</t>
  </si>
  <si>
    <t>end</t>
  </si>
  <si>
    <t>C2/D2-I3/E</t>
  </si>
  <si>
    <t>D9 -C3</t>
  </si>
  <si>
    <t>J2-KX3/X6</t>
  </si>
  <si>
    <t>J1-KX6</t>
  </si>
  <si>
    <t>J1-KX3</t>
  </si>
  <si>
    <t>D21-K</t>
  </si>
  <si>
    <t>D19-K</t>
  </si>
  <si>
    <t>D6-C2/D2</t>
  </si>
  <si>
    <t>D6-C3</t>
  </si>
  <si>
    <t>K-G-6</t>
  </si>
  <si>
    <t>G8-G1</t>
  </si>
  <si>
    <t>D3-D2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</si>
</sst>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13" workbookViewId="0">
      <selection activeCell="I12" sqref="I12"/>
    </sheetView>
  </sheetViews>
  <sheetFormatPr defaultRowHeight="15" x14ac:dyDescent="0.25"/>
  <cols>
    <col min="1" max="1" width="15.7109375" customWidth="1"/>
    <col min="2" max="2" width="16.28515625" customWidth="1"/>
    <col min="3" max="3" width="15.85546875" customWidth="1"/>
    <col min="4" max="4" width="12.42578125" customWidth="1"/>
  </cols>
  <sheetData>
    <row r="1" spans="1:4" x14ac:dyDescent="0.25">
      <c r="A1" s="1" t="s">
        <v>91</v>
      </c>
      <c r="B1" s="1" t="s">
        <v>39</v>
      </c>
      <c r="C1" s="1" t="s">
        <v>40</v>
      </c>
      <c r="D1" s="1"/>
    </row>
    <row r="2" spans="1:4" x14ac:dyDescent="0.25">
      <c r="A2" t="s">
        <v>42</v>
      </c>
      <c r="B2">
        <v>1</v>
      </c>
      <c r="C2">
        <v>1</v>
      </c>
    </row>
    <row r="3" spans="1:4" x14ac:dyDescent="0.25">
      <c r="A3" t="s">
        <v>66</v>
      </c>
      <c r="B3">
        <v>1</v>
      </c>
      <c r="C3">
        <v>1</v>
      </c>
    </row>
    <row r="4" spans="1:4" x14ac:dyDescent="0.25">
      <c r="A4" t="s">
        <v>41</v>
      </c>
      <c r="B4">
        <v>1</v>
      </c>
      <c r="C4">
        <v>1</v>
      </c>
    </row>
    <row r="5" spans="1:4" x14ac:dyDescent="0.25">
      <c r="A5" t="s">
        <v>45</v>
      </c>
      <c r="B5">
        <v>1</v>
      </c>
      <c r="C5">
        <v>1</v>
      </c>
    </row>
    <row r="6" spans="1:4" x14ac:dyDescent="0.25">
      <c r="A6" t="s">
        <v>88</v>
      </c>
      <c r="B6">
        <v>1</v>
      </c>
      <c r="C6">
        <v>1</v>
      </c>
    </row>
    <row r="7" spans="1:4" x14ac:dyDescent="0.25">
      <c r="A7" t="s">
        <v>43</v>
      </c>
      <c r="B7">
        <v>1</v>
      </c>
      <c r="C7">
        <v>1</v>
      </c>
    </row>
    <row r="8" spans="1:4" x14ac:dyDescent="0.25">
      <c r="A8" t="s">
        <v>63</v>
      </c>
      <c r="B8">
        <v>1</v>
      </c>
      <c r="C8">
        <v>1</v>
      </c>
    </row>
    <row r="9" spans="1:4" x14ac:dyDescent="0.25">
      <c r="A9" t="s">
        <v>54</v>
      </c>
      <c r="B9">
        <v>1</v>
      </c>
      <c r="C9">
        <v>1</v>
      </c>
    </row>
    <row r="10" spans="1:4" x14ac:dyDescent="0.25">
      <c r="A10" t="s">
        <v>56</v>
      </c>
      <c r="B10">
        <v>1</v>
      </c>
      <c r="C10">
        <v>1</v>
      </c>
    </row>
    <row r="11" spans="1:4" x14ac:dyDescent="0.25">
      <c r="A11" t="s">
        <v>87</v>
      </c>
      <c r="B11">
        <v>1</v>
      </c>
      <c r="C11">
        <v>1</v>
      </c>
    </row>
    <row r="12" spans="1:4" x14ac:dyDescent="0.25">
      <c r="A12" t="s">
        <v>46</v>
      </c>
      <c r="B12">
        <v>1</v>
      </c>
      <c r="C12">
        <v>1</v>
      </c>
    </row>
    <row r="13" spans="1:4" x14ac:dyDescent="0.25">
      <c r="A13" t="s">
        <v>80</v>
      </c>
      <c r="B13">
        <v>1</v>
      </c>
      <c r="C13">
        <v>1</v>
      </c>
    </row>
    <row r="14" spans="1:4" x14ac:dyDescent="0.25">
      <c r="A14" t="s">
        <v>69</v>
      </c>
      <c r="B14">
        <v>1</v>
      </c>
      <c r="C14">
        <v>1</v>
      </c>
    </row>
    <row r="15" spans="1:4" x14ac:dyDescent="0.25">
      <c r="A15" t="s">
        <v>81</v>
      </c>
      <c r="B15">
        <v>1</v>
      </c>
      <c r="C15">
        <v>1</v>
      </c>
    </row>
    <row r="16" spans="1:4" x14ac:dyDescent="0.25">
      <c r="A16" t="s">
        <v>90</v>
      </c>
      <c r="B16">
        <v>1</v>
      </c>
      <c r="C16">
        <v>1</v>
      </c>
    </row>
    <row r="17" spans="1:3" x14ac:dyDescent="0.25">
      <c r="A17" t="s">
        <v>82</v>
      </c>
      <c r="B17">
        <v>1</v>
      </c>
      <c r="C17">
        <v>1</v>
      </c>
    </row>
    <row r="18" spans="1:3" x14ac:dyDescent="0.25">
      <c r="A18" t="s">
        <v>72</v>
      </c>
      <c r="B18">
        <v>1</v>
      </c>
      <c r="C18">
        <v>1</v>
      </c>
    </row>
    <row r="19" spans="1:3" x14ac:dyDescent="0.25">
      <c r="A19" t="s">
        <v>58</v>
      </c>
      <c r="B19">
        <v>1</v>
      </c>
      <c r="C19">
        <v>1</v>
      </c>
    </row>
    <row r="20" spans="1:3" x14ac:dyDescent="0.25">
      <c r="A20" t="s">
        <v>86</v>
      </c>
      <c r="B20">
        <v>1</v>
      </c>
      <c r="C20">
        <v>1</v>
      </c>
    </row>
    <row r="21" spans="1:3" x14ac:dyDescent="0.25">
      <c r="A21" t="s">
        <v>71</v>
      </c>
      <c r="B21">
        <v>1</v>
      </c>
      <c r="C21">
        <v>1</v>
      </c>
    </row>
    <row r="22" spans="1:3" x14ac:dyDescent="0.25">
      <c r="A22" t="s">
        <v>59</v>
      </c>
      <c r="B22">
        <v>1</v>
      </c>
      <c r="C22">
        <v>1</v>
      </c>
    </row>
    <row r="23" spans="1:3" x14ac:dyDescent="0.25">
      <c r="A23" t="s">
        <v>74</v>
      </c>
      <c r="B23">
        <v>1</v>
      </c>
      <c r="C23">
        <v>1</v>
      </c>
    </row>
    <row r="24" spans="1:3" x14ac:dyDescent="0.25">
      <c r="A24" t="s">
        <v>70</v>
      </c>
      <c r="B24">
        <v>1</v>
      </c>
      <c r="C24">
        <v>1</v>
      </c>
    </row>
    <row r="25" spans="1:3" x14ac:dyDescent="0.25">
      <c r="A25" t="s">
        <v>51</v>
      </c>
      <c r="B25">
        <v>1</v>
      </c>
      <c r="C25">
        <v>1</v>
      </c>
    </row>
    <row r="26" spans="1:3" x14ac:dyDescent="0.25">
      <c r="A26" t="s">
        <v>47</v>
      </c>
      <c r="B26">
        <v>1</v>
      </c>
      <c r="C26">
        <v>1</v>
      </c>
    </row>
    <row r="27" spans="1:3" x14ac:dyDescent="0.25">
      <c r="A27" t="s">
        <v>78</v>
      </c>
      <c r="B27">
        <v>1</v>
      </c>
      <c r="C27">
        <v>1</v>
      </c>
    </row>
    <row r="28" spans="1:3" x14ac:dyDescent="0.25">
      <c r="A28" t="s">
        <v>60</v>
      </c>
      <c r="B28">
        <v>1</v>
      </c>
      <c r="C28">
        <v>1</v>
      </c>
    </row>
    <row r="29" spans="1:3" x14ac:dyDescent="0.25">
      <c r="A29" t="s">
        <v>75</v>
      </c>
      <c r="B29">
        <v>1</v>
      </c>
      <c r="C29">
        <v>1</v>
      </c>
    </row>
    <row r="30" spans="1:3" x14ac:dyDescent="0.25">
      <c r="A30" t="s">
        <v>49</v>
      </c>
      <c r="B30">
        <v>1</v>
      </c>
      <c r="C30">
        <v>1</v>
      </c>
    </row>
    <row r="31" spans="1:3" x14ac:dyDescent="0.25">
      <c r="A31" t="s">
        <v>77</v>
      </c>
      <c r="B31">
        <v>1</v>
      </c>
      <c r="C31">
        <v>1</v>
      </c>
    </row>
    <row r="32" spans="1:3" x14ac:dyDescent="0.25">
      <c r="A32" t="s">
        <v>48</v>
      </c>
      <c r="B32">
        <v>1</v>
      </c>
      <c r="C32">
        <v>1</v>
      </c>
    </row>
    <row r="33" spans="1:3" x14ac:dyDescent="0.25">
      <c r="A33" t="s">
        <v>89</v>
      </c>
      <c r="B33">
        <v>1</v>
      </c>
      <c r="C33">
        <v>1</v>
      </c>
    </row>
    <row r="34" spans="1:3" x14ac:dyDescent="0.25">
      <c r="A34" t="s">
        <v>76</v>
      </c>
      <c r="B34">
        <v>1</v>
      </c>
      <c r="C34">
        <v>1</v>
      </c>
    </row>
    <row r="35" spans="1:3" x14ac:dyDescent="0.25">
      <c r="A35" t="s">
        <v>55</v>
      </c>
      <c r="B35">
        <v>1</v>
      </c>
      <c r="C35">
        <v>1</v>
      </c>
    </row>
    <row r="36" spans="1:3" x14ac:dyDescent="0.25">
      <c r="A36" t="s">
        <v>84</v>
      </c>
      <c r="B36">
        <v>1</v>
      </c>
      <c r="C36">
        <v>1</v>
      </c>
    </row>
    <row r="37" spans="1:3" x14ac:dyDescent="0.25">
      <c r="A37" t="s">
        <v>57</v>
      </c>
      <c r="B37">
        <v>1</v>
      </c>
      <c r="C37">
        <v>1</v>
      </c>
    </row>
    <row r="38" spans="1:3" x14ac:dyDescent="0.25">
      <c r="A38" t="s">
        <v>50</v>
      </c>
      <c r="B38">
        <v>1</v>
      </c>
      <c r="C38">
        <v>1</v>
      </c>
    </row>
    <row r="39" spans="1:3" x14ac:dyDescent="0.25">
      <c r="A39" t="s">
        <v>44</v>
      </c>
      <c r="B39">
        <v>1</v>
      </c>
      <c r="C39">
        <v>1</v>
      </c>
    </row>
    <row r="40" spans="1:3" x14ac:dyDescent="0.25">
      <c r="A40" t="s">
        <v>62</v>
      </c>
      <c r="B40">
        <v>1</v>
      </c>
      <c r="C40">
        <v>1</v>
      </c>
    </row>
    <row r="41" spans="1:3" x14ac:dyDescent="0.25">
      <c r="A41" t="s">
        <v>53</v>
      </c>
      <c r="B41">
        <v>1</v>
      </c>
      <c r="C41">
        <v>1</v>
      </c>
    </row>
    <row r="42" spans="1:3" x14ac:dyDescent="0.25">
      <c r="A42" t="s">
        <v>52</v>
      </c>
      <c r="B42">
        <v>1</v>
      </c>
      <c r="C42">
        <v>1</v>
      </c>
    </row>
    <row r="43" spans="1:3" x14ac:dyDescent="0.25">
      <c r="A43" t="s">
        <v>73</v>
      </c>
      <c r="B43">
        <v>1</v>
      </c>
      <c r="C43">
        <v>1</v>
      </c>
    </row>
    <row r="44" spans="1:3" x14ac:dyDescent="0.25">
      <c r="A44" t="s">
        <v>83</v>
      </c>
      <c r="B44">
        <v>1</v>
      </c>
      <c r="C44">
        <v>1</v>
      </c>
    </row>
    <row r="45" spans="1:3" x14ac:dyDescent="0.25">
      <c r="A45" t="s">
        <v>68</v>
      </c>
      <c r="B45">
        <v>1</v>
      </c>
      <c r="C45">
        <v>1</v>
      </c>
    </row>
    <row r="46" spans="1:3" x14ac:dyDescent="0.25">
      <c r="A46" t="s">
        <v>61</v>
      </c>
      <c r="B46">
        <v>1</v>
      </c>
      <c r="C46">
        <v>1</v>
      </c>
    </row>
    <row r="47" spans="1:3" x14ac:dyDescent="0.25">
      <c r="A47" t="s">
        <v>67</v>
      </c>
      <c r="B47">
        <v>1</v>
      </c>
      <c r="C47">
        <v>1</v>
      </c>
    </row>
    <row r="48" spans="1:3" x14ac:dyDescent="0.25">
      <c r="A48" t="s">
        <v>65</v>
      </c>
      <c r="B48">
        <v>1</v>
      </c>
      <c r="C48">
        <v>1</v>
      </c>
    </row>
    <row r="49" spans="1:3" x14ac:dyDescent="0.25">
      <c r="A49" t="s">
        <v>79</v>
      </c>
      <c r="B49">
        <v>1</v>
      </c>
      <c r="C49">
        <v>1</v>
      </c>
    </row>
    <row r="50" spans="1:3" x14ac:dyDescent="0.25">
      <c r="A50" t="s">
        <v>64</v>
      </c>
      <c r="B50">
        <v>1</v>
      </c>
      <c r="C50">
        <v>1</v>
      </c>
    </row>
    <row r="51" spans="1:3" x14ac:dyDescent="0.25">
      <c r="A51" t="s">
        <v>85</v>
      </c>
      <c r="B51">
        <v>1</v>
      </c>
      <c r="C51">
        <v>1</v>
      </c>
    </row>
  </sheetData>
  <sortState ref="A2:C93">
    <sortCondition ref="A2:A9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12" x14ac:dyDescent="0.25">
      <c r="A1" s="1" t="s">
        <v>98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8" t="s">
        <v>99</v>
      </c>
    </row>
    <row r="2" spans="1:12" x14ac:dyDescent="0.25">
      <c r="A2" t="s">
        <v>0</v>
      </c>
      <c r="B2">
        <v>17.899999999999999</v>
      </c>
      <c r="C2">
        <v>20.5</v>
      </c>
      <c r="D2">
        <v>14.9</v>
      </c>
      <c r="E2">
        <v>15.7</v>
      </c>
      <c r="F2">
        <v>17.399999999999999</v>
      </c>
      <c r="G2">
        <v>15.2</v>
      </c>
      <c r="H2">
        <v>16.399999999999999</v>
      </c>
      <c r="I2">
        <v>20.2</v>
      </c>
      <c r="J2">
        <v>0</v>
      </c>
      <c r="K2">
        <v>23.2</v>
      </c>
      <c r="L2">
        <v>21.0214599</v>
      </c>
    </row>
    <row r="3" spans="1:12" x14ac:dyDescent="0.25">
      <c r="A3" t="s">
        <v>100</v>
      </c>
      <c r="B3">
        <v>16.5</v>
      </c>
      <c r="C3">
        <v>16.7</v>
      </c>
      <c r="D3">
        <v>17</v>
      </c>
      <c r="E3">
        <v>18.5</v>
      </c>
      <c r="F3">
        <v>15.9</v>
      </c>
      <c r="G3">
        <v>17.399999999999999</v>
      </c>
      <c r="H3">
        <v>15.1</v>
      </c>
      <c r="I3">
        <v>15.9</v>
      </c>
      <c r="J3">
        <v>15</v>
      </c>
      <c r="K3">
        <v>16.899999999999999</v>
      </c>
      <c r="L3">
        <v>18.5541524</v>
      </c>
    </row>
    <row r="4" spans="1:12" x14ac:dyDescent="0.25">
      <c r="A4" t="s">
        <v>1</v>
      </c>
      <c r="B4">
        <v>16.399999999999999</v>
      </c>
      <c r="C4">
        <v>19.600000000000001</v>
      </c>
      <c r="D4">
        <v>15.3</v>
      </c>
      <c r="E4">
        <v>15.9</v>
      </c>
      <c r="F4">
        <v>16.2</v>
      </c>
      <c r="G4">
        <v>12.9</v>
      </c>
      <c r="H4">
        <v>14.9</v>
      </c>
      <c r="I4">
        <v>13.9</v>
      </c>
      <c r="J4">
        <v>14.2</v>
      </c>
      <c r="K4">
        <v>20.399999999999999</v>
      </c>
      <c r="L4">
        <v>15.395998800000001</v>
      </c>
    </row>
    <row r="5" spans="1:12" x14ac:dyDescent="0.25">
      <c r="A5" t="s">
        <v>2</v>
      </c>
      <c r="B5">
        <v>16.399999999999999</v>
      </c>
      <c r="C5">
        <v>16.8</v>
      </c>
      <c r="D5">
        <v>17.100000000000001</v>
      </c>
      <c r="E5">
        <v>17.399999999999999</v>
      </c>
      <c r="F5">
        <v>15.5</v>
      </c>
      <c r="G5">
        <v>15.1</v>
      </c>
      <c r="H5">
        <v>13.8</v>
      </c>
      <c r="I5">
        <v>16.600000000000001</v>
      </c>
      <c r="J5">
        <v>14.5</v>
      </c>
      <c r="K5">
        <v>16.5</v>
      </c>
      <c r="L5">
        <v>30.594612999999999</v>
      </c>
    </row>
    <row r="6" spans="1:12" x14ac:dyDescent="0.25">
      <c r="A6" t="s">
        <v>3</v>
      </c>
      <c r="B6">
        <v>20.6</v>
      </c>
      <c r="C6">
        <v>32.700000000000003</v>
      </c>
      <c r="D6">
        <v>29</v>
      </c>
      <c r="E6">
        <v>28</v>
      </c>
      <c r="F6">
        <v>27.3</v>
      </c>
      <c r="G6">
        <v>26.3</v>
      </c>
      <c r="H6">
        <v>17</v>
      </c>
      <c r="I6">
        <v>33.4</v>
      </c>
      <c r="J6">
        <v>31.2</v>
      </c>
      <c r="K6">
        <v>24.4</v>
      </c>
      <c r="L6">
        <v>30.791997600000002</v>
      </c>
    </row>
    <row r="7" spans="1:12" x14ac:dyDescent="0.25">
      <c r="A7" t="s">
        <v>4</v>
      </c>
      <c r="B7">
        <v>23.3</v>
      </c>
      <c r="C7">
        <v>21.5</v>
      </c>
      <c r="D7">
        <v>18.8</v>
      </c>
      <c r="E7">
        <v>21</v>
      </c>
      <c r="F7">
        <v>23.1</v>
      </c>
      <c r="G7">
        <v>21.4</v>
      </c>
      <c r="H7">
        <v>20.7</v>
      </c>
      <c r="I7">
        <v>23.8</v>
      </c>
      <c r="J7">
        <v>20.5</v>
      </c>
      <c r="K7">
        <v>21</v>
      </c>
      <c r="L7">
        <v>28.423382399999998</v>
      </c>
    </row>
    <row r="8" spans="1:12" x14ac:dyDescent="0.25">
      <c r="A8" t="s">
        <v>5</v>
      </c>
      <c r="B8">
        <v>12.2</v>
      </c>
      <c r="C8">
        <v>8.6999999999999993</v>
      </c>
      <c r="D8">
        <v>8.9</v>
      </c>
      <c r="E8">
        <v>8.8000000000000007</v>
      </c>
      <c r="F8">
        <v>9</v>
      </c>
      <c r="G8">
        <v>11.8</v>
      </c>
      <c r="H8">
        <v>11.6</v>
      </c>
      <c r="I8">
        <v>12.4</v>
      </c>
      <c r="J8">
        <v>12.5</v>
      </c>
      <c r="K8">
        <v>13.4</v>
      </c>
      <c r="L8">
        <v>28.225997799999998</v>
      </c>
    </row>
    <row r="9" spans="1:12" x14ac:dyDescent="0.25">
      <c r="A9" t="s">
        <v>101</v>
      </c>
      <c r="B9">
        <v>20.3</v>
      </c>
      <c r="C9">
        <v>18.3</v>
      </c>
      <c r="D9">
        <v>22.2</v>
      </c>
      <c r="E9">
        <v>19.399999999999999</v>
      </c>
      <c r="F9">
        <v>19.5</v>
      </c>
      <c r="G9">
        <v>21</v>
      </c>
      <c r="H9">
        <v>19</v>
      </c>
      <c r="I9">
        <v>20.8</v>
      </c>
      <c r="J9">
        <v>20.9</v>
      </c>
      <c r="K9">
        <v>20.5</v>
      </c>
      <c r="L9">
        <v>26.3508441</v>
      </c>
    </row>
    <row r="10" spans="1:12" x14ac:dyDescent="0.25">
      <c r="A10" t="s">
        <v>6</v>
      </c>
      <c r="B10">
        <v>18.899999999999999</v>
      </c>
      <c r="C10">
        <v>0</v>
      </c>
      <c r="D10">
        <v>0</v>
      </c>
      <c r="E10">
        <v>0</v>
      </c>
      <c r="F10">
        <v>0</v>
      </c>
      <c r="G10">
        <v>0</v>
      </c>
      <c r="H10">
        <v>16.7</v>
      </c>
      <c r="I10">
        <v>0</v>
      </c>
      <c r="J10">
        <v>0</v>
      </c>
      <c r="K10">
        <v>0</v>
      </c>
      <c r="L10">
        <v>30.693305299999999</v>
      </c>
    </row>
    <row r="11" spans="1:12" x14ac:dyDescent="0.25">
      <c r="A11" t="s">
        <v>7</v>
      </c>
      <c r="B11">
        <v>22.1</v>
      </c>
      <c r="C11">
        <v>22.1</v>
      </c>
      <c r="D11">
        <v>24.5</v>
      </c>
      <c r="E11">
        <v>26.8</v>
      </c>
      <c r="F11">
        <v>22.2</v>
      </c>
      <c r="G11">
        <v>21.1</v>
      </c>
      <c r="H11">
        <v>24.2</v>
      </c>
      <c r="I11">
        <v>24.1</v>
      </c>
      <c r="J11">
        <v>20.3</v>
      </c>
      <c r="K11">
        <v>21.2</v>
      </c>
      <c r="L11">
        <v>27.436459399999997</v>
      </c>
    </row>
    <row r="12" spans="1:12" x14ac:dyDescent="0.25">
      <c r="A12" t="s">
        <v>8</v>
      </c>
      <c r="B12">
        <v>23.7</v>
      </c>
      <c r="C12">
        <v>25.9</v>
      </c>
      <c r="D12">
        <v>25</v>
      </c>
      <c r="E12">
        <v>28.5</v>
      </c>
      <c r="F12">
        <v>27.9</v>
      </c>
      <c r="G12">
        <v>23.7</v>
      </c>
      <c r="H12">
        <v>21.9</v>
      </c>
      <c r="I12">
        <v>23.4</v>
      </c>
      <c r="J12">
        <v>22.2</v>
      </c>
      <c r="K12">
        <v>24.6</v>
      </c>
      <c r="L12">
        <v>31.186766800000001</v>
      </c>
    </row>
    <row r="13" spans="1:12" x14ac:dyDescent="0.25">
      <c r="A13" t="s">
        <v>9</v>
      </c>
      <c r="B13">
        <v>0</v>
      </c>
      <c r="C13">
        <v>0</v>
      </c>
      <c r="D13">
        <v>17</v>
      </c>
      <c r="E13">
        <v>17.600000000000001</v>
      </c>
      <c r="F13">
        <v>20.2</v>
      </c>
      <c r="G13">
        <v>15.5</v>
      </c>
      <c r="H13">
        <v>13.5</v>
      </c>
      <c r="I13">
        <v>15.2</v>
      </c>
      <c r="J13">
        <v>13.9</v>
      </c>
      <c r="K13">
        <v>13.9</v>
      </c>
      <c r="L13">
        <v>19.935844599999999</v>
      </c>
    </row>
    <row r="14" spans="1:12" x14ac:dyDescent="0.25">
      <c r="A14" t="s">
        <v>10</v>
      </c>
      <c r="B14">
        <v>25.6</v>
      </c>
      <c r="C14">
        <v>29.3</v>
      </c>
      <c r="D14">
        <v>26</v>
      </c>
      <c r="E14">
        <v>25.3</v>
      </c>
      <c r="F14">
        <v>29.9</v>
      </c>
      <c r="G14">
        <v>28.1</v>
      </c>
      <c r="H14">
        <v>24.2</v>
      </c>
      <c r="I14">
        <v>25.7</v>
      </c>
      <c r="J14">
        <v>29.6</v>
      </c>
      <c r="K14">
        <v>31.9</v>
      </c>
      <c r="L14">
        <v>34.838381899999995</v>
      </c>
    </row>
    <row r="15" spans="1:12" x14ac:dyDescent="0.25">
      <c r="A15" t="s">
        <v>102</v>
      </c>
      <c r="B15">
        <v>9.8000000000000007</v>
      </c>
      <c r="C15">
        <v>6.7</v>
      </c>
      <c r="D15">
        <v>6.8</v>
      </c>
      <c r="E15">
        <v>7.3</v>
      </c>
      <c r="F15">
        <v>3.5</v>
      </c>
      <c r="G15">
        <v>6</v>
      </c>
      <c r="H15">
        <v>5.0999999999999996</v>
      </c>
      <c r="I15">
        <v>6.5</v>
      </c>
      <c r="J15">
        <v>8.6999999999999993</v>
      </c>
      <c r="K15">
        <v>6.6</v>
      </c>
      <c r="L15">
        <v>8.8823070000000008</v>
      </c>
    </row>
    <row r="16" spans="1:12" x14ac:dyDescent="0.25">
      <c r="A16" t="s">
        <v>11</v>
      </c>
      <c r="B16">
        <v>15.2</v>
      </c>
      <c r="C16">
        <v>13.6</v>
      </c>
      <c r="D16">
        <v>12.2</v>
      </c>
      <c r="E16">
        <v>11.8</v>
      </c>
      <c r="F16">
        <v>11.9</v>
      </c>
      <c r="G16">
        <v>11</v>
      </c>
      <c r="H16">
        <v>13.5</v>
      </c>
      <c r="I16">
        <v>11.3</v>
      </c>
      <c r="J16">
        <v>11.1</v>
      </c>
      <c r="K16">
        <v>0</v>
      </c>
      <c r="L16">
        <v>12.139152899999999</v>
      </c>
    </row>
    <row r="17" spans="1:12" x14ac:dyDescent="0.25">
      <c r="A17" t="s">
        <v>12</v>
      </c>
      <c r="B17">
        <v>22.3</v>
      </c>
      <c r="C17">
        <v>20.5</v>
      </c>
      <c r="D17">
        <v>24.4</v>
      </c>
      <c r="E17">
        <v>26.5</v>
      </c>
      <c r="F17">
        <v>21.5</v>
      </c>
      <c r="G17">
        <v>22.4</v>
      </c>
      <c r="H17">
        <v>21.3</v>
      </c>
      <c r="I17">
        <v>20.9</v>
      </c>
      <c r="J17">
        <v>22.3</v>
      </c>
      <c r="K17">
        <v>21.3</v>
      </c>
      <c r="L17">
        <v>4.0463842999999997</v>
      </c>
    </row>
    <row r="18" spans="1:12" x14ac:dyDescent="0.25">
      <c r="A18" t="s">
        <v>13</v>
      </c>
      <c r="B18">
        <v>0</v>
      </c>
      <c r="C18">
        <v>31.2</v>
      </c>
      <c r="D18">
        <v>31.6</v>
      </c>
      <c r="E18">
        <v>27.6</v>
      </c>
      <c r="F18">
        <v>24.1</v>
      </c>
      <c r="G18">
        <v>25.3</v>
      </c>
      <c r="H18">
        <v>22.4</v>
      </c>
      <c r="I18">
        <v>22.7</v>
      </c>
      <c r="J18">
        <v>21.3</v>
      </c>
      <c r="K18">
        <v>9.1</v>
      </c>
      <c r="L18">
        <v>24.8704596</v>
      </c>
    </row>
    <row r="19" spans="1:12" x14ac:dyDescent="0.25">
      <c r="A19" t="s">
        <v>14</v>
      </c>
      <c r="B19">
        <v>4.5</v>
      </c>
      <c r="C19">
        <v>4.7</v>
      </c>
      <c r="D19">
        <v>4.2</v>
      </c>
      <c r="E19">
        <v>4.3</v>
      </c>
      <c r="F19">
        <v>3.3</v>
      </c>
      <c r="G19">
        <v>7.4</v>
      </c>
      <c r="H19">
        <v>2</v>
      </c>
      <c r="I19">
        <v>0</v>
      </c>
      <c r="J19">
        <v>3.8</v>
      </c>
      <c r="K19">
        <v>3.2</v>
      </c>
      <c r="L19">
        <v>3.5529227999999997</v>
      </c>
    </row>
    <row r="20" spans="1:12" x14ac:dyDescent="0.25">
      <c r="A20" t="s">
        <v>15</v>
      </c>
      <c r="B20">
        <v>15.8</v>
      </c>
      <c r="C20">
        <v>13.6</v>
      </c>
      <c r="D20">
        <v>17.100000000000001</v>
      </c>
      <c r="E20">
        <v>16.2</v>
      </c>
      <c r="F20">
        <v>18.600000000000001</v>
      </c>
      <c r="G20">
        <v>16.399999999999999</v>
      </c>
      <c r="H20">
        <v>15.2</v>
      </c>
      <c r="I20">
        <v>14.5</v>
      </c>
      <c r="J20">
        <v>18.5</v>
      </c>
      <c r="K20">
        <v>17</v>
      </c>
      <c r="L20">
        <v>15.395998800000001</v>
      </c>
    </row>
    <row r="21" spans="1:12" x14ac:dyDescent="0.25">
      <c r="A21" t="s">
        <v>103</v>
      </c>
      <c r="B21">
        <v>0</v>
      </c>
      <c r="C21">
        <v>0</v>
      </c>
      <c r="D21">
        <v>0</v>
      </c>
      <c r="E21">
        <v>4.9000000000000004</v>
      </c>
      <c r="F21">
        <v>4.8</v>
      </c>
      <c r="G21">
        <v>5</v>
      </c>
      <c r="H21">
        <v>6</v>
      </c>
      <c r="I21">
        <v>6.5</v>
      </c>
      <c r="J21">
        <v>7.1</v>
      </c>
      <c r="K21">
        <v>7.5</v>
      </c>
      <c r="L21">
        <v>9.0796916000000003</v>
      </c>
    </row>
    <row r="22" spans="1:12" x14ac:dyDescent="0.25">
      <c r="A22" t="s">
        <v>104</v>
      </c>
      <c r="B22">
        <v>24.7</v>
      </c>
      <c r="C22">
        <v>9.3000000000000007</v>
      </c>
      <c r="D22">
        <v>8.6999999999999993</v>
      </c>
      <c r="E22">
        <v>8.1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16</v>
      </c>
      <c r="B23">
        <v>23.6</v>
      </c>
      <c r="C23">
        <v>10.3</v>
      </c>
      <c r="D23">
        <v>8.9</v>
      </c>
      <c r="E23">
        <v>6.2</v>
      </c>
      <c r="F23">
        <v>4.8</v>
      </c>
      <c r="G23">
        <v>5.0999999999999996</v>
      </c>
      <c r="H23">
        <v>5.8</v>
      </c>
      <c r="I23">
        <v>6.3</v>
      </c>
      <c r="J23">
        <v>7.5</v>
      </c>
      <c r="K23">
        <v>7.5</v>
      </c>
      <c r="L23">
        <v>33.654074299999998</v>
      </c>
    </row>
    <row r="24" spans="1:12" x14ac:dyDescent="0.25">
      <c r="A24" t="s">
        <v>17</v>
      </c>
      <c r="B24">
        <v>23.1</v>
      </c>
      <c r="C24">
        <v>22.5</v>
      </c>
      <c r="D24">
        <v>22.9</v>
      </c>
      <c r="E24">
        <v>20.6</v>
      </c>
      <c r="F24">
        <v>21.8</v>
      </c>
      <c r="G24">
        <v>20</v>
      </c>
      <c r="H24">
        <v>19.2</v>
      </c>
      <c r="I24">
        <v>18.8</v>
      </c>
      <c r="J24">
        <v>22.3</v>
      </c>
      <c r="K24">
        <v>20.8</v>
      </c>
      <c r="L24">
        <v>26.745613299999999</v>
      </c>
    </row>
    <row r="25" spans="1:12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12.5</v>
      </c>
      <c r="I25">
        <v>15.9</v>
      </c>
      <c r="J25">
        <v>11.7</v>
      </c>
      <c r="K25">
        <v>11.9</v>
      </c>
      <c r="L25">
        <v>15.6920757</v>
      </c>
    </row>
    <row r="26" spans="1:12" x14ac:dyDescent="0.25">
      <c r="A26" t="s">
        <v>107</v>
      </c>
      <c r="B26">
        <v>17.7</v>
      </c>
      <c r="C26">
        <v>0</v>
      </c>
      <c r="D26">
        <v>0</v>
      </c>
      <c r="E26">
        <v>0</v>
      </c>
      <c r="F26">
        <v>0</v>
      </c>
      <c r="G26">
        <v>16.899999999999999</v>
      </c>
      <c r="H26">
        <v>15.8</v>
      </c>
      <c r="I26">
        <v>14.6</v>
      </c>
      <c r="J26">
        <v>15.7</v>
      </c>
      <c r="K26">
        <v>0</v>
      </c>
      <c r="L26">
        <v>15.790768</v>
      </c>
    </row>
    <row r="27" spans="1:12" x14ac:dyDescent="0.25">
      <c r="A27" t="s">
        <v>108</v>
      </c>
      <c r="B27">
        <v>0</v>
      </c>
      <c r="C27">
        <v>20.6</v>
      </c>
      <c r="D27">
        <v>18.7</v>
      </c>
      <c r="E27">
        <v>19.3</v>
      </c>
      <c r="F27">
        <v>21</v>
      </c>
      <c r="G27">
        <v>0</v>
      </c>
      <c r="H27">
        <v>0</v>
      </c>
      <c r="I27">
        <v>0</v>
      </c>
      <c r="J27">
        <v>0</v>
      </c>
      <c r="K27">
        <v>15.5</v>
      </c>
      <c r="L27">
        <v>0</v>
      </c>
    </row>
    <row r="28" spans="1:12" x14ac:dyDescent="0.25">
      <c r="A28" t="s">
        <v>18</v>
      </c>
      <c r="B28">
        <v>7.3</v>
      </c>
      <c r="C28">
        <v>7.2</v>
      </c>
      <c r="D28">
        <v>7.7</v>
      </c>
      <c r="E28">
        <v>7.2</v>
      </c>
      <c r="F28">
        <v>7.1</v>
      </c>
      <c r="G28">
        <v>7.8</v>
      </c>
      <c r="H28">
        <v>7.6</v>
      </c>
      <c r="I28">
        <v>8.5</v>
      </c>
      <c r="J28">
        <v>8.6</v>
      </c>
      <c r="K28">
        <v>8.1</v>
      </c>
      <c r="L28">
        <v>9.8692299999999999</v>
      </c>
    </row>
    <row r="29" spans="1:12" x14ac:dyDescent="0.25">
      <c r="A29" t="s">
        <v>19</v>
      </c>
      <c r="B29">
        <v>25.4</v>
      </c>
      <c r="C29">
        <v>30.8</v>
      </c>
      <c r="D29">
        <v>31.7</v>
      </c>
      <c r="E29">
        <v>24.7</v>
      </c>
      <c r="F29">
        <v>30.9</v>
      </c>
      <c r="G29">
        <v>26.7</v>
      </c>
      <c r="H29" s="7">
        <v>21.8</v>
      </c>
      <c r="I29">
        <v>23.9</v>
      </c>
      <c r="J29">
        <v>27.2</v>
      </c>
      <c r="K29">
        <v>0</v>
      </c>
      <c r="L29">
        <v>37.897843199999997</v>
      </c>
    </row>
    <row r="30" spans="1:12" x14ac:dyDescent="0.25">
      <c r="A30" t="s">
        <v>20</v>
      </c>
      <c r="B30">
        <v>17.3</v>
      </c>
      <c r="C30">
        <v>14</v>
      </c>
      <c r="D30">
        <v>15.7</v>
      </c>
      <c r="E30">
        <v>27.3</v>
      </c>
      <c r="F30">
        <v>25.7</v>
      </c>
      <c r="G30">
        <v>17.7</v>
      </c>
      <c r="H30">
        <v>18.399999999999999</v>
      </c>
      <c r="I30">
        <v>18.3</v>
      </c>
      <c r="J30">
        <v>10.3</v>
      </c>
      <c r="K30">
        <v>11.1</v>
      </c>
      <c r="L30">
        <v>27.633844</v>
      </c>
    </row>
    <row r="31" spans="1:12" x14ac:dyDescent="0.25">
      <c r="A31" t="s">
        <v>21</v>
      </c>
      <c r="B31">
        <v>21.9</v>
      </c>
      <c r="C31">
        <v>0</v>
      </c>
      <c r="D31">
        <v>21</v>
      </c>
      <c r="E31">
        <v>23</v>
      </c>
      <c r="F31">
        <v>21.3</v>
      </c>
      <c r="G31">
        <v>22.3</v>
      </c>
      <c r="H31">
        <v>19.5</v>
      </c>
      <c r="I31">
        <v>17.5</v>
      </c>
      <c r="J31">
        <v>15.4</v>
      </c>
      <c r="K31">
        <v>0</v>
      </c>
      <c r="L31">
        <v>18.751536999999999</v>
      </c>
    </row>
    <row r="32" spans="1:12" x14ac:dyDescent="0.25">
      <c r="A32" t="s">
        <v>22</v>
      </c>
      <c r="B32">
        <v>16.8</v>
      </c>
      <c r="C32">
        <v>14.5</v>
      </c>
      <c r="D32">
        <v>20.5</v>
      </c>
      <c r="E32">
        <v>21.9</v>
      </c>
      <c r="F32">
        <v>20.2</v>
      </c>
      <c r="G32">
        <v>20.8</v>
      </c>
      <c r="H32">
        <v>18.5</v>
      </c>
      <c r="I32">
        <v>16.8</v>
      </c>
      <c r="J32">
        <v>14.7</v>
      </c>
      <c r="K32" s="6">
        <v>10.5</v>
      </c>
      <c r="L32">
        <v>25.0678442</v>
      </c>
    </row>
    <row r="33" spans="1:12" x14ac:dyDescent="0.25">
      <c r="A33" s="2" t="s">
        <v>22</v>
      </c>
      <c r="B33">
        <v>18.7</v>
      </c>
      <c r="C33">
        <v>21</v>
      </c>
      <c r="D33">
        <v>18.7</v>
      </c>
      <c r="E33">
        <v>24.1</v>
      </c>
      <c r="F33">
        <v>25.7</v>
      </c>
      <c r="G33">
        <v>22.2</v>
      </c>
      <c r="H33">
        <v>18.899999999999999</v>
      </c>
      <c r="I33">
        <v>27.5</v>
      </c>
      <c r="J33">
        <v>19</v>
      </c>
      <c r="K33">
        <v>18.399999999999999</v>
      </c>
      <c r="L33">
        <v>0</v>
      </c>
    </row>
    <row r="34" spans="1:12" x14ac:dyDescent="0.25">
      <c r="A34" t="s">
        <v>23</v>
      </c>
      <c r="B34">
        <v>0</v>
      </c>
      <c r="C34">
        <v>0</v>
      </c>
      <c r="D34">
        <v>0</v>
      </c>
      <c r="E34">
        <v>0</v>
      </c>
      <c r="F34">
        <v>13.1</v>
      </c>
      <c r="G34">
        <v>13</v>
      </c>
      <c r="H34">
        <v>11.7</v>
      </c>
      <c r="I34">
        <v>11.8</v>
      </c>
      <c r="J34">
        <v>11.8</v>
      </c>
      <c r="K34">
        <v>14.3</v>
      </c>
      <c r="L34">
        <v>14.5077681</v>
      </c>
    </row>
    <row r="35" spans="1:12" x14ac:dyDescent="0.25">
      <c r="A35" t="s">
        <v>24</v>
      </c>
      <c r="B35">
        <v>22.7</v>
      </c>
      <c r="C35">
        <v>16.5</v>
      </c>
      <c r="D35">
        <v>14.2</v>
      </c>
      <c r="E35">
        <v>11.5</v>
      </c>
      <c r="F35">
        <v>13.4</v>
      </c>
      <c r="G35">
        <v>13.3</v>
      </c>
      <c r="H35">
        <v>18.899999999999999</v>
      </c>
      <c r="I35">
        <v>16.899999999999999</v>
      </c>
      <c r="J35">
        <v>14.3</v>
      </c>
      <c r="K35">
        <v>16.600000000000001</v>
      </c>
      <c r="L35">
        <v>18.159383200000001</v>
      </c>
    </row>
    <row r="36" spans="1:12" x14ac:dyDescent="0.25">
      <c r="A36" t="s">
        <v>25</v>
      </c>
      <c r="B36">
        <v>21.9</v>
      </c>
      <c r="C36">
        <v>15.7</v>
      </c>
      <c r="D36">
        <v>13.9</v>
      </c>
      <c r="E36">
        <v>10.7</v>
      </c>
      <c r="F36">
        <v>12.9</v>
      </c>
      <c r="G36">
        <v>13.6</v>
      </c>
      <c r="H36">
        <v>14.7</v>
      </c>
      <c r="I36">
        <v>16</v>
      </c>
      <c r="J36">
        <v>14.7</v>
      </c>
      <c r="K36">
        <v>15.9</v>
      </c>
      <c r="L36">
        <v>15.395998800000001</v>
      </c>
    </row>
    <row r="37" spans="1:12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18.399999999999999</v>
      </c>
      <c r="J37">
        <v>13.2</v>
      </c>
      <c r="K37">
        <v>12.1</v>
      </c>
      <c r="L37">
        <v>18.159383200000001</v>
      </c>
    </row>
    <row r="38" spans="1:12" x14ac:dyDescent="0.25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15.3</v>
      </c>
      <c r="H38">
        <v>18.5</v>
      </c>
      <c r="I38">
        <v>17.600000000000001</v>
      </c>
      <c r="J38">
        <v>17.899999999999999</v>
      </c>
      <c r="K38">
        <v>18.8</v>
      </c>
      <c r="L38">
        <v>21.218844499999999</v>
      </c>
    </row>
    <row r="39" spans="1:12" x14ac:dyDescent="0.25">
      <c r="A39" t="s">
        <v>109</v>
      </c>
      <c r="B39" s="6">
        <v>31.7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14.211691199999999</v>
      </c>
    </row>
    <row r="40" spans="1:12" x14ac:dyDescent="0.25">
      <c r="A40" t="s">
        <v>110</v>
      </c>
      <c r="B40">
        <v>20.2</v>
      </c>
      <c r="C40">
        <v>28.7</v>
      </c>
      <c r="D40">
        <v>28.7</v>
      </c>
      <c r="E40">
        <v>24.5</v>
      </c>
      <c r="F40">
        <v>23.4</v>
      </c>
      <c r="G40">
        <v>22.1</v>
      </c>
      <c r="H40">
        <v>18.2</v>
      </c>
      <c r="I40" s="5">
        <v>0</v>
      </c>
      <c r="J40">
        <v>21.8</v>
      </c>
      <c r="L40">
        <v>0</v>
      </c>
    </row>
    <row r="41" spans="1:12" x14ac:dyDescent="0.25">
      <c r="A41" s="2" t="s">
        <v>110</v>
      </c>
      <c r="B41" s="5">
        <v>0</v>
      </c>
      <c r="C41">
        <v>22.7</v>
      </c>
      <c r="D41">
        <v>21.1</v>
      </c>
      <c r="E41">
        <v>22.8</v>
      </c>
      <c r="F41">
        <v>25.6</v>
      </c>
      <c r="G41">
        <v>25.3</v>
      </c>
      <c r="H41" s="5">
        <v>0</v>
      </c>
      <c r="I41">
        <v>29.4</v>
      </c>
      <c r="J41" s="5">
        <v>0</v>
      </c>
      <c r="K41" s="5">
        <v>0</v>
      </c>
      <c r="L41">
        <v>31.285459100000001</v>
      </c>
    </row>
    <row r="42" spans="1:12" x14ac:dyDescent="0.25">
      <c r="A42" t="s">
        <v>27</v>
      </c>
      <c r="B42">
        <v>0</v>
      </c>
      <c r="C42">
        <v>0</v>
      </c>
      <c r="D42">
        <v>0</v>
      </c>
      <c r="E42">
        <v>0</v>
      </c>
      <c r="F42">
        <v>0</v>
      </c>
      <c r="G42">
        <v>14.7</v>
      </c>
      <c r="H42">
        <v>14.3</v>
      </c>
      <c r="I42">
        <v>14</v>
      </c>
      <c r="J42">
        <v>15.1</v>
      </c>
      <c r="K42">
        <v>15.7</v>
      </c>
      <c r="L42">
        <v>17.567229399999999</v>
      </c>
    </row>
    <row r="43" spans="1:12" x14ac:dyDescent="0.25">
      <c r="A43" t="s">
        <v>111</v>
      </c>
      <c r="B43">
        <v>22.2</v>
      </c>
      <c r="C43">
        <v>18.600000000000001</v>
      </c>
      <c r="D43">
        <v>19.100000000000001</v>
      </c>
      <c r="E43">
        <v>17.7</v>
      </c>
      <c r="F43">
        <v>19.600000000000001</v>
      </c>
      <c r="G43">
        <v>19.399999999999999</v>
      </c>
      <c r="H43">
        <v>18.100000000000001</v>
      </c>
      <c r="I43">
        <v>16.100000000000001</v>
      </c>
      <c r="J43">
        <v>18</v>
      </c>
      <c r="K43">
        <v>0</v>
      </c>
      <c r="L43">
        <v>21.712306000000002</v>
      </c>
    </row>
    <row r="44" spans="1:12" x14ac:dyDescent="0.25">
      <c r="A44" s="2" t="s">
        <v>111</v>
      </c>
      <c r="B44">
        <v>16.7</v>
      </c>
      <c r="C44">
        <v>17.3</v>
      </c>
      <c r="D44">
        <v>13.1</v>
      </c>
      <c r="E44">
        <v>15.7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28</v>
      </c>
      <c r="B45">
        <v>14.7</v>
      </c>
      <c r="C45">
        <v>16.7</v>
      </c>
      <c r="D45">
        <v>15.3</v>
      </c>
      <c r="E45">
        <v>13.9</v>
      </c>
      <c r="F45">
        <v>15.1</v>
      </c>
      <c r="G45">
        <v>14.8</v>
      </c>
      <c r="H45">
        <v>15.6</v>
      </c>
      <c r="I45">
        <v>14.1</v>
      </c>
      <c r="J45">
        <v>15</v>
      </c>
      <c r="K45">
        <v>14.9</v>
      </c>
      <c r="L45">
        <v>16.876383300000001</v>
      </c>
    </row>
    <row r="46" spans="1:12" x14ac:dyDescent="0.25">
      <c r="A46" t="s">
        <v>29</v>
      </c>
      <c r="B46">
        <v>14.3</v>
      </c>
      <c r="C46">
        <v>12.9</v>
      </c>
      <c r="D46">
        <v>12.8</v>
      </c>
      <c r="E46">
        <v>25.2</v>
      </c>
      <c r="F46">
        <v>24.4</v>
      </c>
      <c r="G46">
        <v>24.2</v>
      </c>
      <c r="H46">
        <v>18.3</v>
      </c>
      <c r="I46">
        <v>16.899999999999999</v>
      </c>
      <c r="J46">
        <v>17.2</v>
      </c>
      <c r="K46">
        <v>16.600000000000001</v>
      </c>
      <c r="L46">
        <v>20.231921499999999</v>
      </c>
    </row>
    <row r="47" spans="1:12" x14ac:dyDescent="0.25">
      <c r="A47" t="s">
        <v>30</v>
      </c>
      <c r="B47">
        <v>12.1</v>
      </c>
      <c r="C47">
        <v>10.1</v>
      </c>
      <c r="D47">
        <v>9.9</v>
      </c>
      <c r="E47">
        <v>10.3</v>
      </c>
      <c r="F47">
        <v>6.2</v>
      </c>
      <c r="G47">
        <v>10</v>
      </c>
      <c r="H47">
        <v>10.7</v>
      </c>
      <c r="I47">
        <v>9.5</v>
      </c>
      <c r="J47">
        <v>7.3</v>
      </c>
      <c r="K47">
        <v>10.7</v>
      </c>
      <c r="L47">
        <v>18.159383200000001</v>
      </c>
    </row>
    <row r="48" spans="1:12" x14ac:dyDescent="0.25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21.5</v>
      </c>
      <c r="K48">
        <v>0</v>
      </c>
      <c r="L48">
        <v>0</v>
      </c>
    </row>
    <row r="49" spans="1:12" x14ac:dyDescent="0.25">
      <c r="A49" t="s">
        <v>32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opLeftCell="A19"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24" x14ac:dyDescent="0.25">
      <c r="A1" s="1" t="s">
        <v>98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9" t="s">
        <v>99</v>
      </c>
    </row>
    <row r="2" spans="1:24" x14ac:dyDescent="0.25">
      <c r="A2" t="s">
        <v>0</v>
      </c>
      <c r="B2">
        <v>18.600000000000001</v>
      </c>
      <c r="C2">
        <v>19.100000000000001</v>
      </c>
      <c r="D2">
        <v>14.3</v>
      </c>
      <c r="E2">
        <v>16</v>
      </c>
      <c r="F2">
        <v>15.3</v>
      </c>
      <c r="G2">
        <v>14.7</v>
      </c>
      <c r="H2">
        <v>15.6</v>
      </c>
      <c r="I2">
        <v>16.7</v>
      </c>
      <c r="J2">
        <v>0</v>
      </c>
      <c r="K2">
        <v>19.3</v>
      </c>
      <c r="L2">
        <v>16.086844899999999</v>
      </c>
      <c r="N2">
        <f>B2-P_0!B2</f>
        <v>0.70000000000000284</v>
      </c>
      <c r="O2">
        <f>C2-P_0!C2</f>
        <v>-1.3999999999999986</v>
      </c>
      <c r="P2">
        <f>D2-P_0!D2</f>
        <v>-0.59999999999999964</v>
      </c>
      <c r="Q2">
        <f>E2-P_0!E2</f>
        <v>0.30000000000000071</v>
      </c>
      <c r="R2">
        <f>F2-P_0!F2</f>
        <v>-2.0999999999999979</v>
      </c>
      <c r="S2">
        <f>G2-P_0!G2</f>
        <v>-0.5</v>
      </c>
      <c r="T2">
        <f>H2-P_0!H2</f>
        <v>-0.79999999999999893</v>
      </c>
      <c r="U2">
        <f>I2-P_0!I2</f>
        <v>-3.5</v>
      </c>
      <c r="V2">
        <f>J2-P_0!J2</f>
        <v>0</v>
      </c>
      <c r="W2">
        <f>K2-P_0!K2</f>
        <v>-3.8999999999999986</v>
      </c>
      <c r="X2">
        <f>L2-P_0!L2</f>
        <v>-4.9346150000000009</v>
      </c>
    </row>
    <row r="3" spans="1:24" x14ac:dyDescent="0.25">
      <c r="A3" t="s">
        <v>100</v>
      </c>
      <c r="B3">
        <v>16.2</v>
      </c>
      <c r="C3">
        <v>15.2</v>
      </c>
      <c r="D3">
        <v>16.8</v>
      </c>
      <c r="E3">
        <v>15.1</v>
      </c>
      <c r="F3">
        <v>15.5</v>
      </c>
      <c r="G3">
        <v>16.399999999999999</v>
      </c>
      <c r="H3">
        <v>14</v>
      </c>
      <c r="I3">
        <v>15.9</v>
      </c>
      <c r="J3">
        <v>14</v>
      </c>
      <c r="K3">
        <v>15.6</v>
      </c>
      <c r="L3">
        <v>14.4090758</v>
      </c>
      <c r="N3">
        <f>B3-P_0!B3</f>
        <v>-0.30000000000000071</v>
      </c>
      <c r="O3">
        <f>C3-P_0!C3</f>
        <v>-1.5</v>
      </c>
      <c r="P3">
        <f>D3-P_0!D3</f>
        <v>-0.19999999999999929</v>
      </c>
      <c r="Q3">
        <f>E3-P_0!E3</f>
        <v>-3.4000000000000004</v>
      </c>
      <c r="R3">
        <f>F3-P_0!F3</f>
        <v>-0.40000000000000036</v>
      </c>
      <c r="S3">
        <f>G3-P_0!G3</f>
        <v>-1</v>
      </c>
      <c r="T3">
        <f>H3-P_0!H3</f>
        <v>-1.0999999999999996</v>
      </c>
      <c r="U3">
        <f>I3-P_0!I3</f>
        <v>0</v>
      </c>
      <c r="V3">
        <f>J3-P_0!J3</f>
        <v>-1</v>
      </c>
      <c r="W3">
        <f>K3-P_0!K3</f>
        <v>-1.2999999999999989</v>
      </c>
      <c r="X3">
        <f>L3-P_0!L3</f>
        <v>-4.1450765999999994</v>
      </c>
    </row>
    <row r="4" spans="1:24" x14ac:dyDescent="0.25">
      <c r="A4" t="s">
        <v>1</v>
      </c>
      <c r="B4">
        <v>14.2</v>
      </c>
      <c r="C4">
        <v>14.9</v>
      </c>
      <c r="D4">
        <v>12.4</v>
      </c>
      <c r="E4">
        <v>11.3</v>
      </c>
      <c r="F4">
        <v>13.8</v>
      </c>
      <c r="G4">
        <v>12.5</v>
      </c>
      <c r="H4">
        <v>12.8</v>
      </c>
      <c r="I4">
        <v>13.3</v>
      </c>
      <c r="J4">
        <v>11.9</v>
      </c>
      <c r="K4">
        <v>18.899999999999999</v>
      </c>
      <c r="L4">
        <v>12.6326144</v>
      </c>
      <c r="N4">
        <f>B4-P_0!B4</f>
        <v>-2.1999999999999993</v>
      </c>
      <c r="O4">
        <f>C4-P_0!C4</f>
        <v>-4.7000000000000011</v>
      </c>
      <c r="P4">
        <f>D4-P_0!D4</f>
        <v>-2.9000000000000004</v>
      </c>
      <c r="Q4">
        <f>E4-P_0!E4</f>
        <v>-4.5999999999999996</v>
      </c>
      <c r="R4">
        <f>F4-P_0!F4</f>
        <v>-2.3999999999999986</v>
      </c>
      <c r="S4">
        <f>G4-P_0!G4</f>
        <v>-0.40000000000000036</v>
      </c>
      <c r="T4">
        <f>H4-P_0!H4</f>
        <v>-2.0999999999999996</v>
      </c>
      <c r="U4">
        <f>I4-P_0!I4</f>
        <v>-0.59999999999999964</v>
      </c>
      <c r="V4">
        <f>J4-P_0!J4</f>
        <v>-2.2999999999999989</v>
      </c>
      <c r="W4">
        <f>K4-P_0!K4</f>
        <v>-1.5</v>
      </c>
      <c r="X4">
        <f>L4-P_0!L4</f>
        <v>-2.7633844000000014</v>
      </c>
    </row>
    <row r="5" spans="1:24" x14ac:dyDescent="0.25">
      <c r="A5" t="s">
        <v>2</v>
      </c>
      <c r="B5">
        <v>15.6</v>
      </c>
      <c r="C5">
        <v>17</v>
      </c>
      <c r="D5">
        <v>13.9</v>
      </c>
      <c r="E5">
        <v>14.4</v>
      </c>
      <c r="F5">
        <v>14.3</v>
      </c>
      <c r="G5">
        <v>12.7</v>
      </c>
      <c r="H5">
        <v>14.7</v>
      </c>
      <c r="I5">
        <v>14.5</v>
      </c>
      <c r="J5">
        <v>13.9</v>
      </c>
      <c r="K5">
        <v>15.4</v>
      </c>
      <c r="L5">
        <v>25.956074899999997</v>
      </c>
      <c r="N5">
        <f>B5-P_0!B5</f>
        <v>-0.79999999999999893</v>
      </c>
      <c r="O5">
        <f>C5-P_0!C5</f>
        <v>0.19999999999999929</v>
      </c>
      <c r="P5">
        <f>D5-P_0!D5</f>
        <v>-3.2000000000000011</v>
      </c>
      <c r="Q5">
        <f>E5-P_0!E5</f>
        <v>-2.9999999999999982</v>
      </c>
      <c r="R5">
        <f>F5-P_0!F5</f>
        <v>-1.1999999999999993</v>
      </c>
      <c r="S5">
        <f>G5-P_0!G5</f>
        <v>-2.4000000000000004</v>
      </c>
      <c r="T5">
        <f>H5-P_0!H5</f>
        <v>0.89999999999999858</v>
      </c>
      <c r="U5">
        <f>I5-P_0!I5</f>
        <v>-2.1000000000000014</v>
      </c>
      <c r="V5">
        <f>J5-P_0!J5</f>
        <v>-0.59999999999999964</v>
      </c>
      <c r="W5">
        <f>K5-P_0!K5</f>
        <v>-1.0999999999999996</v>
      </c>
      <c r="X5">
        <f>L5-P_0!L5</f>
        <v>-4.6385381000000017</v>
      </c>
    </row>
    <row r="6" spans="1:24" x14ac:dyDescent="0.25">
      <c r="A6" t="s">
        <v>3</v>
      </c>
      <c r="B6">
        <v>19.100000000000001</v>
      </c>
      <c r="C6">
        <v>28.1</v>
      </c>
      <c r="D6">
        <v>27.6</v>
      </c>
      <c r="E6">
        <v>22.9</v>
      </c>
      <c r="F6">
        <v>30.1</v>
      </c>
      <c r="G6">
        <v>28.3</v>
      </c>
      <c r="H6">
        <v>17.100000000000001</v>
      </c>
      <c r="I6">
        <v>30.3</v>
      </c>
      <c r="J6">
        <v>30.3</v>
      </c>
      <c r="K6">
        <v>28.8</v>
      </c>
      <c r="L6">
        <v>30.594612999999999</v>
      </c>
      <c r="N6">
        <f>B6-P_0!B6</f>
        <v>-1.5</v>
      </c>
      <c r="O6">
        <f>C6-P_0!C6</f>
        <v>-4.6000000000000014</v>
      </c>
      <c r="P6">
        <f>D6-P_0!D6</f>
        <v>-1.3999999999999986</v>
      </c>
      <c r="Q6">
        <f>E6-P_0!E6</f>
        <v>-5.1000000000000014</v>
      </c>
      <c r="R6">
        <f>F6-P_0!F6</f>
        <v>2.8000000000000007</v>
      </c>
      <c r="S6">
        <f>G6-P_0!G6</f>
        <v>2</v>
      </c>
      <c r="T6">
        <f>H6-P_0!H6</f>
        <v>0.10000000000000142</v>
      </c>
      <c r="U6">
        <f>I6-P_0!I6</f>
        <v>-3.0999999999999979</v>
      </c>
      <c r="V6">
        <f>J6-P_0!J6</f>
        <v>-0.89999999999999858</v>
      </c>
      <c r="W6">
        <f>K6-P_0!K6</f>
        <v>4.4000000000000021</v>
      </c>
      <c r="X6">
        <f>L6-P_0!L6</f>
        <v>-0.19738460000000302</v>
      </c>
    </row>
    <row r="7" spans="1:24" x14ac:dyDescent="0.25">
      <c r="A7" t="s">
        <v>4</v>
      </c>
      <c r="B7">
        <v>19.600000000000001</v>
      </c>
      <c r="C7">
        <v>18.3</v>
      </c>
      <c r="D7">
        <v>20.100000000000001</v>
      </c>
      <c r="E7">
        <v>19.399999999999999</v>
      </c>
      <c r="F7">
        <v>20</v>
      </c>
      <c r="G7">
        <v>19.100000000000001</v>
      </c>
      <c r="H7">
        <v>18.3</v>
      </c>
      <c r="I7">
        <v>20.399999999999999</v>
      </c>
      <c r="J7">
        <v>22.1</v>
      </c>
      <c r="K7">
        <v>18.7</v>
      </c>
      <c r="L7">
        <v>21.712306000000002</v>
      </c>
      <c r="N7">
        <f>B7-P_0!B7</f>
        <v>-3.6999999999999993</v>
      </c>
      <c r="O7">
        <f>C7-P_0!C7</f>
        <v>-3.1999999999999993</v>
      </c>
      <c r="P7">
        <f>D7-P_0!D7</f>
        <v>1.3000000000000007</v>
      </c>
      <c r="Q7">
        <f>E7-P_0!E7</f>
        <v>-1.6000000000000014</v>
      </c>
      <c r="R7">
        <f>F7-P_0!F7</f>
        <v>-3.1000000000000014</v>
      </c>
      <c r="S7">
        <f>G7-P_0!G7</f>
        <v>-2.2999999999999972</v>
      </c>
      <c r="T7">
        <f>H7-P_0!H7</f>
        <v>-2.3999999999999986</v>
      </c>
      <c r="U7">
        <f>I7-P_0!I7</f>
        <v>-3.4000000000000021</v>
      </c>
      <c r="V7">
        <f>J7-P_0!J7</f>
        <v>1.6000000000000014</v>
      </c>
      <c r="W7">
        <f>K7-P_0!K7</f>
        <v>-2.3000000000000007</v>
      </c>
      <c r="X7">
        <f>L7-P_0!L7</f>
        <v>-6.7110763999999961</v>
      </c>
    </row>
    <row r="8" spans="1:24" x14ac:dyDescent="0.25">
      <c r="A8" t="s">
        <v>5</v>
      </c>
      <c r="B8">
        <v>10.9</v>
      </c>
      <c r="C8">
        <v>7.2</v>
      </c>
      <c r="D8">
        <v>6.8</v>
      </c>
      <c r="E8">
        <v>8.5</v>
      </c>
      <c r="F8">
        <v>10.6</v>
      </c>
      <c r="G8">
        <v>9.1</v>
      </c>
      <c r="H8">
        <v>10.8</v>
      </c>
      <c r="I8">
        <v>9</v>
      </c>
      <c r="J8">
        <v>12.8</v>
      </c>
      <c r="K8">
        <v>11.7</v>
      </c>
      <c r="L8">
        <v>17.567229399999999</v>
      </c>
      <c r="N8">
        <f>B8-P_0!B8</f>
        <v>-1.2999999999999989</v>
      </c>
      <c r="O8">
        <f>C8-P_0!C8</f>
        <v>-1.4999999999999991</v>
      </c>
      <c r="P8">
        <f>D8-P_0!D8</f>
        <v>-2.1000000000000005</v>
      </c>
      <c r="Q8">
        <f>E8-P_0!E8</f>
        <v>-0.30000000000000071</v>
      </c>
      <c r="R8">
        <f>F8-P_0!F8</f>
        <v>1.5999999999999996</v>
      </c>
      <c r="S8">
        <f>G8-P_0!G8</f>
        <v>-2.7000000000000011</v>
      </c>
      <c r="T8">
        <f>H8-P_0!H8</f>
        <v>-0.79999999999999893</v>
      </c>
      <c r="U8">
        <f>I8-P_0!I8</f>
        <v>-3.4000000000000004</v>
      </c>
      <c r="V8">
        <f>J8-P_0!J8</f>
        <v>0.30000000000000071</v>
      </c>
      <c r="W8">
        <f>K8-P_0!K8</f>
        <v>-1.7000000000000011</v>
      </c>
      <c r="X8">
        <f>L8-P_0!L8</f>
        <v>-10.6587684</v>
      </c>
    </row>
    <row r="9" spans="1:24" x14ac:dyDescent="0.25">
      <c r="A9" t="s">
        <v>101</v>
      </c>
      <c r="B9">
        <v>15.2</v>
      </c>
      <c r="C9">
        <v>17.2</v>
      </c>
      <c r="D9">
        <v>14.9</v>
      </c>
      <c r="E9">
        <v>16.8</v>
      </c>
      <c r="F9">
        <v>15.2</v>
      </c>
      <c r="G9">
        <v>14.9</v>
      </c>
      <c r="H9">
        <v>15.3</v>
      </c>
      <c r="I9">
        <v>13.4</v>
      </c>
      <c r="J9">
        <v>16</v>
      </c>
      <c r="K9">
        <v>15.1</v>
      </c>
      <c r="L9">
        <v>17.0737679</v>
      </c>
      <c r="N9">
        <f>B9-P_0!B9</f>
        <v>-5.1000000000000014</v>
      </c>
      <c r="O9">
        <f>C9-P_0!C9</f>
        <v>-1.1000000000000014</v>
      </c>
      <c r="P9">
        <f>D9-P_0!D9</f>
        <v>-7.2999999999999989</v>
      </c>
      <c r="Q9">
        <f>E9-P_0!E9</f>
        <v>-2.5999999999999979</v>
      </c>
      <c r="R9">
        <f>F9-P_0!F9</f>
        <v>-4.3000000000000007</v>
      </c>
      <c r="S9">
        <f>G9-P_0!G9</f>
        <v>-6.1</v>
      </c>
      <c r="T9">
        <f>H9-P_0!H9</f>
        <v>-3.6999999999999993</v>
      </c>
      <c r="U9">
        <f>I9-P_0!I9</f>
        <v>-7.4</v>
      </c>
      <c r="V9">
        <f>J9-P_0!J9</f>
        <v>-4.8999999999999986</v>
      </c>
      <c r="W9">
        <f>K9-P_0!K9</f>
        <v>-5.4</v>
      </c>
      <c r="X9">
        <f>L9-P_0!L9</f>
        <v>-9.2770761999999998</v>
      </c>
    </row>
    <row r="10" spans="1:24" x14ac:dyDescent="0.25">
      <c r="A10" t="s">
        <v>6</v>
      </c>
      <c r="B10">
        <v>19.5</v>
      </c>
      <c r="C10">
        <v>0</v>
      </c>
      <c r="D10">
        <v>0</v>
      </c>
      <c r="E10">
        <v>0</v>
      </c>
      <c r="F10">
        <v>0</v>
      </c>
      <c r="G10">
        <v>0</v>
      </c>
      <c r="H10">
        <v>16.8</v>
      </c>
      <c r="I10">
        <v>0</v>
      </c>
      <c r="J10">
        <v>0</v>
      </c>
      <c r="K10">
        <v>0</v>
      </c>
      <c r="L10">
        <v>24.771767299999997</v>
      </c>
      <c r="N10">
        <f>B10-P_0!B10</f>
        <v>0.60000000000000142</v>
      </c>
      <c r="O10">
        <f>C10-P_0!C10</f>
        <v>0</v>
      </c>
      <c r="P10">
        <f>D10-P_0!D10</f>
        <v>0</v>
      </c>
      <c r="Q10">
        <f>E10-P_0!E10</f>
        <v>0</v>
      </c>
      <c r="R10">
        <f>F10-P_0!F10</f>
        <v>0</v>
      </c>
      <c r="S10">
        <f>G10-P_0!G10</f>
        <v>0</v>
      </c>
      <c r="T10">
        <f>H10-P_0!H10</f>
        <v>0.10000000000000142</v>
      </c>
      <c r="U10">
        <f>I10-P_0!I10</f>
        <v>0</v>
      </c>
      <c r="V10">
        <f>J10-P_0!J10</f>
        <v>0</v>
      </c>
      <c r="W10">
        <f>K10-P_0!K10</f>
        <v>0</v>
      </c>
      <c r="X10">
        <f>L10-P_0!L10</f>
        <v>-5.9215380000000017</v>
      </c>
    </row>
    <row r="11" spans="1:24" x14ac:dyDescent="0.25">
      <c r="A11" t="s">
        <v>7</v>
      </c>
      <c r="B11">
        <v>16.8</v>
      </c>
      <c r="C11">
        <v>16.8</v>
      </c>
      <c r="D11">
        <v>16.399999999999999</v>
      </c>
      <c r="E11">
        <v>15.4</v>
      </c>
      <c r="F11">
        <v>15.5</v>
      </c>
      <c r="G11">
        <v>17</v>
      </c>
      <c r="H11">
        <v>16</v>
      </c>
      <c r="I11">
        <v>13.8</v>
      </c>
      <c r="J11">
        <v>16.2</v>
      </c>
      <c r="K11">
        <v>14.1</v>
      </c>
      <c r="L11">
        <v>16.185537199999999</v>
      </c>
      <c r="N11">
        <f>B11-P_0!B11</f>
        <v>-5.3000000000000007</v>
      </c>
      <c r="O11">
        <f>C11-P_0!C11</f>
        <v>-5.3000000000000007</v>
      </c>
      <c r="P11">
        <f>D11-P_0!D11</f>
        <v>-8.1000000000000014</v>
      </c>
      <c r="Q11">
        <f>E11-P_0!E11</f>
        <v>-11.4</v>
      </c>
      <c r="R11">
        <f>F11-P_0!F11</f>
        <v>-6.6999999999999993</v>
      </c>
      <c r="S11">
        <f>G11-P_0!G11</f>
        <v>-4.1000000000000014</v>
      </c>
      <c r="T11">
        <f>H11-P_0!H11</f>
        <v>-8.1999999999999993</v>
      </c>
      <c r="U11">
        <f>I11-P_0!I11</f>
        <v>-10.3</v>
      </c>
      <c r="V11">
        <f>J11-P_0!J11</f>
        <v>-4.1000000000000014</v>
      </c>
      <c r="W11">
        <f>K11-P_0!K11</f>
        <v>-7.1</v>
      </c>
      <c r="X11">
        <f>L11-P_0!L11</f>
        <v>-11.250922199999998</v>
      </c>
    </row>
    <row r="12" spans="1:24" x14ac:dyDescent="0.25">
      <c r="A12" t="s">
        <v>8</v>
      </c>
      <c r="B12">
        <v>24.6</v>
      </c>
      <c r="C12">
        <v>20.100000000000001</v>
      </c>
      <c r="D12">
        <v>19.8</v>
      </c>
      <c r="E12">
        <v>18.7</v>
      </c>
      <c r="F12">
        <v>20.399999999999999</v>
      </c>
      <c r="G12">
        <v>17.5</v>
      </c>
      <c r="H12">
        <v>17.8</v>
      </c>
      <c r="I12">
        <v>15.6</v>
      </c>
      <c r="J12">
        <v>17.899999999999999</v>
      </c>
      <c r="K12">
        <v>19</v>
      </c>
      <c r="L12">
        <v>16.284229499999999</v>
      </c>
      <c r="N12">
        <f>B12-P_0!B12</f>
        <v>0.90000000000000213</v>
      </c>
      <c r="O12">
        <f>C12-P_0!C12</f>
        <v>-5.7999999999999972</v>
      </c>
      <c r="P12">
        <f>D12-P_0!D12</f>
        <v>-5.1999999999999993</v>
      </c>
      <c r="Q12">
        <f>E12-P_0!E12</f>
        <v>-9.8000000000000007</v>
      </c>
      <c r="R12">
        <f>F12-P_0!F12</f>
        <v>-7.5</v>
      </c>
      <c r="S12">
        <f>G12-P_0!G12</f>
        <v>-6.1999999999999993</v>
      </c>
      <c r="T12">
        <f>H12-P_0!H12</f>
        <v>-4.0999999999999979</v>
      </c>
      <c r="U12">
        <f>I12-P_0!I12</f>
        <v>-7.7999999999999989</v>
      </c>
      <c r="V12">
        <f>J12-P_0!J12</f>
        <v>-4.3000000000000007</v>
      </c>
      <c r="W12">
        <f>K12-P_0!K12</f>
        <v>-5.6000000000000014</v>
      </c>
      <c r="X12">
        <f>L12-P_0!L12</f>
        <v>-14.902537300000002</v>
      </c>
    </row>
    <row r="13" spans="1:24" x14ac:dyDescent="0.25">
      <c r="A13" t="s">
        <v>9</v>
      </c>
      <c r="B13">
        <v>15.5</v>
      </c>
      <c r="C13">
        <v>16.8</v>
      </c>
      <c r="D13">
        <v>14.2</v>
      </c>
      <c r="E13">
        <v>14.6</v>
      </c>
      <c r="F13">
        <v>14.4</v>
      </c>
      <c r="G13">
        <v>13.2</v>
      </c>
      <c r="H13">
        <v>12.1</v>
      </c>
      <c r="I13">
        <v>12.4</v>
      </c>
      <c r="J13">
        <v>14.3</v>
      </c>
      <c r="K13">
        <v>13</v>
      </c>
      <c r="L13">
        <v>12.928691300000001</v>
      </c>
      <c r="N13">
        <f>B13-P_0!B13</f>
        <v>15.5</v>
      </c>
      <c r="O13">
        <f>C13-P_0!C13</f>
        <v>16.8</v>
      </c>
      <c r="P13">
        <f>D13-P_0!D13</f>
        <v>-2.8000000000000007</v>
      </c>
      <c r="Q13">
        <f>E13-P_0!E13</f>
        <v>-3.0000000000000018</v>
      </c>
      <c r="R13">
        <f>F13-P_0!F13</f>
        <v>-5.7999999999999989</v>
      </c>
      <c r="S13">
        <f>G13-P_0!G13</f>
        <v>-2.3000000000000007</v>
      </c>
      <c r="T13">
        <f>H13-P_0!H13</f>
        <v>-1.4000000000000004</v>
      </c>
      <c r="U13">
        <f>I13-P_0!I13</f>
        <v>-2.7999999999999989</v>
      </c>
      <c r="V13">
        <f>J13-P_0!J13</f>
        <v>0.40000000000000036</v>
      </c>
      <c r="W13">
        <f>K13-P_0!K13</f>
        <v>-0.90000000000000036</v>
      </c>
      <c r="X13">
        <f>L13-P_0!L13</f>
        <v>-7.0071532999999988</v>
      </c>
    </row>
    <row r="14" spans="1:24" x14ac:dyDescent="0.25">
      <c r="A14" t="s">
        <v>10</v>
      </c>
      <c r="B14">
        <v>23.4</v>
      </c>
      <c r="C14">
        <v>26.9</v>
      </c>
      <c r="D14">
        <v>27.8</v>
      </c>
      <c r="E14">
        <v>27.9</v>
      </c>
      <c r="F14">
        <v>25.6</v>
      </c>
      <c r="G14">
        <v>25.2</v>
      </c>
      <c r="H14">
        <v>23.1</v>
      </c>
      <c r="I14">
        <v>23.9</v>
      </c>
      <c r="J14">
        <v>28.2</v>
      </c>
      <c r="K14">
        <v>30.6</v>
      </c>
      <c r="L14">
        <v>27.436459399999997</v>
      </c>
      <c r="N14">
        <f>B14-P_0!B14</f>
        <v>-2.2000000000000028</v>
      </c>
      <c r="O14">
        <f>C14-P_0!C14</f>
        <v>-2.4000000000000021</v>
      </c>
      <c r="P14">
        <f>D14-P_0!D14</f>
        <v>1.8000000000000007</v>
      </c>
      <c r="Q14">
        <f>E14-P_0!E14</f>
        <v>2.5999999999999979</v>
      </c>
      <c r="R14">
        <f>F14-P_0!F14</f>
        <v>-4.2999999999999972</v>
      </c>
      <c r="S14">
        <f>G14-P_0!G14</f>
        <v>-2.9000000000000021</v>
      </c>
      <c r="T14">
        <f>H14-P_0!H14</f>
        <v>-1.0999999999999979</v>
      </c>
      <c r="U14">
        <f>I14-P_0!I14</f>
        <v>-1.8000000000000007</v>
      </c>
      <c r="V14">
        <f>J14-P_0!J14</f>
        <v>-1.4000000000000021</v>
      </c>
      <c r="W14">
        <f>K14-P_0!K14</f>
        <v>-1.2999999999999972</v>
      </c>
      <c r="X14">
        <f>L14-P_0!L14</f>
        <v>-7.4019224999999977</v>
      </c>
    </row>
    <row r="15" spans="1:24" x14ac:dyDescent="0.25">
      <c r="A15" t="s">
        <v>102</v>
      </c>
      <c r="B15">
        <v>3.8</v>
      </c>
      <c r="C15">
        <v>1.5</v>
      </c>
      <c r="D15">
        <v>1.4</v>
      </c>
      <c r="E15">
        <v>2.1</v>
      </c>
      <c r="F15">
        <v>1.2</v>
      </c>
      <c r="G15">
        <v>1.5</v>
      </c>
      <c r="H15">
        <v>2.5</v>
      </c>
      <c r="I15">
        <v>2.1</v>
      </c>
      <c r="J15">
        <v>2.8</v>
      </c>
      <c r="K15">
        <v>3.1</v>
      </c>
      <c r="L15">
        <v>3.1581535999999999</v>
      </c>
      <c r="N15">
        <f>B15-P_0!B15</f>
        <v>-6.0000000000000009</v>
      </c>
      <c r="O15">
        <f>C15-P_0!C15</f>
        <v>-5.2</v>
      </c>
      <c r="P15">
        <f>D15-P_0!D15</f>
        <v>-5.4</v>
      </c>
      <c r="Q15">
        <f>E15-P_0!E15</f>
        <v>-5.1999999999999993</v>
      </c>
      <c r="R15">
        <f>F15-P_0!F15</f>
        <v>-2.2999999999999998</v>
      </c>
      <c r="S15">
        <f>G15-P_0!G15</f>
        <v>-4.5</v>
      </c>
      <c r="T15">
        <f>H15-P_0!H15</f>
        <v>-2.5999999999999996</v>
      </c>
      <c r="U15">
        <f>I15-P_0!I15</f>
        <v>-4.4000000000000004</v>
      </c>
      <c r="V15">
        <f>J15-P_0!J15</f>
        <v>-5.8999999999999995</v>
      </c>
      <c r="W15">
        <f>K15-P_0!K15</f>
        <v>-3.4999999999999996</v>
      </c>
      <c r="X15">
        <f>L15-P_0!L15</f>
        <v>-5.7241534000000005</v>
      </c>
    </row>
    <row r="16" spans="1:24" x14ac:dyDescent="0.25">
      <c r="A16" t="s">
        <v>11</v>
      </c>
      <c r="B16">
        <v>8.1999999999999993</v>
      </c>
      <c r="C16">
        <v>7.7</v>
      </c>
      <c r="D16">
        <v>6</v>
      </c>
      <c r="E16">
        <v>5.5</v>
      </c>
      <c r="F16">
        <v>4.3</v>
      </c>
      <c r="G16">
        <v>8.6</v>
      </c>
      <c r="H16">
        <v>8.8000000000000007</v>
      </c>
      <c r="I16">
        <v>7.3</v>
      </c>
      <c r="J16">
        <v>2.2999999999999998</v>
      </c>
      <c r="K16">
        <v>0</v>
      </c>
      <c r="L16">
        <v>7.895384</v>
      </c>
      <c r="N16">
        <f>B16-P_0!B16</f>
        <v>-7</v>
      </c>
      <c r="O16">
        <f>C16-P_0!C16</f>
        <v>-5.8999999999999995</v>
      </c>
      <c r="P16">
        <f>D16-P_0!D16</f>
        <v>-6.1999999999999993</v>
      </c>
      <c r="Q16">
        <f>E16-P_0!E16</f>
        <v>-6.3000000000000007</v>
      </c>
      <c r="R16">
        <f>F16-P_0!F16</f>
        <v>-7.6000000000000005</v>
      </c>
      <c r="S16">
        <f>G16-P_0!G16</f>
        <v>-2.4000000000000004</v>
      </c>
      <c r="T16">
        <f>H16-P_0!H16</f>
        <v>-4.6999999999999993</v>
      </c>
      <c r="U16">
        <f>I16-P_0!I16</f>
        <v>-4.0000000000000009</v>
      </c>
      <c r="V16">
        <f>J16-P_0!J16</f>
        <v>-8.8000000000000007</v>
      </c>
      <c r="W16">
        <f>K16-P_0!K16</f>
        <v>0</v>
      </c>
      <c r="X16">
        <f>L16-P_0!L16</f>
        <v>-4.2437688999999992</v>
      </c>
    </row>
    <row r="17" spans="1:24" x14ac:dyDescent="0.25">
      <c r="A17" t="s">
        <v>12</v>
      </c>
      <c r="B17">
        <v>17.2</v>
      </c>
      <c r="C17">
        <v>16.3</v>
      </c>
      <c r="D17">
        <v>14.6</v>
      </c>
      <c r="E17">
        <v>16.399999999999999</v>
      </c>
      <c r="F17">
        <v>16.100000000000001</v>
      </c>
      <c r="G17">
        <v>17.5</v>
      </c>
      <c r="H17">
        <v>16</v>
      </c>
      <c r="I17">
        <v>13.8</v>
      </c>
      <c r="J17">
        <v>16.399999999999999</v>
      </c>
      <c r="K17">
        <v>15.9</v>
      </c>
      <c r="L17">
        <v>2.7633844000000001</v>
      </c>
      <c r="N17">
        <f>B17-P_0!B17</f>
        <v>-5.1000000000000014</v>
      </c>
      <c r="O17">
        <f>C17-P_0!C17</f>
        <v>-4.1999999999999993</v>
      </c>
      <c r="P17">
        <f>D17-P_0!D17</f>
        <v>-9.7999999999999989</v>
      </c>
      <c r="Q17">
        <f>E17-P_0!E17</f>
        <v>-10.100000000000001</v>
      </c>
      <c r="R17">
        <f>F17-P_0!F17</f>
        <v>-5.3999999999999986</v>
      </c>
      <c r="S17">
        <f>G17-P_0!G17</f>
        <v>-4.8999999999999986</v>
      </c>
      <c r="T17">
        <f>H17-P_0!H17</f>
        <v>-5.3000000000000007</v>
      </c>
      <c r="U17">
        <f>I17-P_0!I17</f>
        <v>-7.0999999999999979</v>
      </c>
      <c r="V17">
        <f>J17-P_0!J17</f>
        <v>-5.9000000000000021</v>
      </c>
      <c r="W17">
        <f>K17-P_0!K17</f>
        <v>-5.4</v>
      </c>
      <c r="X17">
        <f>L17-P_0!L17</f>
        <v>-1.2829998999999996</v>
      </c>
    </row>
    <row r="18" spans="1:24" x14ac:dyDescent="0.25">
      <c r="A18" t="s">
        <v>13</v>
      </c>
      <c r="B18">
        <v>0</v>
      </c>
      <c r="C18">
        <v>27.3</v>
      </c>
      <c r="D18">
        <v>28.8</v>
      </c>
      <c r="E18">
        <v>22.8</v>
      </c>
      <c r="F18">
        <v>22.4</v>
      </c>
      <c r="G18">
        <v>22.4</v>
      </c>
      <c r="H18">
        <v>16.2</v>
      </c>
      <c r="I18">
        <v>17.3</v>
      </c>
      <c r="J18">
        <v>18.7</v>
      </c>
      <c r="K18">
        <v>3.6</v>
      </c>
      <c r="L18">
        <v>18.652844699999999</v>
      </c>
      <c r="N18">
        <f>B18-P_0!B18</f>
        <v>0</v>
      </c>
      <c r="O18">
        <f>C18-P_0!C18</f>
        <v>-3.8999999999999986</v>
      </c>
      <c r="P18">
        <f>D18-P_0!D18</f>
        <v>-2.8000000000000007</v>
      </c>
      <c r="Q18">
        <f>E18-P_0!E18</f>
        <v>-4.8000000000000007</v>
      </c>
      <c r="R18">
        <f>F18-P_0!F18</f>
        <v>-1.7000000000000028</v>
      </c>
      <c r="S18">
        <f>G18-P_0!G18</f>
        <v>-2.9000000000000021</v>
      </c>
      <c r="T18">
        <f>H18-P_0!H18</f>
        <v>-6.1999999999999993</v>
      </c>
      <c r="U18">
        <f>I18-P_0!I18</f>
        <v>-5.3999999999999986</v>
      </c>
      <c r="V18">
        <f>J18-P_0!J18</f>
        <v>-2.6000000000000014</v>
      </c>
      <c r="W18">
        <f>K18-P_0!K18</f>
        <v>-5.5</v>
      </c>
      <c r="X18">
        <f>L18-P_0!L18</f>
        <v>-6.2176149000000009</v>
      </c>
    </row>
    <row r="19" spans="1:24" x14ac:dyDescent="0.25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2.6646921000000003</v>
      </c>
      <c r="N19">
        <f>B19-P_0!B19</f>
        <v>-4.5</v>
      </c>
      <c r="O19">
        <f>C19-P_0!C19</f>
        <v>-4.7</v>
      </c>
      <c r="P19">
        <f>D19-P_0!D19</f>
        <v>-4.2</v>
      </c>
      <c r="Q19">
        <f>E19-P_0!E19</f>
        <v>-4.3</v>
      </c>
      <c r="R19">
        <f>F19-P_0!F19</f>
        <v>-3.3</v>
      </c>
      <c r="S19">
        <f>G19-P_0!G19</f>
        <v>-7.4</v>
      </c>
      <c r="T19">
        <f>H19-P_0!H19</f>
        <v>-2</v>
      </c>
      <c r="U19">
        <f>I19-P_0!I19</f>
        <v>0</v>
      </c>
      <c r="V19">
        <f>J19-P_0!J19</f>
        <v>-3.8</v>
      </c>
      <c r="W19">
        <f>K19-P_0!K19</f>
        <v>-3.2</v>
      </c>
      <c r="X19">
        <f>L19-P_0!L19</f>
        <v>-0.88823069999999937</v>
      </c>
    </row>
    <row r="20" spans="1:24" x14ac:dyDescent="0.25">
      <c r="A20" t="s">
        <v>15</v>
      </c>
      <c r="B20">
        <v>9.3000000000000007</v>
      </c>
      <c r="C20">
        <v>10</v>
      </c>
      <c r="D20">
        <v>11.4</v>
      </c>
      <c r="E20">
        <v>11.6</v>
      </c>
      <c r="F20">
        <v>13.3</v>
      </c>
      <c r="G20">
        <v>9.8000000000000007</v>
      </c>
      <c r="H20">
        <v>9.1999999999999993</v>
      </c>
      <c r="I20">
        <v>9.4</v>
      </c>
      <c r="J20">
        <v>12</v>
      </c>
      <c r="K20">
        <v>10.4</v>
      </c>
      <c r="L20">
        <v>10.263999200000001</v>
      </c>
      <c r="N20">
        <f>B20-P_0!B20</f>
        <v>-6.5</v>
      </c>
      <c r="O20">
        <f>C20-P_0!C20</f>
        <v>-3.5999999999999996</v>
      </c>
      <c r="P20">
        <f>D20-P_0!D20</f>
        <v>-5.7000000000000011</v>
      </c>
      <c r="Q20">
        <f>E20-P_0!E20</f>
        <v>-4.5999999999999996</v>
      </c>
      <c r="R20">
        <f>F20-P_0!F20</f>
        <v>-5.3000000000000007</v>
      </c>
      <c r="S20">
        <f>G20-P_0!G20</f>
        <v>-6.5999999999999979</v>
      </c>
      <c r="T20">
        <f>H20-P_0!H20</f>
        <v>-6</v>
      </c>
      <c r="U20">
        <f>I20-P_0!I20</f>
        <v>-5.0999999999999996</v>
      </c>
      <c r="V20">
        <f>J20-P_0!J20</f>
        <v>-6.5</v>
      </c>
      <c r="W20">
        <f>K20-P_0!K20</f>
        <v>-6.6</v>
      </c>
      <c r="X20">
        <f>L20-P_0!L20</f>
        <v>-5.1319996000000003</v>
      </c>
    </row>
    <row r="21" spans="1:24" x14ac:dyDescent="0.25">
      <c r="A21" t="s">
        <v>103</v>
      </c>
      <c r="B21">
        <v>0</v>
      </c>
      <c r="C21">
        <v>0</v>
      </c>
      <c r="D21">
        <v>0</v>
      </c>
      <c r="E21">
        <v>2</v>
      </c>
      <c r="F21">
        <v>1.3</v>
      </c>
      <c r="G21">
        <v>1.5</v>
      </c>
      <c r="H21">
        <v>2.5</v>
      </c>
      <c r="I21">
        <v>2.4</v>
      </c>
      <c r="J21">
        <v>2.7</v>
      </c>
      <c r="K21">
        <v>2.7</v>
      </c>
      <c r="L21">
        <v>3.3555382000000002</v>
      </c>
      <c r="N21">
        <f>B21-P_0!B21</f>
        <v>0</v>
      </c>
      <c r="O21">
        <f>C21-P_0!C21</f>
        <v>0</v>
      </c>
      <c r="P21">
        <f>D21-P_0!D21</f>
        <v>0</v>
      </c>
      <c r="Q21">
        <f>E21-P_0!E21</f>
        <v>-2.9000000000000004</v>
      </c>
      <c r="R21">
        <f>F21-P_0!F21</f>
        <v>-3.5</v>
      </c>
      <c r="S21">
        <f>G21-P_0!G21</f>
        <v>-3.5</v>
      </c>
      <c r="T21">
        <f>H21-P_0!H21</f>
        <v>-3.5</v>
      </c>
      <c r="U21">
        <f>I21-P_0!I21</f>
        <v>-4.0999999999999996</v>
      </c>
      <c r="V21">
        <f>J21-P_0!J21</f>
        <v>-4.3999999999999995</v>
      </c>
      <c r="W21">
        <f>K21-P_0!K21</f>
        <v>-4.8</v>
      </c>
      <c r="X21">
        <f>L21-P_0!L21</f>
        <v>-5.7241534000000005</v>
      </c>
    </row>
    <row r="22" spans="1:24" x14ac:dyDescent="0.25">
      <c r="A22" t="s">
        <v>104</v>
      </c>
      <c r="B22">
        <v>3.9</v>
      </c>
      <c r="C22">
        <v>1.4</v>
      </c>
      <c r="D22">
        <v>1.4</v>
      </c>
      <c r="E22">
        <v>1.6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f>B22-P_0!B22</f>
        <v>-20.8</v>
      </c>
      <c r="O22">
        <f>C22-P_0!C22</f>
        <v>-7.9</v>
      </c>
      <c r="P22">
        <f>D22-P_0!D22</f>
        <v>-7.2999999999999989</v>
      </c>
      <c r="Q22">
        <f>E22-P_0!E22</f>
        <v>-6.5</v>
      </c>
      <c r="R22">
        <f>F22-P_0!F22</f>
        <v>0</v>
      </c>
      <c r="S22">
        <f>G22-P_0!G22</f>
        <v>0</v>
      </c>
      <c r="T22">
        <f>H22-P_0!H22</f>
        <v>0</v>
      </c>
      <c r="U22">
        <f>I22-P_0!I22</f>
        <v>0</v>
      </c>
      <c r="V22">
        <f>J22-P_0!J22</f>
        <v>0</v>
      </c>
      <c r="W22">
        <f>K22-P_0!K22</f>
        <v>0</v>
      </c>
      <c r="X22">
        <f>L22-P_0!L22</f>
        <v>0</v>
      </c>
    </row>
    <row r="23" spans="1:24" x14ac:dyDescent="0.25">
      <c r="A23" t="s">
        <v>16</v>
      </c>
      <c r="B23">
        <v>4.0999999999999996</v>
      </c>
      <c r="C23">
        <v>1.4</v>
      </c>
      <c r="D23">
        <v>1.3</v>
      </c>
      <c r="E23">
        <v>1.7</v>
      </c>
      <c r="F23">
        <v>1.4</v>
      </c>
      <c r="G23">
        <v>1.7</v>
      </c>
      <c r="H23">
        <v>2.4</v>
      </c>
      <c r="I23">
        <v>2.1</v>
      </c>
      <c r="J23">
        <v>3</v>
      </c>
      <c r="K23">
        <v>3.1</v>
      </c>
      <c r="L23">
        <v>24.179613500000002</v>
      </c>
      <c r="N23">
        <f>B23-P_0!B23</f>
        <v>-19.5</v>
      </c>
      <c r="O23">
        <f>C23-P_0!C23</f>
        <v>-8.9</v>
      </c>
      <c r="P23">
        <f>D23-P_0!D23</f>
        <v>-7.6000000000000005</v>
      </c>
      <c r="Q23">
        <f>E23-P_0!E23</f>
        <v>-4.5</v>
      </c>
      <c r="R23">
        <f>F23-P_0!F23</f>
        <v>-3.4</v>
      </c>
      <c r="S23">
        <f>G23-P_0!G23</f>
        <v>-3.3999999999999995</v>
      </c>
      <c r="T23">
        <f>H23-P_0!H23</f>
        <v>-3.4</v>
      </c>
      <c r="U23">
        <f>I23-P_0!I23</f>
        <v>-4.1999999999999993</v>
      </c>
      <c r="V23">
        <f>J23-P_0!J23</f>
        <v>-4.5</v>
      </c>
      <c r="W23">
        <f>K23-P_0!K23</f>
        <v>-4.4000000000000004</v>
      </c>
      <c r="X23">
        <f>L23-P_0!L23</f>
        <v>-9.4744607999999957</v>
      </c>
    </row>
    <row r="24" spans="1:24" x14ac:dyDescent="0.25">
      <c r="A24" t="s">
        <v>17</v>
      </c>
      <c r="B24">
        <v>19</v>
      </c>
      <c r="C24">
        <v>20.2</v>
      </c>
      <c r="D24">
        <v>22.4</v>
      </c>
      <c r="E24">
        <v>21.7</v>
      </c>
      <c r="F24">
        <v>23.4</v>
      </c>
      <c r="G24">
        <v>21</v>
      </c>
      <c r="H24">
        <v>19.600000000000001</v>
      </c>
      <c r="I24">
        <v>16</v>
      </c>
      <c r="J24">
        <v>16.2</v>
      </c>
      <c r="K24">
        <v>16.3</v>
      </c>
      <c r="L24">
        <v>19.244998500000001</v>
      </c>
      <c r="N24">
        <f>B24-P_0!B24</f>
        <v>-4.1000000000000014</v>
      </c>
      <c r="O24">
        <f>C24-P_0!C24</f>
        <v>-2.3000000000000007</v>
      </c>
      <c r="P24">
        <f>D24-P_0!D24</f>
        <v>-0.5</v>
      </c>
      <c r="Q24">
        <f>E24-P_0!E24</f>
        <v>1.0999999999999979</v>
      </c>
      <c r="R24">
        <f>F24-P_0!F24</f>
        <v>1.5999999999999979</v>
      </c>
      <c r="S24">
        <f>G24-P_0!G24</f>
        <v>1</v>
      </c>
      <c r="T24">
        <f>H24-P_0!H24</f>
        <v>0.40000000000000213</v>
      </c>
      <c r="U24">
        <f>I24-P_0!I24</f>
        <v>-2.8000000000000007</v>
      </c>
      <c r="V24">
        <f>J24-P_0!J24</f>
        <v>-6.1000000000000014</v>
      </c>
      <c r="W24">
        <f>K24-P_0!K24</f>
        <v>-4.5</v>
      </c>
      <c r="X24">
        <f>L24-P_0!L24</f>
        <v>-7.5006147999999975</v>
      </c>
    </row>
    <row r="25" spans="1:24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41.1</v>
      </c>
      <c r="I25">
        <v>37.799999999999997</v>
      </c>
      <c r="J25">
        <v>39.5</v>
      </c>
      <c r="K25">
        <v>31.2</v>
      </c>
      <c r="L25">
        <v>11.546999099999999</v>
      </c>
      <c r="N25">
        <f>B25-P_0!B25</f>
        <v>0</v>
      </c>
      <c r="O25">
        <f>C25-P_0!C25</f>
        <v>0</v>
      </c>
      <c r="P25">
        <f>D25-P_0!D25</f>
        <v>0</v>
      </c>
      <c r="Q25">
        <f>E25-P_0!E25</f>
        <v>0</v>
      </c>
      <c r="R25">
        <f>F25-P_0!F25</f>
        <v>0</v>
      </c>
      <c r="S25">
        <f>G25-P_0!G25</f>
        <v>0</v>
      </c>
      <c r="T25">
        <f>H25-P_0!H25</f>
        <v>28.6</v>
      </c>
      <c r="U25">
        <f>I25-P_0!I25</f>
        <v>21.9</v>
      </c>
      <c r="V25">
        <f>J25-P_0!J25</f>
        <v>27.8</v>
      </c>
      <c r="W25">
        <f>K25-P_0!K25</f>
        <v>19.299999999999997</v>
      </c>
      <c r="X25">
        <f>L25-P_0!L25</f>
        <v>-4.1450766000000012</v>
      </c>
    </row>
    <row r="26" spans="1:24" x14ac:dyDescent="0.25">
      <c r="A26" t="s">
        <v>107</v>
      </c>
      <c r="B26">
        <v>14.6</v>
      </c>
      <c r="C26">
        <v>0</v>
      </c>
      <c r="D26">
        <v>0</v>
      </c>
      <c r="E26">
        <v>0</v>
      </c>
      <c r="F26">
        <v>0</v>
      </c>
      <c r="G26">
        <v>15</v>
      </c>
      <c r="H26">
        <v>12.4</v>
      </c>
      <c r="I26">
        <v>11.9</v>
      </c>
      <c r="J26">
        <v>0</v>
      </c>
      <c r="K26">
        <v>0</v>
      </c>
      <c r="L26">
        <v>13.224768200000002</v>
      </c>
      <c r="N26">
        <f>B26-P_0!B26</f>
        <v>-3.0999999999999996</v>
      </c>
      <c r="O26">
        <f>C26-P_0!C26</f>
        <v>0</v>
      </c>
      <c r="P26">
        <f>D26-P_0!D26</f>
        <v>0</v>
      </c>
      <c r="Q26">
        <f>E26-P_0!E26</f>
        <v>0</v>
      </c>
      <c r="R26">
        <f>F26-P_0!F26</f>
        <v>0</v>
      </c>
      <c r="S26">
        <f>G26-P_0!G26</f>
        <v>-1.8999999999999986</v>
      </c>
      <c r="T26">
        <f>H26-P_0!H26</f>
        <v>-3.4000000000000004</v>
      </c>
      <c r="U26">
        <f>I26-P_0!I26</f>
        <v>-2.6999999999999993</v>
      </c>
      <c r="V26">
        <f>J26-P_0!J26</f>
        <v>-15.7</v>
      </c>
      <c r="W26">
        <f>K26-P_0!K26</f>
        <v>0</v>
      </c>
      <c r="X26">
        <f>L26-P_0!L26</f>
        <v>-2.5659997999999984</v>
      </c>
    </row>
    <row r="27" spans="1:24" x14ac:dyDescent="0.25">
      <c r="A27" t="s">
        <v>108</v>
      </c>
      <c r="B27">
        <v>0</v>
      </c>
      <c r="C27">
        <v>17.2</v>
      </c>
      <c r="D27">
        <v>15.1</v>
      </c>
      <c r="E27">
        <v>16.399999999999999</v>
      </c>
      <c r="F27">
        <v>14.4</v>
      </c>
      <c r="G27">
        <v>0</v>
      </c>
      <c r="H27">
        <v>0</v>
      </c>
      <c r="I27">
        <v>0</v>
      </c>
      <c r="J27">
        <v>0</v>
      </c>
      <c r="K27">
        <v>14.7</v>
      </c>
      <c r="L27">
        <v>0</v>
      </c>
      <c r="N27">
        <f>B27-P_0!B27</f>
        <v>0</v>
      </c>
      <c r="O27">
        <f>C27-P_0!C27</f>
        <v>-3.4000000000000021</v>
      </c>
      <c r="P27">
        <f>D27-P_0!D27</f>
        <v>-3.5999999999999996</v>
      </c>
      <c r="Q27">
        <f>E27-P_0!E27</f>
        <v>-2.9000000000000021</v>
      </c>
      <c r="R27">
        <f>F27-P_0!F27</f>
        <v>-6.6</v>
      </c>
      <c r="S27">
        <f>G27-P_0!G27</f>
        <v>0</v>
      </c>
      <c r="T27">
        <f>H27-P_0!H27</f>
        <v>0</v>
      </c>
      <c r="U27">
        <f>I27-P_0!I27</f>
        <v>0</v>
      </c>
      <c r="V27">
        <f>J27-P_0!J27</f>
        <v>0</v>
      </c>
      <c r="W27">
        <f>K27-P_0!K27</f>
        <v>-0.80000000000000071</v>
      </c>
      <c r="X27">
        <f>L27-P_0!L27</f>
        <v>0</v>
      </c>
    </row>
    <row r="28" spans="1:24" x14ac:dyDescent="0.25">
      <c r="A28" t="s">
        <v>18</v>
      </c>
      <c r="B28">
        <v>3.5</v>
      </c>
      <c r="C28">
        <v>3.3</v>
      </c>
      <c r="D28">
        <v>2.8</v>
      </c>
      <c r="E28">
        <v>2.9</v>
      </c>
      <c r="F28">
        <v>2.9</v>
      </c>
      <c r="G28">
        <v>2.9</v>
      </c>
      <c r="H28">
        <v>3</v>
      </c>
      <c r="I28">
        <v>2.9</v>
      </c>
      <c r="J28">
        <v>4.7</v>
      </c>
      <c r="K28">
        <v>3.7</v>
      </c>
      <c r="L28">
        <v>3.1581535999999999</v>
      </c>
      <c r="N28">
        <f>B28-P_0!B28</f>
        <v>-3.8</v>
      </c>
      <c r="O28">
        <f>C28-P_0!C28</f>
        <v>-3.9000000000000004</v>
      </c>
      <c r="P28">
        <f>D28-P_0!D28</f>
        <v>-4.9000000000000004</v>
      </c>
      <c r="Q28">
        <f>E28-P_0!E28</f>
        <v>-4.3000000000000007</v>
      </c>
      <c r="R28">
        <f>F28-P_0!F28</f>
        <v>-4.1999999999999993</v>
      </c>
      <c r="S28">
        <f>G28-P_0!G28</f>
        <v>-4.9000000000000004</v>
      </c>
      <c r="T28">
        <f>H28-P_0!H28</f>
        <v>-4.5999999999999996</v>
      </c>
      <c r="U28">
        <f>I28-P_0!I28</f>
        <v>-5.6</v>
      </c>
      <c r="V28">
        <f>J28-P_0!J28</f>
        <v>-3.8999999999999995</v>
      </c>
      <c r="W28">
        <f>K28-P_0!K28</f>
        <v>-4.3999999999999995</v>
      </c>
      <c r="X28">
        <f>L28-P_0!L28</f>
        <v>-6.7110763999999996</v>
      </c>
    </row>
    <row r="29" spans="1:24" x14ac:dyDescent="0.25">
      <c r="A29" t="s">
        <v>19</v>
      </c>
      <c r="B29">
        <v>22.7</v>
      </c>
      <c r="C29">
        <v>29.5</v>
      </c>
      <c r="D29">
        <v>26.4</v>
      </c>
      <c r="E29">
        <v>26.6</v>
      </c>
      <c r="F29">
        <v>26.8</v>
      </c>
      <c r="G29">
        <v>25.4</v>
      </c>
      <c r="H29" s="7">
        <v>23.6</v>
      </c>
      <c r="I29">
        <v>25.1</v>
      </c>
      <c r="J29">
        <v>20.8</v>
      </c>
      <c r="K29">
        <v>0</v>
      </c>
      <c r="L29">
        <v>28.8181516</v>
      </c>
      <c r="N29">
        <f>B29-P_0!B29</f>
        <v>-2.6999999999999993</v>
      </c>
      <c r="O29">
        <f>C29-P_0!C29</f>
        <v>-1.3000000000000007</v>
      </c>
      <c r="P29">
        <f>D29-P_0!D29</f>
        <v>-5.3000000000000007</v>
      </c>
      <c r="Q29">
        <f>E29-P_0!E29</f>
        <v>1.9000000000000021</v>
      </c>
      <c r="R29">
        <f>F29-P_0!F29</f>
        <v>-4.0999999999999979</v>
      </c>
      <c r="S29">
        <f>G29-P_0!G29</f>
        <v>-1.3000000000000007</v>
      </c>
      <c r="T29">
        <f>H29-P_0!H29</f>
        <v>1.8000000000000007</v>
      </c>
      <c r="U29">
        <f>I29-P_0!I29</f>
        <v>1.2000000000000028</v>
      </c>
      <c r="V29">
        <f>J29-P_0!J29</f>
        <v>-6.3999999999999986</v>
      </c>
      <c r="W29">
        <f>K29-P_0!K29</f>
        <v>0</v>
      </c>
      <c r="X29">
        <f>L29-P_0!L29</f>
        <v>-9.0796915999999968</v>
      </c>
    </row>
    <row r="30" spans="1:24" x14ac:dyDescent="0.25">
      <c r="A30" t="s">
        <v>20</v>
      </c>
      <c r="B30">
        <v>13.4</v>
      </c>
      <c r="C30">
        <v>12.9</v>
      </c>
      <c r="D30">
        <v>14.1</v>
      </c>
      <c r="E30">
        <v>27</v>
      </c>
      <c r="F30">
        <v>24.8</v>
      </c>
      <c r="G30">
        <v>16.2</v>
      </c>
      <c r="H30">
        <v>19.899999999999999</v>
      </c>
      <c r="I30">
        <v>16.8</v>
      </c>
      <c r="J30">
        <v>10.4</v>
      </c>
      <c r="K30">
        <v>7</v>
      </c>
      <c r="L30">
        <v>18.652844699999999</v>
      </c>
      <c r="N30">
        <f>B30-P_0!B30</f>
        <v>-3.9000000000000004</v>
      </c>
      <c r="O30">
        <f>C30-P_0!C30</f>
        <v>-1.0999999999999996</v>
      </c>
      <c r="P30">
        <f>D30-P_0!D30</f>
        <v>-1.5999999999999996</v>
      </c>
      <c r="Q30">
        <f>E30-P_0!E30</f>
        <v>-0.30000000000000071</v>
      </c>
      <c r="R30">
        <f>F30-P_0!F30</f>
        <v>-0.89999999999999858</v>
      </c>
      <c r="S30">
        <f>G30-P_0!G30</f>
        <v>-1.5</v>
      </c>
      <c r="T30">
        <f>H30-P_0!H30</f>
        <v>1.5</v>
      </c>
      <c r="U30">
        <f>I30-P_0!I30</f>
        <v>-1.5</v>
      </c>
      <c r="V30">
        <f>J30-P_0!J30</f>
        <v>9.9999999999999645E-2</v>
      </c>
      <c r="W30">
        <f>K30-P_0!K30</f>
        <v>-4.0999999999999996</v>
      </c>
      <c r="X30">
        <f>L30-P_0!L30</f>
        <v>-8.9809993000000006</v>
      </c>
    </row>
    <row r="31" spans="1:24" x14ac:dyDescent="0.25">
      <c r="A31" t="s">
        <v>21</v>
      </c>
      <c r="B31">
        <v>16.3</v>
      </c>
      <c r="C31">
        <v>0</v>
      </c>
      <c r="D31">
        <v>15</v>
      </c>
      <c r="E31">
        <v>14.9</v>
      </c>
      <c r="F31">
        <v>15.6</v>
      </c>
      <c r="G31">
        <v>17.3</v>
      </c>
      <c r="H31">
        <v>15.1</v>
      </c>
      <c r="I31">
        <v>14.6</v>
      </c>
      <c r="J31">
        <v>16</v>
      </c>
      <c r="K31">
        <v>0</v>
      </c>
      <c r="L31">
        <v>16.481614099999998</v>
      </c>
      <c r="N31">
        <f>B31-P_0!B31</f>
        <v>-5.5999999999999979</v>
      </c>
      <c r="O31">
        <f>C31-P_0!C31</f>
        <v>0</v>
      </c>
      <c r="P31">
        <f>D31-P_0!D31</f>
        <v>-6</v>
      </c>
      <c r="Q31">
        <f>E31-P_0!E31</f>
        <v>-8.1</v>
      </c>
      <c r="R31">
        <f>F31-P_0!F31</f>
        <v>-5.7000000000000011</v>
      </c>
      <c r="S31">
        <f>G31-P_0!G31</f>
        <v>-5</v>
      </c>
      <c r="T31">
        <f>H31-P_0!H31</f>
        <v>-4.4000000000000004</v>
      </c>
      <c r="U31">
        <f>I31-P_0!I31</f>
        <v>-2.9000000000000004</v>
      </c>
      <c r="V31">
        <f>J31-P_0!J31</f>
        <v>0.59999999999999964</v>
      </c>
      <c r="W31">
        <f>K31-P_0!K31</f>
        <v>0</v>
      </c>
      <c r="X31">
        <f>L31-P_0!L31</f>
        <v>-2.269922900000001</v>
      </c>
    </row>
    <row r="32" spans="1:24" x14ac:dyDescent="0.25">
      <c r="A32" t="s">
        <v>22</v>
      </c>
      <c r="B32">
        <v>16.100000000000001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6">
        <v>0</v>
      </c>
      <c r="L32" s="6">
        <v>12.829999000000001</v>
      </c>
      <c r="N32">
        <f>B32-P_0!B32</f>
        <v>-0.69999999999999929</v>
      </c>
      <c r="O32">
        <f>C32-P_0!C32</f>
        <v>-14.5</v>
      </c>
      <c r="P32">
        <f>D32-P_0!D32</f>
        <v>-20.5</v>
      </c>
      <c r="Q32">
        <f>E32-P_0!E32</f>
        <v>-21.9</v>
      </c>
      <c r="R32">
        <f>F32-P_0!F32</f>
        <v>-20.2</v>
      </c>
      <c r="S32">
        <f>G32-P_0!G32</f>
        <v>-20.8</v>
      </c>
      <c r="T32">
        <f>H32-P_0!H32</f>
        <v>-18.5</v>
      </c>
      <c r="U32">
        <f>I32-P_0!I32</f>
        <v>-16.8</v>
      </c>
      <c r="V32">
        <f>J32-P_0!J32</f>
        <v>-14.7</v>
      </c>
      <c r="W32">
        <f>K32-P_0!K32</f>
        <v>-10.5</v>
      </c>
      <c r="X32">
        <f>L32-P_0!L32</f>
        <v>-12.237845199999999</v>
      </c>
    </row>
    <row r="33" spans="1:24" x14ac:dyDescent="0.25">
      <c r="A33" s="2" t="s">
        <v>22</v>
      </c>
      <c r="B33">
        <v>15.3</v>
      </c>
      <c r="C33">
        <v>17.5</v>
      </c>
      <c r="D33">
        <v>15.8</v>
      </c>
      <c r="E33">
        <v>17</v>
      </c>
      <c r="F33">
        <v>16.7</v>
      </c>
      <c r="G33">
        <v>16.600000000000001</v>
      </c>
      <c r="H33">
        <v>16.2</v>
      </c>
      <c r="I33">
        <v>17.899999999999999</v>
      </c>
      <c r="J33">
        <v>17.5</v>
      </c>
      <c r="K33">
        <v>16.399999999999999</v>
      </c>
      <c r="L33">
        <v>0</v>
      </c>
      <c r="N33">
        <f>B33-P_0!B33</f>
        <v>-3.3999999999999986</v>
      </c>
      <c r="O33">
        <f>C33-P_0!C33</f>
        <v>-3.5</v>
      </c>
      <c r="P33">
        <f>D33-P_0!D33</f>
        <v>-2.8999999999999986</v>
      </c>
      <c r="Q33">
        <f>E33-P_0!E33</f>
        <v>-7.1000000000000014</v>
      </c>
      <c r="R33">
        <f>F33-P_0!F33</f>
        <v>-9</v>
      </c>
      <c r="S33">
        <f>G33-P_0!G33</f>
        <v>-5.5999999999999979</v>
      </c>
      <c r="T33">
        <f>H33-P_0!H33</f>
        <v>-2.6999999999999993</v>
      </c>
      <c r="U33">
        <f>I33-P_0!I33</f>
        <v>-9.6000000000000014</v>
      </c>
      <c r="V33">
        <f>J33-P_0!J33</f>
        <v>-1.5</v>
      </c>
      <c r="W33">
        <f>K33-P_0!K33</f>
        <v>-2</v>
      </c>
      <c r="X33">
        <f>L33-P_0!L33</f>
        <v>0</v>
      </c>
    </row>
    <row r="34" spans="1:24" x14ac:dyDescent="0.25">
      <c r="A34" t="s">
        <v>23</v>
      </c>
      <c r="B34">
        <v>0</v>
      </c>
      <c r="C34">
        <v>0</v>
      </c>
      <c r="D34">
        <v>0</v>
      </c>
      <c r="E34">
        <v>0</v>
      </c>
      <c r="F34">
        <v>16.899999999999999</v>
      </c>
      <c r="G34">
        <v>17.3</v>
      </c>
      <c r="H34">
        <v>13.1</v>
      </c>
      <c r="I34">
        <v>12.4</v>
      </c>
      <c r="J34">
        <v>14.1</v>
      </c>
      <c r="K34">
        <v>13.2</v>
      </c>
      <c r="L34">
        <v>13.422152800000001</v>
      </c>
      <c r="N34">
        <f>B34-P_0!B34</f>
        <v>0</v>
      </c>
      <c r="O34">
        <f>C34-P_0!C34</f>
        <v>0</v>
      </c>
      <c r="P34">
        <f>D34-P_0!D34</f>
        <v>0</v>
      </c>
      <c r="Q34">
        <f>E34-P_0!E34</f>
        <v>0</v>
      </c>
      <c r="R34">
        <f>F34-P_0!F34</f>
        <v>3.7999999999999989</v>
      </c>
      <c r="S34">
        <f>G34-P_0!G34</f>
        <v>4.3000000000000007</v>
      </c>
      <c r="T34">
        <f>H34-P_0!H34</f>
        <v>1.4000000000000004</v>
      </c>
      <c r="U34">
        <f>I34-P_0!I34</f>
        <v>0.59999999999999964</v>
      </c>
      <c r="V34">
        <f>J34-P_0!J34</f>
        <v>2.2999999999999989</v>
      </c>
      <c r="W34">
        <f>K34-P_0!K34</f>
        <v>-1.1000000000000014</v>
      </c>
      <c r="X34">
        <f>L34-P_0!L34</f>
        <v>-1.0856152999999988</v>
      </c>
    </row>
    <row r="35" spans="1:24" x14ac:dyDescent="0.25">
      <c r="A35" t="s">
        <v>24</v>
      </c>
      <c r="B35">
        <v>11.8</v>
      </c>
      <c r="C35">
        <v>9.1999999999999993</v>
      </c>
      <c r="D35">
        <v>9.8000000000000007</v>
      </c>
      <c r="E35">
        <v>8.6999999999999993</v>
      </c>
      <c r="F35">
        <v>8.4</v>
      </c>
      <c r="G35">
        <v>9.1</v>
      </c>
      <c r="H35">
        <v>12.2</v>
      </c>
      <c r="I35">
        <v>11.3</v>
      </c>
      <c r="J35">
        <v>10.5</v>
      </c>
      <c r="K35">
        <v>10.7</v>
      </c>
      <c r="L35">
        <v>10.066614599999999</v>
      </c>
      <c r="N35">
        <f>B35-P_0!B35</f>
        <v>-10.899999999999999</v>
      </c>
      <c r="O35">
        <f>C35-P_0!C35</f>
        <v>-7.3000000000000007</v>
      </c>
      <c r="P35">
        <f>D35-P_0!D35</f>
        <v>-4.3999999999999986</v>
      </c>
      <c r="Q35">
        <f>E35-P_0!E35</f>
        <v>-2.8000000000000007</v>
      </c>
      <c r="R35">
        <f>F35-P_0!F35</f>
        <v>-5</v>
      </c>
      <c r="S35">
        <f>G35-P_0!G35</f>
        <v>-4.2000000000000011</v>
      </c>
      <c r="T35">
        <f>H35-P_0!H35</f>
        <v>-6.6999999999999993</v>
      </c>
      <c r="U35">
        <f>I35-P_0!I35</f>
        <v>-5.5999999999999979</v>
      </c>
      <c r="V35">
        <f>J35-P_0!J35</f>
        <v>-3.8000000000000007</v>
      </c>
      <c r="W35">
        <f>K35-P_0!K35</f>
        <v>-5.9000000000000021</v>
      </c>
      <c r="X35">
        <f>L35-P_0!L35</f>
        <v>-8.0927686000000012</v>
      </c>
    </row>
    <row r="36" spans="1:24" x14ac:dyDescent="0.25">
      <c r="A36" t="s">
        <v>25</v>
      </c>
      <c r="B36">
        <v>12.1</v>
      </c>
      <c r="C36">
        <v>9.6</v>
      </c>
      <c r="D36">
        <v>9.3000000000000007</v>
      </c>
      <c r="E36">
        <v>9.9</v>
      </c>
      <c r="F36">
        <v>11.9</v>
      </c>
      <c r="G36">
        <v>13.5</v>
      </c>
      <c r="H36">
        <v>14.2</v>
      </c>
      <c r="I36">
        <v>13</v>
      </c>
      <c r="J36">
        <v>11.9</v>
      </c>
      <c r="K36">
        <v>11.6</v>
      </c>
      <c r="L36">
        <v>14.5077681</v>
      </c>
      <c r="N36">
        <f>B36-P_0!B36</f>
        <v>-9.7999999999999989</v>
      </c>
      <c r="O36">
        <f>C36-P_0!C36</f>
        <v>-6.1</v>
      </c>
      <c r="P36">
        <f>D36-P_0!D36</f>
        <v>-4.5999999999999996</v>
      </c>
      <c r="Q36">
        <f>E36-P_0!E36</f>
        <v>-0.79999999999999893</v>
      </c>
      <c r="R36">
        <f>F36-P_0!F36</f>
        <v>-1</v>
      </c>
      <c r="S36">
        <f>G36-P_0!G36</f>
        <v>-9.9999999999999645E-2</v>
      </c>
      <c r="T36">
        <f>H36-P_0!H36</f>
        <v>-0.5</v>
      </c>
      <c r="U36">
        <f>I36-P_0!I36</f>
        <v>-3</v>
      </c>
      <c r="V36">
        <f>J36-P_0!J36</f>
        <v>-2.7999999999999989</v>
      </c>
      <c r="W36">
        <f>K36-P_0!K36</f>
        <v>-4.3000000000000007</v>
      </c>
      <c r="X36">
        <f>L36-P_0!L36</f>
        <v>-0.88823070000000115</v>
      </c>
    </row>
    <row r="37" spans="1:24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11.843076</v>
      </c>
      <c r="N37">
        <f>B37-P_0!B37</f>
        <v>0</v>
      </c>
      <c r="O37">
        <f>C37-P_0!C37</f>
        <v>0</v>
      </c>
      <c r="P37">
        <f>D37-P_0!D37</f>
        <v>0</v>
      </c>
      <c r="Q37">
        <f>E37-P_0!E37</f>
        <v>0</v>
      </c>
      <c r="R37">
        <f>F37-P_0!F37</f>
        <v>0</v>
      </c>
      <c r="S37">
        <f>G37-P_0!G37</f>
        <v>0</v>
      </c>
      <c r="T37">
        <f>H37-P_0!H37</f>
        <v>0</v>
      </c>
      <c r="U37">
        <f>I37-P_0!I37</f>
        <v>-18.399999999999999</v>
      </c>
      <c r="V37">
        <f>J37-P_0!J37</f>
        <v>-13.2</v>
      </c>
      <c r="W37">
        <f>K37-P_0!K37</f>
        <v>-12.1</v>
      </c>
      <c r="X37">
        <f>L37-P_0!L37</f>
        <v>-6.3163072000000007</v>
      </c>
    </row>
    <row r="38" spans="1:24" x14ac:dyDescent="0.25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13.8</v>
      </c>
      <c r="H38">
        <v>14.4</v>
      </c>
      <c r="I38">
        <v>14.4</v>
      </c>
      <c r="J38">
        <v>14.9</v>
      </c>
      <c r="K38">
        <v>13.6</v>
      </c>
      <c r="L38">
        <v>16.481614099999998</v>
      </c>
      <c r="N38">
        <f>B38-P_0!B38</f>
        <v>0</v>
      </c>
      <c r="O38">
        <f>C38-P_0!C38</f>
        <v>0</v>
      </c>
      <c r="P38">
        <f>D38-P_0!D38</f>
        <v>0</v>
      </c>
      <c r="Q38">
        <f>E38-P_0!E38</f>
        <v>0</v>
      </c>
      <c r="R38">
        <f>F38-P_0!F38</f>
        <v>0</v>
      </c>
      <c r="S38">
        <f>G38-P_0!G38</f>
        <v>-1.5</v>
      </c>
      <c r="T38">
        <f>H38-P_0!H38</f>
        <v>-4.0999999999999996</v>
      </c>
      <c r="U38">
        <f>I38-P_0!I38</f>
        <v>-3.2000000000000011</v>
      </c>
      <c r="V38">
        <f>J38-P_0!J38</f>
        <v>-2.9999999999999982</v>
      </c>
      <c r="W38">
        <f>K38-P_0!K38</f>
        <v>-5.2000000000000011</v>
      </c>
      <c r="X38">
        <f>L38-P_0!L38</f>
        <v>-4.7372304000000014</v>
      </c>
    </row>
    <row r="39" spans="1:24" x14ac:dyDescent="0.25">
      <c r="A39" t="s">
        <v>109</v>
      </c>
      <c r="B39" s="6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8.5</v>
      </c>
      <c r="I39">
        <v>10.3</v>
      </c>
      <c r="J39">
        <v>11.2</v>
      </c>
      <c r="K39">
        <v>9.8000000000000007</v>
      </c>
      <c r="L39">
        <v>10.658768400000001</v>
      </c>
      <c r="N39">
        <f>B39-P_0!B39</f>
        <v>-31.7</v>
      </c>
      <c r="O39">
        <f>C39-P_0!C39</f>
        <v>0</v>
      </c>
      <c r="P39">
        <f>D39-P_0!D39</f>
        <v>0</v>
      </c>
      <c r="Q39">
        <f>E39-P_0!E39</f>
        <v>0</v>
      </c>
      <c r="R39">
        <f>F39-P_0!F39</f>
        <v>0</v>
      </c>
      <c r="S39">
        <f>G39-P_0!G39</f>
        <v>0</v>
      </c>
      <c r="T39">
        <f>H39-P_0!H39</f>
        <v>8.5</v>
      </c>
      <c r="U39">
        <f>I39-P_0!I39</f>
        <v>10.3</v>
      </c>
      <c r="V39">
        <f>J39-P_0!J39</f>
        <v>11.2</v>
      </c>
      <c r="W39">
        <f>K39-P_0!K39</f>
        <v>9.8000000000000007</v>
      </c>
      <c r="X39">
        <f>L39-P_0!L39</f>
        <v>-3.5529227999999975</v>
      </c>
    </row>
    <row r="40" spans="1:24" x14ac:dyDescent="0.25">
      <c r="A40" t="s">
        <v>110</v>
      </c>
      <c r="B40">
        <v>18.3</v>
      </c>
      <c r="C40">
        <v>20.6</v>
      </c>
      <c r="D40">
        <v>24.9</v>
      </c>
      <c r="E40">
        <v>23.8</v>
      </c>
      <c r="F40">
        <v>22.2</v>
      </c>
      <c r="G40">
        <v>18.3</v>
      </c>
      <c r="H40">
        <v>19.600000000000001</v>
      </c>
      <c r="I40" s="5">
        <v>0</v>
      </c>
      <c r="J40">
        <v>22.1</v>
      </c>
      <c r="K40">
        <v>0</v>
      </c>
      <c r="L40">
        <v>0</v>
      </c>
      <c r="N40">
        <f>B40-P_0!B40</f>
        <v>-1.8999999999999986</v>
      </c>
      <c r="O40">
        <f>C40-P_0!C40</f>
        <v>-8.0999999999999979</v>
      </c>
      <c r="P40">
        <f>D40-P_0!D40</f>
        <v>-3.8000000000000007</v>
      </c>
      <c r="Q40">
        <f>E40-P_0!E40</f>
        <v>-0.69999999999999929</v>
      </c>
      <c r="R40">
        <f>F40-P_0!F40</f>
        <v>-1.1999999999999993</v>
      </c>
      <c r="S40">
        <f>G40-P_0!G40</f>
        <v>-3.8000000000000007</v>
      </c>
      <c r="T40">
        <f>H40-P_0!H40</f>
        <v>1.4000000000000021</v>
      </c>
      <c r="U40">
        <f>I40-P_0!I40</f>
        <v>0</v>
      </c>
      <c r="V40">
        <f>J40-P_0!J40</f>
        <v>0.30000000000000071</v>
      </c>
      <c r="W40">
        <f>K40-P_0!K40</f>
        <v>0</v>
      </c>
      <c r="X40">
        <f>L40-P_0!L40</f>
        <v>0</v>
      </c>
    </row>
    <row r="41" spans="1:24" x14ac:dyDescent="0.25">
      <c r="A41" s="2" t="s">
        <v>110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5">
        <v>0</v>
      </c>
      <c r="I41">
        <v>0</v>
      </c>
      <c r="J41" s="5">
        <v>0</v>
      </c>
      <c r="K41" s="5">
        <v>0</v>
      </c>
      <c r="L41" s="6">
        <v>24.475690400000001</v>
      </c>
      <c r="N41">
        <f>B41-P_0!B41</f>
        <v>0</v>
      </c>
      <c r="O41">
        <f>C41-P_0!C41</f>
        <v>-22.7</v>
      </c>
      <c r="P41">
        <f>D41-P_0!D41</f>
        <v>-21.1</v>
      </c>
      <c r="Q41">
        <f>E41-P_0!E41</f>
        <v>-22.8</v>
      </c>
      <c r="R41">
        <f>F41-P_0!F41</f>
        <v>-25.6</v>
      </c>
      <c r="S41">
        <f>G41-P_0!G41</f>
        <v>-25.3</v>
      </c>
      <c r="T41">
        <f>H41-P_0!H41</f>
        <v>0</v>
      </c>
      <c r="U41">
        <f>I41-P_0!I41</f>
        <v>-29.4</v>
      </c>
      <c r="V41">
        <f>J41-P_0!J41</f>
        <v>0</v>
      </c>
      <c r="W41">
        <f>K41-P_0!K41</f>
        <v>0</v>
      </c>
      <c r="X41">
        <f>L41-P_0!L41</f>
        <v>-6.8097686999999993</v>
      </c>
    </row>
    <row r="42" spans="1:24" x14ac:dyDescent="0.25">
      <c r="A42" t="s">
        <v>27</v>
      </c>
      <c r="B42">
        <v>0</v>
      </c>
      <c r="C42">
        <v>0</v>
      </c>
      <c r="D42">
        <v>0</v>
      </c>
      <c r="E42">
        <v>0</v>
      </c>
      <c r="F42">
        <v>0</v>
      </c>
      <c r="G42">
        <v>11.6</v>
      </c>
      <c r="H42">
        <v>11.8</v>
      </c>
      <c r="I42">
        <v>10.7</v>
      </c>
      <c r="J42">
        <v>11.4</v>
      </c>
      <c r="K42">
        <v>10.8</v>
      </c>
      <c r="L42" s="6">
        <v>12.040460599999999</v>
      </c>
      <c r="N42">
        <f>B42-P_0!B42</f>
        <v>0</v>
      </c>
      <c r="O42">
        <f>C42-P_0!C42</f>
        <v>0</v>
      </c>
      <c r="P42">
        <f>D42-P_0!D42</f>
        <v>0</v>
      </c>
      <c r="Q42">
        <f>E42-P_0!E42</f>
        <v>0</v>
      </c>
      <c r="R42">
        <f>F42-P_0!F42</f>
        <v>0</v>
      </c>
      <c r="S42">
        <f>G42-P_0!G42</f>
        <v>-3.0999999999999996</v>
      </c>
      <c r="T42">
        <f>H42-P_0!H42</f>
        <v>-2.5</v>
      </c>
      <c r="U42">
        <f>I42-P_0!I42</f>
        <v>-3.3000000000000007</v>
      </c>
      <c r="V42">
        <f>J42-P_0!J42</f>
        <v>-3.6999999999999993</v>
      </c>
      <c r="W42">
        <f>K42-P_0!K42</f>
        <v>-4.8999999999999986</v>
      </c>
      <c r="X42">
        <f>L42-P_0!L42</f>
        <v>-5.5267687999999993</v>
      </c>
    </row>
    <row r="43" spans="1:24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6">
        <v>16.777691000000001</v>
      </c>
      <c r="N43">
        <f>B43-P_0!B43</f>
        <v>-22.2</v>
      </c>
      <c r="O43">
        <f>C43-P_0!C43</f>
        <v>-18.600000000000001</v>
      </c>
      <c r="P43">
        <f>D43-P_0!D43</f>
        <v>-19.100000000000001</v>
      </c>
      <c r="Q43">
        <f>E43-P_0!E43</f>
        <v>-17.7</v>
      </c>
      <c r="R43">
        <f>F43-P_0!F43</f>
        <v>-19.600000000000001</v>
      </c>
      <c r="S43">
        <f>G43-P_0!G43</f>
        <v>-19.399999999999999</v>
      </c>
      <c r="T43">
        <f>H43-P_0!H43</f>
        <v>-18.100000000000001</v>
      </c>
      <c r="U43">
        <f>I43-P_0!I43</f>
        <v>-16.100000000000001</v>
      </c>
      <c r="V43">
        <f>J43-P_0!J43</f>
        <v>-18</v>
      </c>
      <c r="W43">
        <f>K43-P_0!K43</f>
        <v>0</v>
      </c>
      <c r="X43">
        <f>L43-P_0!L43</f>
        <v>-4.9346150000000009</v>
      </c>
    </row>
    <row r="44" spans="1:24" x14ac:dyDescent="0.25">
      <c r="A44" s="2" t="s">
        <v>111</v>
      </c>
      <c r="B44">
        <v>17.600000000000001</v>
      </c>
      <c r="C44">
        <v>17.8</v>
      </c>
      <c r="D44">
        <v>17.2</v>
      </c>
      <c r="E44">
        <v>17.100000000000001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6">
        <v>0</v>
      </c>
      <c r="N44">
        <f>B44-P_0!B44</f>
        <v>0.90000000000000213</v>
      </c>
      <c r="O44">
        <f>C44-P_0!C44</f>
        <v>0.5</v>
      </c>
      <c r="P44">
        <f>D44-P_0!D44</f>
        <v>4.0999999999999996</v>
      </c>
      <c r="Q44">
        <f>E44-P_0!E44</f>
        <v>1.4000000000000021</v>
      </c>
      <c r="R44">
        <f>F44-P_0!F44</f>
        <v>0</v>
      </c>
      <c r="S44">
        <f>G44-P_0!G44</f>
        <v>0</v>
      </c>
      <c r="T44">
        <f>H44-P_0!H44</f>
        <v>0</v>
      </c>
      <c r="U44">
        <f>I44-P_0!I44</f>
        <v>0</v>
      </c>
      <c r="V44">
        <f>J44-P_0!J44</f>
        <v>0</v>
      </c>
      <c r="W44">
        <f>K44-P_0!K44</f>
        <v>0</v>
      </c>
      <c r="X44">
        <f>L44-P_0!L44</f>
        <v>0</v>
      </c>
    </row>
    <row r="45" spans="1:24" x14ac:dyDescent="0.25">
      <c r="A45" t="s">
        <v>28</v>
      </c>
      <c r="B45">
        <v>15.2</v>
      </c>
      <c r="C45">
        <v>15.9</v>
      </c>
      <c r="D45">
        <v>14.4</v>
      </c>
      <c r="E45">
        <v>13.7</v>
      </c>
      <c r="F45">
        <v>12.9</v>
      </c>
      <c r="G45">
        <v>15.9</v>
      </c>
      <c r="H45">
        <v>11.5</v>
      </c>
      <c r="I45">
        <v>11.5</v>
      </c>
      <c r="J45">
        <v>12.3</v>
      </c>
      <c r="K45">
        <v>14.1</v>
      </c>
      <c r="L45" s="6">
        <v>11.546999099999999</v>
      </c>
      <c r="N45">
        <f>B45-P_0!B45</f>
        <v>0.5</v>
      </c>
      <c r="O45">
        <f>C45-P_0!C45</f>
        <v>-0.79999999999999893</v>
      </c>
      <c r="P45">
        <f>D45-P_0!D45</f>
        <v>-0.90000000000000036</v>
      </c>
      <c r="Q45">
        <f>E45-P_0!E45</f>
        <v>-0.20000000000000107</v>
      </c>
      <c r="R45">
        <f>F45-P_0!F45</f>
        <v>-2.1999999999999993</v>
      </c>
      <c r="S45">
        <f>G45-P_0!G45</f>
        <v>1.0999999999999996</v>
      </c>
      <c r="T45">
        <f>H45-P_0!H45</f>
        <v>-4.0999999999999996</v>
      </c>
      <c r="U45">
        <f>I45-P_0!I45</f>
        <v>-2.5999999999999996</v>
      </c>
      <c r="V45">
        <f>J45-P_0!J45</f>
        <v>-2.6999999999999993</v>
      </c>
      <c r="W45">
        <f>K45-P_0!K45</f>
        <v>-0.80000000000000071</v>
      </c>
      <c r="X45">
        <f>L45-P_0!L45</f>
        <v>-5.3293842000000016</v>
      </c>
    </row>
    <row r="46" spans="1:24" x14ac:dyDescent="0.25">
      <c r="A46" t="s">
        <v>29</v>
      </c>
      <c r="B46">
        <v>7.5</v>
      </c>
      <c r="C46">
        <v>5.2</v>
      </c>
      <c r="D46">
        <v>7.7</v>
      </c>
      <c r="E46">
        <v>8.1999999999999993</v>
      </c>
      <c r="F46">
        <v>25.2</v>
      </c>
      <c r="G46">
        <v>22.6</v>
      </c>
      <c r="H46">
        <v>15.1</v>
      </c>
      <c r="I46">
        <v>19</v>
      </c>
      <c r="J46">
        <v>16.100000000000001</v>
      </c>
      <c r="K46">
        <v>11.1</v>
      </c>
      <c r="L46" s="6">
        <v>14.112998899999999</v>
      </c>
      <c r="N46">
        <f>B46-P_0!B46</f>
        <v>-6.8000000000000007</v>
      </c>
      <c r="O46">
        <f>C46-P_0!C46</f>
        <v>-7.7</v>
      </c>
      <c r="P46">
        <f>D46-P_0!D46</f>
        <v>-5.1000000000000005</v>
      </c>
      <c r="Q46">
        <f>E46-P_0!E46</f>
        <v>-17</v>
      </c>
      <c r="R46">
        <f>F46-P_0!F46</f>
        <v>0.80000000000000071</v>
      </c>
      <c r="S46">
        <f>G46-P_0!G46</f>
        <v>-1.5999999999999979</v>
      </c>
      <c r="T46">
        <f>H46-P_0!H46</f>
        <v>-3.2000000000000011</v>
      </c>
      <c r="U46">
        <f>I46-P_0!I46</f>
        <v>2.1000000000000014</v>
      </c>
      <c r="V46">
        <f>J46-P_0!J46</f>
        <v>-1.0999999999999979</v>
      </c>
      <c r="W46">
        <f>K46-P_0!K46</f>
        <v>-5.5000000000000018</v>
      </c>
      <c r="X46">
        <f>L46-P_0!L46</f>
        <v>-6.1189225999999994</v>
      </c>
    </row>
    <row r="47" spans="1:24" x14ac:dyDescent="0.25">
      <c r="A47" t="s">
        <v>30</v>
      </c>
      <c r="B47">
        <v>8.9</v>
      </c>
      <c r="C47">
        <v>8.4</v>
      </c>
      <c r="D47">
        <v>7.5</v>
      </c>
      <c r="E47">
        <v>6.3</v>
      </c>
      <c r="F47">
        <v>3.7</v>
      </c>
      <c r="G47">
        <v>8.6</v>
      </c>
      <c r="H47">
        <v>8.8000000000000007</v>
      </c>
      <c r="I47">
        <v>7.5</v>
      </c>
      <c r="J47">
        <v>4.9000000000000004</v>
      </c>
      <c r="K47">
        <v>8.1</v>
      </c>
      <c r="L47" s="6">
        <v>7.3032301999999998</v>
      </c>
      <c r="N47">
        <f>B47-P_0!B47</f>
        <v>-3.1999999999999993</v>
      </c>
      <c r="O47">
        <f>C47-P_0!C47</f>
        <v>-1.6999999999999993</v>
      </c>
      <c r="P47">
        <f>D47-P_0!D47</f>
        <v>-2.4000000000000004</v>
      </c>
      <c r="Q47">
        <f>E47-P_0!E47</f>
        <v>-4.0000000000000009</v>
      </c>
      <c r="R47">
        <f>F47-P_0!F47</f>
        <v>-2.5</v>
      </c>
      <c r="S47">
        <f>G47-P_0!G47</f>
        <v>-1.4000000000000004</v>
      </c>
      <c r="T47">
        <f>H47-P_0!H47</f>
        <v>-1.8999999999999986</v>
      </c>
      <c r="U47">
        <f>I47-P_0!I47</f>
        <v>-2</v>
      </c>
      <c r="V47">
        <f>J47-P_0!J47</f>
        <v>-2.3999999999999995</v>
      </c>
      <c r="W47">
        <f>K47-P_0!K47</f>
        <v>-2.5999999999999996</v>
      </c>
      <c r="X47">
        <f>L47-P_0!L47</f>
        <v>-10.856153000000001</v>
      </c>
    </row>
    <row r="48" spans="1:24" x14ac:dyDescent="0.25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20.2</v>
      </c>
      <c r="K48">
        <v>0</v>
      </c>
      <c r="L48" s="6">
        <v>0</v>
      </c>
      <c r="N48">
        <f>B48-P_0!B48</f>
        <v>0</v>
      </c>
      <c r="O48">
        <f>C48-P_0!C48</f>
        <v>0</v>
      </c>
      <c r="P48">
        <f>D48-P_0!D48</f>
        <v>0</v>
      </c>
      <c r="Q48">
        <f>E48-P_0!E48</f>
        <v>0</v>
      </c>
      <c r="R48">
        <f>F48-P_0!F48</f>
        <v>0</v>
      </c>
      <c r="S48">
        <f>G48-P_0!G48</f>
        <v>0</v>
      </c>
      <c r="T48">
        <f>H48-P_0!H48</f>
        <v>0</v>
      </c>
      <c r="U48">
        <f>I48-P_0!I48</f>
        <v>0</v>
      </c>
      <c r="V48">
        <f>J48-P_0!J48</f>
        <v>-1.3000000000000007</v>
      </c>
      <c r="W48">
        <f>K48-P_0!K48</f>
        <v>0</v>
      </c>
      <c r="X48">
        <f>L48-P_0!L48</f>
        <v>0</v>
      </c>
    </row>
    <row r="49" spans="1:24" x14ac:dyDescent="0.25">
      <c r="A49" t="s">
        <v>32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6">
        <v>0</v>
      </c>
      <c r="N49">
        <f>B49-P_0!B49</f>
        <v>0</v>
      </c>
      <c r="O49">
        <f>C49-P_0!C49</f>
        <v>0</v>
      </c>
      <c r="P49">
        <f>D49-P_0!D49</f>
        <v>0</v>
      </c>
      <c r="Q49">
        <f>E49-P_0!E49</f>
        <v>0</v>
      </c>
      <c r="R49">
        <f>F49-P_0!F49</f>
        <v>0</v>
      </c>
      <c r="S49">
        <f>G49-P_0!G49</f>
        <v>0</v>
      </c>
      <c r="T49">
        <f>H49-P_0!H49</f>
        <v>0</v>
      </c>
      <c r="U49">
        <f>I49-P_0!I49</f>
        <v>0</v>
      </c>
      <c r="V49">
        <f>J49-P_0!J49</f>
        <v>0</v>
      </c>
      <c r="W49">
        <f>K49-P_0!K49</f>
        <v>0</v>
      </c>
      <c r="X49">
        <f>L49-P_0!L49</f>
        <v>0</v>
      </c>
    </row>
    <row r="50" spans="1:24" x14ac:dyDescent="0.25">
      <c r="L50" s="6"/>
    </row>
  </sheetData>
  <conditionalFormatting sqref="N2:X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" sqref="A2:A49"/>
    </sheetView>
  </sheetViews>
  <sheetFormatPr defaultRowHeight="15" x14ac:dyDescent="0.25"/>
  <cols>
    <col min="1" max="1" width="15.7109375" customWidth="1"/>
    <col min="2" max="2" width="16.28515625" customWidth="1"/>
    <col min="3" max="3" width="15.85546875" customWidth="1"/>
    <col min="4" max="4" width="12.42578125" customWidth="1"/>
  </cols>
  <sheetData>
    <row r="1" spans="1:4" x14ac:dyDescent="0.25">
      <c r="A1" s="1" t="s">
        <v>92</v>
      </c>
      <c r="B1" s="1" t="s">
        <v>35</v>
      </c>
      <c r="C1" s="1" t="s">
        <v>34</v>
      </c>
      <c r="D1" s="1" t="s">
        <v>33</v>
      </c>
    </row>
    <row r="2" spans="1:4" x14ac:dyDescent="0.25">
      <c r="A2" t="s">
        <v>0</v>
      </c>
      <c r="B2">
        <v>858.87</v>
      </c>
      <c r="C2">
        <v>1</v>
      </c>
      <c r="D2">
        <v>0.64</v>
      </c>
    </row>
    <row r="3" spans="1:4" x14ac:dyDescent="0.25">
      <c r="A3" t="s">
        <v>100</v>
      </c>
      <c r="B3">
        <v>858.87</v>
      </c>
      <c r="C3">
        <v>1</v>
      </c>
      <c r="D3">
        <v>0.64</v>
      </c>
    </row>
    <row r="4" spans="1:4" x14ac:dyDescent="0.25">
      <c r="A4" t="s">
        <v>1</v>
      </c>
      <c r="B4">
        <v>858.87</v>
      </c>
      <c r="C4">
        <v>1</v>
      </c>
      <c r="D4">
        <v>0.64</v>
      </c>
    </row>
    <row r="5" spans="1:4" x14ac:dyDescent="0.25">
      <c r="A5" t="s">
        <v>2</v>
      </c>
      <c r="B5">
        <v>858.87</v>
      </c>
      <c r="C5">
        <v>1</v>
      </c>
      <c r="D5">
        <v>0.64</v>
      </c>
    </row>
    <row r="6" spans="1:4" x14ac:dyDescent="0.25">
      <c r="A6" t="s">
        <v>3</v>
      </c>
      <c r="B6">
        <v>858.87</v>
      </c>
      <c r="C6">
        <v>1</v>
      </c>
      <c r="D6">
        <v>0.64</v>
      </c>
    </row>
    <row r="7" spans="1:4" x14ac:dyDescent="0.25">
      <c r="A7" t="s">
        <v>4</v>
      </c>
      <c r="B7">
        <v>858.87</v>
      </c>
      <c r="C7">
        <v>1</v>
      </c>
      <c r="D7">
        <v>0.64</v>
      </c>
    </row>
    <row r="8" spans="1:4" x14ac:dyDescent="0.25">
      <c r="A8" t="s">
        <v>5</v>
      </c>
      <c r="B8">
        <v>858.87</v>
      </c>
      <c r="C8">
        <v>1</v>
      </c>
      <c r="D8">
        <v>0.64</v>
      </c>
    </row>
    <row r="9" spans="1:4" x14ac:dyDescent="0.25">
      <c r="A9" t="s">
        <v>101</v>
      </c>
      <c r="B9">
        <v>858.87</v>
      </c>
      <c r="C9">
        <v>1</v>
      </c>
      <c r="D9">
        <v>0.64</v>
      </c>
    </row>
    <row r="10" spans="1:4" x14ac:dyDescent="0.25">
      <c r="A10" t="s">
        <v>6</v>
      </c>
      <c r="B10">
        <v>858.87</v>
      </c>
      <c r="C10">
        <v>1</v>
      </c>
      <c r="D10">
        <v>0.64</v>
      </c>
    </row>
    <row r="11" spans="1:4" x14ac:dyDescent="0.25">
      <c r="A11" t="s">
        <v>7</v>
      </c>
      <c r="B11">
        <v>858.87</v>
      </c>
      <c r="C11">
        <v>1</v>
      </c>
      <c r="D11">
        <v>0.64</v>
      </c>
    </row>
    <row r="12" spans="1:4" x14ac:dyDescent="0.25">
      <c r="A12" t="s">
        <v>8</v>
      </c>
      <c r="B12">
        <v>858.87</v>
      </c>
      <c r="C12">
        <v>1</v>
      </c>
      <c r="D12">
        <v>0.64</v>
      </c>
    </row>
    <row r="13" spans="1:4" x14ac:dyDescent="0.25">
      <c r="A13" t="s">
        <v>9</v>
      </c>
      <c r="B13">
        <v>858.87</v>
      </c>
      <c r="C13">
        <v>1</v>
      </c>
      <c r="D13">
        <v>0.64</v>
      </c>
    </row>
    <row r="14" spans="1:4" x14ac:dyDescent="0.25">
      <c r="A14" t="s">
        <v>10</v>
      </c>
      <c r="B14">
        <v>858.87</v>
      </c>
      <c r="C14">
        <v>1</v>
      </c>
      <c r="D14">
        <v>0.64</v>
      </c>
    </row>
    <row r="15" spans="1:4" x14ac:dyDescent="0.25">
      <c r="A15" t="s">
        <v>102</v>
      </c>
      <c r="B15">
        <v>858.87</v>
      </c>
      <c r="C15">
        <v>1</v>
      </c>
      <c r="D15">
        <v>0.64</v>
      </c>
    </row>
    <row r="16" spans="1:4" x14ac:dyDescent="0.25">
      <c r="A16" t="s">
        <v>11</v>
      </c>
      <c r="B16">
        <v>858.87</v>
      </c>
      <c r="C16">
        <v>1</v>
      </c>
      <c r="D16">
        <v>0.64</v>
      </c>
    </row>
    <row r="17" spans="1:4" x14ac:dyDescent="0.25">
      <c r="A17" t="s">
        <v>12</v>
      </c>
      <c r="B17">
        <v>858.87</v>
      </c>
      <c r="C17">
        <v>1</v>
      </c>
      <c r="D17">
        <v>0.64</v>
      </c>
    </row>
    <row r="18" spans="1:4" x14ac:dyDescent="0.25">
      <c r="A18" t="s">
        <v>13</v>
      </c>
      <c r="B18">
        <v>858.87</v>
      </c>
      <c r="C18">
        <v>1</v>
      </c>
      <c r="D18">
        <v>0.64</v>
      </c>
    </row>
    <row r="19" spans="1:4" x14ac:dyDescent="0.25">
      <c r="A19" t="s">
        <v>14</v>
      </c>
      <c r="B19">
        <v>858.87</v>
      </c>
      <c r="C19">
        <v>1</v>
      </c>
      <c r="D19">
        <v>0.64</v>
      </c>
    </row>
    <row r="20" spans="1:4" x14ac:dyDescent="0.25">
      <c r="A20" t="s">
        <v>15</v>
      </c>
      <c r="B20">
        <v>858.87</v>
      </c>
      <c r="C20">
        <v>1</v>
      </c>
      <c r="D20">
        <v>0.64</v>
      </c>
    </row>
    <row r="21" spans="1:4" x14ac:dyDescent="0.25">
      <c r="A21" t="s">
        <v>103</v>
      </c>
      <c r="B21">
        <v>858.87</v>
      </c>
      <c r="C21">
        <v>1</v>
      </c>
      <c r="D21">
        <v>0.64</v>
      </c>
    </row>
    <row r="22" spans="1:4" x14ac:dyDescent="0.25">
      <c r="A22" t="s">
        <v>104</v>
      </c>
      <c r="B22">
        <v>858.87</v>
      </c>
      <c r="C22">
        <v>1</v>
      </c>
      <c r="D22">
        <v>0.64</v>
      </c>
    </row>
    <row r="23" spans="1:4" x14ac:dyDescent="0.25">
      <c r="A23" t="s">
        <v>16</v>
      </c>
      <c r="B23">
        <v>858.87</v>
      </c>
      <c r="C23">
        <v>1</v>
      </c>
      <c r="D23">
        <v>0.64</v>
      </c>
    </row>
    <row r="24" spans="1:4" x14ac:dyDescent="0.25">
      <c r="A24" t="s">
        <v>17</v>
      </c>
      <c r="B24">
        <v>858.87</v>
      </c>
      <c r="C24">
        <v>1</v>
      </c>
      <c r="D24">
        <v>0.64</v>
      </c>
    </row>
    <row r="25" spans="1:4" x14ac:dyDescent="0.25">
      <c r="A25" t="s">
        <v>105</v>
      </c>
      <c r="B25">
        <v>858.87</v>
      </c>
      <c r="C25">
        <v>1</v>
      </c>
      <c r="D25">
        <v>0.64</v>
      </c>
    </row>
    <row r="26" spans="1:4" x14ac:dyDescent="0.25">
      <c r="A26" t="s">
        <v>107</v>
      </c>
      <c r="B26">
        <v>858.87</v>
      </c>
      <c r="C26">
        <v>1</v>
      </c>
      <c r="D26">
        <v>0.64</v>
      </c>
    </row>
    <row r="27" spans="1:4" x14ac:dyDescent="0.25">
      <c r="A27" t="s">
        <v>108</v>
      </c>
      <c r="B27">
        <v>858.87</v>
      </c>
      <c r="C27">
        <v>1</v>
      </c>
      <c r="D27">
        <v>0.64</v>
      </c>
    </row>
    <row r="28" spans="1:4" x14ac:dyDescent="0.25">
      <c r="A28" t="s">
        <v>18</v>
      </c>
      <c r="B28">
        <v>858.87</v>
      </c>
      <c r="C28">
        <v>1</v>
      </c>
      <c r="D28">
        <v>0.64</v>
      </c>
    </row>
    <row r="29" spans="1:4" x14ac:dyDescent="0.25">
      <c r="A29" t="s">
        <v>19</v>
      </c>
      <c r="B29">
        <v>858.87</v>
      </c>
      <c r="C29">
        <v>1</v>
      </c>
      <c r="D29">
        <v>0.64</v>
      </c>
    </row>
    <row r="30" spans="1:4" x14ac:dyDescent="0.25">
      <c r="A30" t="s">
        <v>20</v>
      </c>
      <c r="B30">
        <v>858.87</v>
      </c>
      <c r="C30">
        <v>1</v>
      </c>
      <c r="D30">
        <v>0.64</v>
      </c>
    </row>
    <row r="31" spans="1:4" x14ac:dyDescent="0.25">
      <c r="A31" t="s">
        <v>21</v>
      </c>
      <c r="B31">
        <v>858.87</v>
      </c>
      <c r="C31">
        <v>1</v>
      </c>
      <c r="D31">
        <v>0.64</v>
      </c>
    </row>
    <row r="32" spans="1:4" x14ac:dyDescent="0.25">
      <c r="A32" t="s">
        <v>22</v>
      </c>
      <c r="B32">
        <v>858.87</v>
      </c>
      <c r="C32">
        <v>1</v>
      </c>
      <c r="D32">
        <v>0.64</v>
      </c>
    </row>
    <row r="33" spans="1:4" x14ac:dyDescent="0.25">
      <c r="A33" s="2" t="s">
        <v>22</v>
      </c>
      <c r="B33">
        <v>858.87</v>
      </c>
      <c r="C33">
        <v>1</v>
      </c>
      <c r="D33">
        <v>0.64</v>
      </c>
    </row>
    <row r="34" spans="1:4" x14ac:dyDescent="0.25">
      <c r="A34" t="s">
        <v>23</v>
      </c>
      <c r="B34">
        <v>858.87</v>
      </c>
      <c r="C34">
        <v>1</v>
      </c>
      <c r="D34">
        <v>0.64</v>
      </c>
    </row>
    <row r="35" spans="1:4" x14ac:dyDescent="0.25">
      <c r="A35" t="s">
        <v>24</v>
      </c>
      <c r="B35">
        <v>858.87</v>
      </c>
      <c r="C35">
        <v>1</v>
      </c>
      <c r="D35">
        <v>0.64</v>
      </c>
    </row>
    <row r="36" spans="1:4" x14ac:dyDescent="0.25">
      <c r="A36" t="s">
        <v>25</v>
      </c>
      <c r="B36">
        <v>858.87</v>
      </c>
      <c r="C36">
        <v>1</v>
      </c>
      <c r="D36">
        <v>0.64</v>
      </c>
    </row>
    <row r="37" spans="1:4" x14ac:dyDescent="0.25">
      <c r="A37" t="s">
        <v>106</v>
      </c>
      <c r="B37">
        <v>858.87</v>
      </c>
      <c r="C37">
        <v>1</v>
      </c>
      <c r="D37">
        <v>0.64</v>
      </c>
    </row>
    <row r="38" spans="1:4" x14ac:dyDescent="0.25">
      <c r="A38" t="s">
        <v>26</v>
      </c>
      <c r="B38">
        <v>858.87</v>
      </c>
      <c r="C38">
        <v>1</v>
      </c>
      <c r="D38">
        <v>0.64</v>
      </c>
    </row>
    <row r="39" spans="1:4" x14ac:dyDescent="0.25">
      <c r="A39" t="s">
        <v>109</v>
      </c>
      <c r="B39">
        <v>858.87</v>
      </c>
      <c r="C39">
        <v>1</v>
      </c>
      <c r="D39">
        <v>0.64</v>
      </c>
    </row>
    <row r="40" spans="1:4" x14ac:dyDescent="0.25">
      <c r="A40" t="s">
        <v>110</v>
      </c>
      <c r="B40">
        <v>858.87</v>
      </c>
      <c r="C40">
        <v>1</v>
      </c>
      <c r="D40">
        <v>0.64</v>
      </c>
    </row>
    <row r="41" spans="1:4" x14ac:dyDescent="0.25">
      <c r="A41" s="2" t="s">
        <v>110</v>
      </c>
      <c r="B41">
        <v>858.87</v>
      </c>
      <c r="C41">
        <v>1</v>
      </c>
      <c r="D41">
        <v>0.64</v>
      </c>
    </row>
    <row r="42" spans="1:4" x14ac:dyDescent="0.25">
      <c r="A42" t="s">
        <v>27</v>
      </c>
      <c r="B42">
        <v>858.87</v>
      </c>
      <c r="C42">
        <v>1</v>
      </c>
      <c r="D42">
        <v>0.64</v>
      </c>
    </row>
    <row r="43" spans="1:4" x14ac:dyDescent="0.25">
      <c r="A43" t="s">
        <v>111</v>
      </c>
      <c r="B43">
        <v>858.87</v>
      </c>
      <c r="C43">
        <v>1</v>
      </c>
      <c r="D43">
        <v>0.64</v>
      </c>
    </row>
    <row r="44" spans="1:4" x14ac:dyDescent="0.25">
      <c r="A44" s="2" t="s">
        <v>111</v>
      </c>
      <c r="B44">
        <v>858.87</v>
      </c>
      <c r="C44">
        <v>1</v>
      </c>
      <c r="D44">
        <v>0.64</v>
      </c>
    </row>
    <row r="45" spans="1:4" x14ac:dyDescent="0.25">
      <c r="A45" t="s">
        <v>28</v>
      </c>
      <c r="B45">
        <v>858.87</v>
      </c>
      <c r="C45">
        <v>1</v>
      </c>
      <c r="D45">
        <v>0.64</v>
      </c>
    </row>
    <row r="46" spans="1:4" x14ac:dyDescent="0.25">
      <c r="A46" t="s">
        <v>29</v>
      </c>
      <c r="B46">
        <v>858.87</v>
      </c>
      <c r="C46">
        <v>1</v>
      </c>
      <c r="D46">
        <v>0.64</v>
      </c>
    </row>
    <row r="47" spans="1:4" x14ac:dyDescent="0.25">
      <c r="A47" t="s">
        <v>30</v>
      </c>
      <c r="B47">
        <v>858.87</v>
      </c>
      <c r="C47">
        <v>1</v>
      </c>
      <c r="D47">
        <v>0.64</v>
      </c>
    </row>
    <row r="48" spans="1:4" x14ac:dyDescent="0.25">
      <c r="A48" t="s">
        <v>31</v>
      </c>
      <c r="B48">
        <v>858.87</v>
      </c>
      <c r="C48">
        <v>1</v>
      </c>
      <c r="D48">
        <v>0.64</v>
      </c>
    </row>
    <row r="49" spans="1:4" x14ac:dyDescent="0.25">
      <c r="A49" t="s">
        <v>32</v>
      </c>
      <c r="B49">
        <v>858.87</v>
      </c>
      <c r="C49">
        <v>1</v>
      </c>
      <c r="D49">
        <v>0.64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" sqref="A2:A49"/>
    </sheetView>
  </sheetViews>
  <sheetFormatPr defaultRowHeight="15" x14ac:dyDescent="0.25"/>
  <cols>
    <col min="1" max="1" width="15.7109375" customWidth="1"/>
    <col min="2" max="2" width="16.28515625" customWidth="1"/>
    <col min="3" max="3" width="15.85546875" customWidth="1"/>
    <col min="4" max="4" width="12.42578125" customWidth="1"/>
  </cols>
  <sheetData>
    <row r="1" spans="1:4" x14ac:dyDescent="0.25">
      <c r="A1" s="1" t="s">
        <v>92</v>
      </c>
      <c r="B1" s="1" t="s">
        <v>37</v>
      </c>
      <c r="C1" s="1" t="s">
        <v>36</v>
      </c>
      <c r="D1" s="1" t="s">
        <v>38</v>
      </c>
    </row>
    <row r="2" spans="1:4" x14ac:dyDescent="0.25">
      <c r="A2" t="s">
        <v>0</v>
      </c>
      <c r="B2">
        <v>323.8</v>
      </c>
      <c r="C2">
        <v>18.7</v>
      </c>
      <c r="D2">
        <v>3130</v>
      </c>
    </row>
    <row r="3" spans="1:4" x14ac:dyDescent="0.25">
      <c r="A3" t="s">
        <v>100</v>
      </c>
      <c r="B3">
        <v>426</v>
      </c>
      <c r="C3">
        <v>16.399999999999999</v>
      </c>
      <c r="D3">
        <v>2970</v>
      </c>
    </row>
    <row r="4" spans="1:4" x14ac:dyDescent="0.25">
      <c r="A4" t="s">
        <v>1</v>
      </c>
      <c r="B4">
        <v>323.8</v>
      </c>
      <c r="C4">
        <v>13.7</v>
      </c>
      <c r="D4">
        <v>5600</v>
      </c>
    </row>
    <row r="5" spans="1:4" x14ac:dyDescent="0.25">
      <c r="A5" t="s">
        <v>2</v>
      </c>
      <c r="B5">
        <v>323.8</v>
      </c>
      <c r="C5">
        <v>16</v>
      </c>
      <c r="D5">
        <v>5952</v>
      </c>
    </row>
    <row r="6" spans="1:4" x14ac:dyDescent="0.25">
      <c r="A6" t="s">
        <v>3</v>
      </c>
      <c r="B6">
        <v>325</v>
      </c>
      <c r="C6">
        <v>13.7</v>
      </c>
      <c r="D6">
        <v>1284</v>
      </c>
    </row>
    <row r="7" spans="1:4" x14ac:dyDescent="0.25">
      <c r="A7" t="s">
        <v>4</v>
      </c>
      <c r="B7">
        <v>323.8</v>
      </c>
      <c r="C7">
        <v>14.7</v>
      </c>
      <c r="D7">
        <v>6700</v>
      </c>
    </row>
    <row r="8" spans="1:4" x14ac:dyDescent="0.25">
      <c r="A8" t="s">
        <v>5</v>
      </c>
      <c r="B8">
        <v>323.8</v>
      </c>
      <c r="C8">
        <v>19.7</v>
      </c>
      <c r="D8">
        <v>9500</v>
      </c>
    </row>
    <row r="9" spans="1:4" x14ac:dyDescent="0.25">
      <c r="A9" t="s">
        <v>101</v>
      </c>
      <c r="B9">
        <v>323.8</v>
      </c>
      <c r="C9">
        <v>19.7</v>
      </c>
      <c r="D9">
        <v>1300</v>
      </c>
    </row>
    <row r="10" spans="1:4" x14ac:dyDescent="0.25">
      <c r="A10" t="s">
        <v>6</v>
      </c>
      <c r="B10">
        <v>325</v>
      </c>
      <c r="C10">
        <v>18.2</v>
      </c>
      <c r="D10">
        <v>1030</v>
      </c>
    </row>
    <row r="11" spans="1:4" x14ac:dyDescent="0.25">
      <c r="A11" t="s">
        <v>7</v>
      </c>
      <c r="B11">
        <v>323.8</v>
      </c>
      <c r="C11">
        <v>19.899999999999999</v>
      </c>
      <c r="D11">
        <v>8740</v>
      </c>
    </row>
    <row r="12" spans="1:4" x14ac:dyDescent="0.25">
      <c r="A12" t="s">
        <v>8</v>
      </c>
      <c r="B12">
        <v>323.8</v>
      </c>
      <c r="C12">
        <v>15.9</v>
      </c>
      <c r="D12">
        <v>2773</v>
      </c>
    </row>
    <row r="13" spans="1:4" x14ac:dyDescent="0.25">
      <c r="A13" t="s">
        <v>9</v>
      </c>
      <c r="B13">
        <v>323.8</v>
      </c>
      <c r="C13">
        <v>16.399999999999999</v>
      </c>
      <c r="D13">
        <v>2160</v>
      </c>
    </row>
    <row r="14" spans="1:4" x14ac:dyDescent="0.25">
      <c r="A14" t="s">
        <v>10</v>
      </c>
      <c r="B14">
        <v>323.8</v>
      </c>
      <c r="C14">
        <v>21.1</v>
      </c>
      <c r="D14">
        <v>2440</v>
      </c>
    </row>
    <row r="15" spans="1:4" x14ac:dyDescent="0.25">
      <c r="A15" t="s">
        <v>102</v>
      </c>
      <c r="B15">
        <v>323.8</v>
      </c>
      <c r="C15">
        <v>18.600000000000001</v>
      </c>
      <c r="D15">
        <v>9530</v>
      </c>
    </row>
    <row r="16" spans="1:4" x14ac:dyDescent="0.25">
      <c r="A16" t="s">
        <v>11</v>
      </c>
      <c r="B16">
        <v>323.8</v>
      </c>
      <c r="C16">
        <v>14.3</v>
      </c>
      <c r="D16">
        <v>9800</v>
      </c>
    </row>
    <row r="17" spans="1:4" x14ac:dyDescent="0.25">
      <c r="A17" t="s">
        <v>12</v>
      </c>
      <c r="B17">
        <v>426</v>
      </c>
      <c r="C17">
        <v>15.6</v>
      </c>
      <c r="D17">
        <v>2850</v>
      </c>
    </row>
    <row r="18" spans="1:4" x14ac:dyDescent="0.25">
      <c r="A18" t="s">
        <v>13</v>
      </c>
      <c r="B18">
        <v>323.8</v>
      </c>
      <c r="C18">
        <v>14.7</v>
      </c>
      <c r="D18">
        <v>7099</v>
      </c>
    </row>
    <row r="19" spans="1:4" x14ac:dyDescent="0.25">
      <c r="A19" t="s">
        <v>14</v>
      </c>
      <c r="B19">
        <v>426</v>
      </c>
      <c r="C19">
        <v>19.8</v>
      </c>
      <c r="D19">
        <v>2760</v>
      </c>
    </row>
    <row r="20" spans="1:4" x14ac:dyDescent="0.25">
      <c r="A20" t="s">
        <v>15</v>
      </c>
      <c r="B20">
        <v>323.8</v>
      </c>
      <c r="C20">
        <v>18</v>
      </c>
      <c r="D20">
        <v>9500</v>
      </c>
    </row>
    <row r="21" spans="1:4" x14ac:dyDescent="0.25">
      <c r="A21" t="s">
        <v>103</v>
      </c>
      <c r="B21">
        <v>323.8</v>
      </c>
      <c r="C21">
        <v>19.2</v>
      </c>
      <c r="D21">
        <v>4240</v>
      </c>
    </row>
    <row r="22" spans="1:4" x14ac:dyDescent="0.25">
      <c r="A22" t="s">
        <v>104</v>
      </c>
      <c r="B22">
        <v>323.8</v>
      </c>
      <c r="C22">
        <v>15.6</v>
      </c>
      <c r="D22">
        <v>3865</v>
      </c>
    </row>
    <row r="23" spans="1:4" x14ac:dyDescent="0.25">
      <c r="A23" t="s">
        <v>16</v>
      </c>
      <c r="B23">
        <v>323.8</v>
      </c>
      <c r="C23">
        <v>20.6</v>
      </c>
      <c r="D23">
        <v>4000</v>
      </c>
    </row>
    <row r="24" spans="1:4" x14ac:dyDescent="0.25">
      <c r="A24" t="s">
        <v>17</v>
      </c>
      <c r="B24">
        <v>323.8</v>
      </c>
      <c r="C24">
        <v>17.3</v>
      </c>
      <c r="D24">
        <v>2950</v>
      </c>
    </row>
    <row r="25" spans="1:4" x14ac:dyDescent="0.25">
      <c r="A25" t="s">
        <v>105</v>
      </c>
      <c r="B25">
        <v>323.8</v>
      </c>
      <c r="C25">
        <v>19.5</v>
      </c>
      <c r="D25">
        <v>2549</v>
      </c>
    </row>
    <row r="26" spans="1:4" x14ac:dyDescent="0.25">
      <c r="A26" t="s">
        <v>107</v>
      </c>
      <c r="B26">
        <v>323.8</v>
      </c>
      <c r="C26">
        <v>19.7</v>
      </c>
      <c r="D26">
        <v>1972</v>
      </c>
    </row>
    <row r="27" spans="1:4" x14ac:dyDescent="0.25">
      <c r="A27" t="s">
        <v>108</v>
      </c>
      <c r="B27">
        <v>323.8</v>
      </c>
      <c r="C27">
        <v>14.4</v>
      </c>
      <c r="D27">
        <v>1920</v>
      </c>
    </row>
    <row r="28" spans="1:4" x14ac:dyDescent="0.25">
      <c r="A28" t="s">
        <v>18</v>
      </c>
      <c r="B28">
        <v>323.8</v>
      </c>
      <c r="C28">
        <v>16.3</v>
      </c>
      <c r="D28">
        <v>900</v>
      </c>
    </row>
    <row r="29" spans="1:4" x14ac:dyDescent="0.25">
      <c r="A29" t="s">
        <v>19</v>
      </c>
      <c r="B29">
        <v>323.8</v>
      </c>
      <c r="C29">
        <v>15.8</v>
      </c>
      <c r="D29">
        <v>3735</v>
      </c>
    </row>
    <row r="30" spans="1:4" x14ac:dyDescent="0.25">
      <c r="A30" t="s">
        <v>20</v>
      </c>
      <c r="B30">
        <v>325</v>
      </c>
      <c r="C30">
        <v>20.5</v>
      </c>
      <c r="D30">
        <v>1480</v>
      </c>
    </row>
    <row r="31" spans="1:4" x14ac:dyDescent="0.25">
      <c r="A31" t="s">
        <v>21</v>
      </c>
      <c r="B31">
        <v>339.99</v>
      </c>
      <c r="C31">
        <v>15.5</v>
      </c>
      <c r="D31">
        <v>3130</v>
      </c>
    </row>
    <row r="32" spans="1:4" x14ac:dyDescent="0.25">
      <c r="A32" t="s">
        <v>22</v>
      </c>
      <c r="B32">
        <v>532.5</v>
      </c>
      <c r="C32">
        <v>14.3</v>
      </c>
      <c r="D32">
        <v>2970</v>
      </c>
    </row>
    <row r="33" spans="1:4" x14ac:dyDescent="0.25">
      <c r="A33" s="2" t="s">
        <v>22</v>
      </c>
      <c r="B33">
        <v>357.13</v>
      </c>
      <c r="C33">
        <v>16</v>
      </c>
      <c r="D33">
        <v>5600</v>
      </c>
    </row>
    <row r="34" spans="1:4" x14ac:dyDescent="0.25">
      <c r="A34" t="s">
        <v>23</v>
      </c>
      <c r="B34">
        <v>405.21</v>
      </c>
      <c r="C34">
        <v>15.8</v>
      </c>
      <c r="D34">
        <v>5952</v>
      </c>
    </row>
    <row r="35" spans="1:4" x14ac:dyDescent="0.25">
      <c r="A35" t="s">
        <v>24</v>
      </c>
      <c r="B35">
        <v>340.82</v>
      </c>
      <c r="C35">
        <v>13.1</v>
      </c>
      <c r="D35">
        <v>1284</v>
      </c>
    </row>
    <row r="36" spans="1:4" x14ac:dyDescent="0.25">
      <c r="A36" t="s">
        <v>25</v>
      </c>
      <c r="B36">
        <v>337.68</v>
      </c>
      <c r="C36">
        <v>19.600000000000001</v>
      </c>
      <c r="D36">
        <v>6700</v>
      </c>
    </row>
    <row r="37" spans="1:4" x14ac:dyDescent="0.25">
      <c r="A37" t="s">
        <v>106</v>
      </c>
      <c r="B37">
        <v>350.26</v>
      </c>
      <c r="C37">
        <v>17.3</v>
      </c>
      <c r="D37">
        <v>9500</v>
      </c>
    </row>
    <row r="38" spans="1:4" x14ac:dyDescent="0.25">
      <c r="A38" t="s">
        <v>26</v>
      </c>
      <c r="B38">
        <v>371.06</v>
      </c>
      <c r="C38">
        <v>16.600000000000001</v>
      </c>
      <c r="D38">
        <v>1300</v>
      </c>
    </row>
    <row r="39" spans="1:4" x14ac:dyDescent="0.25">
      <c r="A39" t="s">
        <v>109</v>
      </c>
      <c r="B39">
        <v>339.08</v>
      </c>
      <c r="C39">
        <v>17.7</v>
      </c>
      <c r="D39">
        <v>1030</v>
      </c>
    </row>
    <row r="40" spans="1:4" x14ac:dyDescent="0.25">
      <c r="A40" t="s">
        <v>110</v>
      </c>
      <c r="B40">
        <v>328.67</v>
      </c>
      <c r="C40">
        <v>13.2</v>
      </c>
      <c r="D40">
        <v>8740</v>
      </c>
    </row>
    <row r="41" spans="1:4" x14ac:dyDescent="0.25">
      <c r="A41" s="2" t="s">
        <v>110</v>
      </c>
      <c r="B41">
        <v>378.84</v>
      </c>
      <c r="C41">
        <v>14.7</v>
      </c>
      <c r="D41">
        <v>2773</v>
      </c>
    </row>
    <row r="42" spans="1:4" x14ac:dyDescent="0.25">
      <c r="A42" t="s">
        <v>27</v>
      </c>
      <c r="B42">
        <v>377.24</v>
      </c>
      <c r="C42">
        <v>20.100000000000001</v>
      </c>
      <c r="D42">
        <v>2160</v>
      </c>
    </row>
    <row r="43" spans="1:4" x14ac:dyDescent="0.25">
      <c r="A43" t="s">
        <v>111</v>
      </c>
      <c r="B43">
        <v>326.75</v>
      </c>
      <c r="C43">
        <v>18.8</v>
      </c>
      <c r="D43">
        <v>2440</v>
      </c>
    </row>
    <row r="44" spans="1:4" x14ac:dyDescent="0.25">
      <c r="A44" s="2" t="s">
        <v>111</v>
      </c>
      <c r="B44">
        <v>351.55</v>
      </c>
      <c r="C44">
        <v>19.7</v>
      </c>
      <c r="D44">
        <v>9530</v>
      </c>
    </row>
    <row r="45" spans="1:4" x14ac:dyDescent="0.25">
      <c r="A45" t="s">
        <v>28</v>
      </c>
      <c r="B45">
        <v>534.94000000000005</v>
      </c>
      <c r="C45">
        <v>18.600000000000001</v>
      </c>
      <c r="D45">
        <v>9800</v>
      </c>
    </row>
    <row r="46" spans="1:4" x14ac:dyDescent="0.25">
      <c r="A46" t="s">
        <v>29</v>
      </c>
      <c r="B46">
        <v>357.71</v>
      </c>
      <c r="C46">
        <v>19.8</v>
      </c>
      <c r="D46">
        <v>2850</v>
      </c>
    </row>
    <row r="47" spans="1:4" x14ac:dyDescent="0.25">
      <c r="A47" t="s">
        <v>30</v>
      </c>
      <c r="B47">
        <v>529.14</v>
      </c>
      <c r="C47">
        <v>16.600000000000001</v>
      </c>
      <c r="D47">
        <v>7099</v>
      </c>
    </row>
    <row r="48" spans="1:4" x14ac:dyDescent="0.25">
      <c r="A48" t="s">
        <v>31</v>
      </c>
      <c r="B48">
        <v>357.18</v>
      </c>
      <c r="C48">
        <v>17.2</v>
      </c>
      <c r="D48">
        <v>2760</v>
      </c>
    </row>
    <row r="49" spans="1:4" x14ac:dyDescent="0.25">
      <c r="A49" t="s">
        <v>32</v>
      </c>
      <c r="B49">
        <v>376.32</v>
      </c>
      <c r="C49">
        <v>18.8</v>
      </c>
      <c r="D49">
        <v>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" sqref="A2:A49"/>
    </sheetView>
  </sheetViews>
  <sheetFormatPr defaultRowHeight="15" x14ac:dyDescent="0.25"/>
  <cols>
    <col min="1" max="1" width="15.7109375" customWidth="1"/>
    <col min="2" max="2" width="11" customWidth="1"/>
    <col min="3" max="3" width="11.140625" customWidth="1"/>
    <col min="4" max="4" width="12.42578125" customWidth="1"/>
  </cols>
  <sheetData>
    <row r="1" spans="1:11" x14ac:dyDescent="0.25">
      <c r="A1" s="1" t="s">
        <v>93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>
        <v>677</v>
      </c>
      <c r="C2">
        <v>472</v>
      </c>
      <c r="D2">
        <v>439</v>
      </c>
      <c r="E2">
        <v>474</v>
      </c>
      <c r="F2">
        <v>314</v>
      </c>
      <c r="G2">
        <v>233</v>
      </c>
      <c r="H2">
        <v>243</v>
      </c>
      <c r="I2">
        <v>246</v>
      </c>
      <c r="J2">
        <v>0</v>
      </c>
      <c r="K2">
        <v>127</v>
      </c>
    </row>
    <row r="3" spans="1:11" x14ac:dyDescent="0.25">
      <c r="A3" t="s">
        <v>100</v>
      </c>
      <c r="B3">
        <v>2714</v>
      </c>
      <c r="C3">
        <v>2352</v>
      </c>
      <c r="D3">
        <v>2472</v>
      </c>
      <c r="E3">
        <v>2933</v>
      </c>
      <c r="F3">
        <v>2568</v>
      </c>
      <c r="G3">
        <v>1641</v>
      </c>
      <c r="H3">
        <v>1398</v>
      </c>
      <c r="I3">
        <v>2626</v>
      </c>
      <c r="J3">
        <v>1788</v>
      </c>
      <c r="K3">
        <v>1362</v>
      </c>
    </row>
    <row r="4" spans="1:11" x14ac:dyDescent="0.25">
      <c r="A4" t="s">
        <v>1</v>
      </c>
      <c r="B4">
        <v>873</v>
      </c>
      <c r="C4">
        <v>740</v>
      </c>
      <c r="D4">
        <v>692</v>
      </c>
      <c r="E4">
        <v>228</v>
      </c>
      <c r="F4">
        <v>574</v>
      </c>
      <c r="G4">
        <v>401</v>
      </c>
      <c r="H4">
        <v>451</v>
      </c>
      <c r="I4">
        <v>387</v>
      </c>
      <c r="J4">
        <v>367</v>
      </c>
      <c r="K4">
        <v>301</v>
      </c>
    </row>
    <row r="5" spans="1:11" x14ac:dyDescent="0.25">
      <c r="A5" t="s">
        <v>2</v>
      </c>
      <c r="B5">
        <v>386</v>
      </c>
      <c r="C5">
        <v>343</v>
      </c>
      <c r="D5">
        <v>310</v>
      </c>
      <c r="E5">
        <v>230</v>
      </c>
      <c r="F5">
        <v>351</v>
      </c>
      <c r="G5">
        <v>332</v>
      </c>
      <c r="H5">
        <v>252</v>
      </c>
      <c r="I5">
        <v>225</v>
      </c>
      <c r="J5">
        <v>186</v>
      </c>
      <c r="K5">
        <v>227</v>
      </c>
    </row>
    <row r="6" spans="1:11" x14ac:dyDescent="0.25">
      <c r="A6" t="s">
        <v>3</v>
      </c>
      <c r="B6">
        <v>925</v>
      </c>
      <c r="C6">
        <v>910</v>
      </c>
      <c r="D6">
        <v>499</v>
      </c>
      <c r="E6">
        <v>417</v>
      </c>
      <c r="F6">
        <v>436</v>
      </c>
      <c r="G6">
        <v>420</v>
      </c>
      <c r="H6">
        <v>725</v>
      </c>
      <c r="I6">
        <v>888</v>
      </c>
      <c r="J6">
        <v>404</v>
      </c>
      <c r="K6">
        <v>430</v>
      </c>
    </row>
    <row r="7" spans="1:11" x14ac:dyDescent="0.25">
      <c r="A7" t="s">
        <v>4</v>
      </c>
      <c r="B7">
        <v>2005</v>
      </c>
      <c r="C7">
        <v>1426</v>
      </c>
      <c r="D7">
        <v>1208</v>
      </c>
      <c r="E7">
        <v>959</v>
      </c>
      <c r="F7">
        <v>917</v>
      </c>
      <c r="G7">
        <v>814</v>
      </c>
      <c r="H7">
        <v>740</v>
      </c>
      <c r="I7">
        <v>667</v>
      </c>
      <c r="J7">
        <v>316</v>
      </c>
      <c r="K7">
        <v>410</v>
      </c>
    </row>
    <row r="8" spans="1:11" x14ac:dyDescent="0.25">
      <c r="A8" t="s">
        <v>5</v>
      </c>
      <c r="B8">
        <v>549</v>
      </c>
      <c r="C8">
        <v>637</v>
      </c>
      <c r="D8">
        <v>402</v>
      </c>
      <c r="E8">
        <v>325</v>
      </c>
      <c r="F8">
        <v>312</v>
      </c>
      <c r="G8">
        <v>224</v>
      </c>
      <c r="H8">
        <v>261</v>
      </c>
      <c r="I8">
        <v>354</v>
      </c>
      <c r="J8">
        <v>332</v>
      </c>
      <c r="K8">
        <v>336</v>
      </c>
    </row>
    <row r="9" spans="1:11" x14ac:dyDescent="0.25">
      <c r="A9" t="s">
        <v>101</v>
      </c>
      <c r="B9">
        <v>2253</v>
      </c>
      <c r="C9">
        <v>1856</v>
      </c>
      <c r="D9">
        <v>1353</v>
      </c>
      <c r="E9">
        <v>1160</v>
      </c>
      <c r="F9">
        <v>1079</v>
      </c>
      <c r="G9">
        <v>997</v>
      </c>
      <c r="H9">
        <v>1043</v>
      </c>
      <c r="I9">
        <v>963</v>
      </c>
      <c r="J9">
        <v>589</v>
      </c>
      <c r="K9">
        <v>744</v>
      </c>
    </row>
    <row r="10" spans="1:11" x14ac:dyDescent="0.25">
      <c r="A10" t="s">
        <v>6</v>
      </c>
      <c r="B10">
        <v>904</v>
      </c>
      <c r="C10">
        <v>0</v>
      </c>
      <c r="D10">
        <v>0</v>
      </c>
      <c r="E10">
        <v>0</v>
      </c>
      <c r="F10">
        <v>0</v>
      </c>
      <c r="G10">
        <v>0</v>
      </c>
      <c r="H10">
        <v>703</v>
      </c>
      <c r="I10">
        <v>0</v>
      </c>
      <c r="J10">
        <v>0</v>
      </c>
      <c r="K10">
        <v>1574</v>
      </c>
    </row>
    <row r="11" spans="1:11" x14ac:dyDescent="0.25">
      <c r="A11" t="s">
        <v>7</v>
      </c>
      <c r="B11">
        <v>1089</v>
      </c>
      <c r="C11">
        <v>575</v>
      </c>
      <c r="D11">
        <v>375</v>
      </c>
      <c r="E11">
        <v>374</v>
      </c>
      <c r="F11">
        <v>450</v>
      </c>
      <c r="G11">
        <v>591</v>
      </c>
      <c r="H11">
        <v>607</v>
      </c>
      <c r="I11">
        <v>376</v>
      </c>
      <c r="J11">
        <v>428</v>
      </c>
      <c r="K11">
        <v>335</v>
      </c>
    </row>
    <row r="12" spans="1:11" x14ac:dyDescent="0.25">
      <c r="A12" t="s">
        <v>8</v>
      </c>
      <c r="B12">
        <v>2612</v>
      </c>
      <c r="C12">
        <v>3109</v>
      </c>
      <c r="D12">
        <v>2955</v>
      </c>
      <c r="E12">
        <v>2218</v>
      </c>
      <c r="F12">
        <v>2354</v>
      </c>
      <c r="G12">
        <v>2134</v>
      </c>
      <c r="H12">
        <v>1375</v>
      </c>
      <c r="I12">
        <v>1556</v>
      </c>
      <c r="J12">
        <v>1860</v>
      </c>
      <c r="K12">
        <v>0</v>
      </c>
    </row>
    <row r="13" spans="1:11" x14ac:dyDescent="0.25">
      <c r="A13" t="s">
        <v>9</v>
      </c>
      <c r="B13">
        <v>578</v>
      </c>
      <c r="C13">
        <v>504</v>
      </c>
      <c r="D13">
        <v>523</v>
      </c>
      <c r="E13">
        <v>469</v>
      </c>
      <c r="F13">
        <v>448</v>
      </c>
      <c r="G13">
        <v>497</v>
      </c>
      <c r="H13">
        <v>529</v>
      </c>
      <c r="I13">
        <v>817</v>
      </c>
      <c r="J13">
        <v>626</v>
      </c>
      <c r="K13">
        <v>518</v>
      </c>
    </row>
    <row r="14" spans="1:11" x14ac:dyDescent="0.25">
      <c r="A14" t="s">
        <v>10</v>
      </c>
      <c r="B14">
        <v>1270</v>
      </c>
      <c r="C14">
        <v>1064</v>
      </c>
      <c r="D14">
        <v>1224</v>
      </c>
      <c r="E14">
        <v>933</v>
      </c>
      <c r="F14">
        <v>971</v>
      </c>
      <c r="G14">
        <v>651</v>
      </c>
      <c r="H14">
        <v>599</v>
      </c>
      <c r="I14">
        <v>645</v>
      </c>
      <c r="J14">
        <v>0</v>
      </c>
      <c r="K14">
        <v>0</v>
      </c>
    </row>
    <row r="15" spans="1:11" x14ac:dyDescent="0.25">
      <c r="A15" t="s">
        <v>102</v>
      </c>
      <c r="B15">
        <v>1587</v>
      </c>
      <c r="C15">
        <v>1573</v>
      </c>
      <c r="D15">
        <v>1374</v>
      </c>
      <c r="E15">
        <v>1033</v>
      </c>
      <c r="F15">
        <v>1019</v>
      </c>
      <c r="G15">
        <v>2956</v>
      </c>
      <c r="H15">
        <v>2033</v>
      </c>
      <c r="I15">
        <v>1794</v>
      </c>
      <c r="J15">
        <v>1972</v>
      </c>
      <c r="K15">
        <v>1008</v>
      </c>
    </row>
    <row r="16" spans="1:11" x14ac:dyDescent="0.25">
      <c r="A16" t="s">
        <v>11</v>
      </c>
      <c r="B16">
        <v>2072</v>
      </c>
      <c r="C16">
        <v>1751</v>
      </c>
      <c r="D16">
        <v>1609</v>
      </c>
      <c r="E16">
        <v>1112</v>
      </c>
      <c r="F16">
        <v>1450</v>
      </c>
      <c r="G16">
        <v>1008</v>
      </c>
      <c r="H16">
        <v>1164</v>
      </c>
      <c r="I16">
        <v>1037</v>
      </c>
      <c r="J16">
        <v>975</v>
      </c>
      <c r="K16">
        <v>0</v>
      </c>
    </row>
    <row r="17" spans="1:11" x14ac:dyDescent="0.25">
      <c r="A17" t="s">
        <v>12</v>
      </c>
      <c r="B17">
        <v>6445</v>
      </c>
      <c r="C17">
        <v>7315</v>
      </c>
      <c r="D17">
        <v>5413</v>
      </c>
      <c r="E17">
        <v>4658</v>
      </c>
      <c r="F17">
        <v>4004</v>
      </c>
      <c r="G17">
        <v>5105</v>
      </c>
      <c r="H17">
        <v>4299</v>
      </c>
      <c r="I17">
        <v>2750</v>
      </c>
      <c r="J17">
        <v>3879</v>
      </c>
      <c r="K17">
        <v>4727</v>
      </c>
    </row>
    <row r="18" spans="1:11" x14ac:dyDescent="0.25">
      <c r="A18" t="s">
        <v>13</v>
      </c>
      <c r="B18">
        <v>0</v>
      </c>
      <c r="C18">
        <v>1227</v>
      </c>
      <c r="D18">
        <v>474</v>
      </c>
      <c r="E18">
        <v>123</v>
      </c>
      <c r="F18">
        <v>104</v>
      </c>
      <c r="G18">
        <v>92</v>
      </c>
      <c r="H18">
        <v>70</v>
      </c>
      <c r="I18">
        <v>67</v>
      </c>
      <c r="J18">
        <v>66</v>
      </c>
      <c r="K18">
        <v>81</v>
      </c>
    </row>
    <row r="19" spans="1:11" x14ac:dyDescent="0.25">
      <c r="A19" t="s">
        <v>14</v>
      </c>
      <c r="B19">
        <v>13446</v>
      </c>
      <c r="C19">
        <v>13679</v>
      </c>
      <c r="D19">
        <v>13186</v>
      </c>
      <c r="E19">
        <v>11992</v>
      </c>
      <c r="F19">
        <v>10789</v>
      </c>
      <c r="G19">
        <v>0</v>
      </c>
      <c r="H19">
        <v>0</v>
      </c>
      <c r="I19">
        <v>7357</v>
      </c>
      <c r="J19">
        <v>6646</v>
      </c>
      <c r="K19">
        <v>7223</v>
      </c>
    </row>
    <row r="20" spans="1:11" x14ac:dyDescent="0.25">
      <c r="A20" t="s">
        <v>15</v>
      </c>
      <c r="B20">
        <v>133</v>
      </c>
      <c r="C20">
        <v>95</v>
      </c>
      <c r="D20">
        <v>283</v>
      </c>
      <c r="E20">
        <v>229</v>
      </c>
      <c r="F20">
        <v>184</v>
      </c>
      <c r="G20">
        <v>210</v>
      </c>
      <c r="H20">
        <v>132</v>
      </c>
      <c r="I20">
        <v>94</v>
      </c>
      <c r="J20">
        <v>139</v>
      </c>
      <c r="K20">
        <v>112</v>
      </c>
    </row>
    <row r="21" spans="1:11" x14ac:dyDescent="0.25">
      <c r="A21" t="s">
        <v>103</v>
      </c>
      <c r="B21">
        <v>0</v>
      </c>
      <c r="C21">
        <v>0</v>
      </c>
      <c r="D21">
        <v>0</v>
      </c>
      <c r="E21">
        <v>0</v>
      </c>
      <c r="F21">
        <v>1517</v>
      </c>
      <c r="G21">
        <v>1443</v>
      </c>
      <c r="H21">
        <v>1532</v>
      </c>
      <c r="I21">
        <v>1269</v>
      </c>
      <c r="J21">
        <v>988</v>
      </c>
      <c r="K21">
        <v>968</v>
      </c>
    </row>
    <row r="22" spans="1:11" x14ac:dyDescent="0.25">
      <c r="A22" t="s">
        <v>104</v>
      </c>
      <c r="B22">
        <v>2671</v>
      </c>
      <c r="C22">
        <v>1981</v>
      </c>
      <c r="D22">
        <v>2087</v>
      </c>
      <c r="E22">
        <v>1411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16</v>
      </c>
      <c r="B23">
        <v>1497</v>
      </c>
      <c r="C23">
        <v>1053</v>
      </c>
      <c r="D23">
        <v>775</v>
      </c>
      <c r="E23">
        <v>764</v>
      </c>
      <c r="F23">
        <v>566</v>
      </c>
      <c r="G23">
        <v>486</v>
      </c>
      <c r="H23">
        <v>524</v>
      </c>
      <c r="I23">
        <v>166</v>
      </c>
      <c r="J23">
        <v>218</v>
      </c>
      <c r="K23">
        <v>222</v>
      </c>
    </row>
    <row r="24" spans="1:11" x14ac:dyDescent="0.25">
      <c r="A24" t="s">
        <v>17</v>
      </c>
      <c r="B24">
        <v>1206</v>
      </c>
      <c r="C24">
        <v>1186</v>
      </c>
      <c r="D24">
        <v>2740</v>
      </c>
      <c r="E24">
        <v>2131</v>
      </c>
      <c r="F24">
        <v>2056</v>
      </c>
      <c r="G24">
        <v>1692</v>
      </c>
      <c r="H24">
        <v>1107</v>
      </c>
      <c r="I24">
        <v>1126</v>
      </c>
      <c r="J24">
        <v>1042</v>
      </c>
      <c r="K24">
        <v>1098</v>
      </c>
    </row>
    <row r="25" spans="1:11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333</v>
      </c>
      <c r="I25">
        <v>239</v>
      </c>
      <c r="J25">
        <v>152</v>
      </c>
      <c r="K25">
        <v>144</v>
      </c>
    </row>
    <row r="26" spans="1:11" x14ac:dyDescent="0.25">
      <c r="A26" t="s">
        <v>107</v>
      </c>
      <c r="B26">
        <v>246</v>
      </c>
      <c r="C26">
        <v>0</v>
      </c>
      <c r="D26">
        <v>0</v>
      </c>
      <c r="E26">
        <v>0</v>
      </c>
      <c r="F26">
        <v>0</v>
      </c>
      <c r="G26">
        <v>288</v>
      </c>
      <c r="H26">
        <v>265</v>
      </c>
      <c r="I26">
        <v>136</v>
      </c>
      <c r="J26">
        <v>110</v>
      </c>
      <c r="K26">
        <v>0</v>
      </c>
    </row>
    <row r="27" spans="1:11" x14ac:dyDescent="0.25">
      <c r="A27" t="s">
        <v>108</v>
      </c>
      <c r="B27">
        <v>0</v>
      </c>
      <c r="C27">
        <v>253</v>
      </c>
      <c r="D27">
        <v>163</v>
      </c>
      <c r="E27">
        <v>437</v>
      </c>
      <c r="F27">
        <v>344</v>
      </c>
      <c r="G27">
        <v>0</v>
      </c>
      <c r="H27">
        <v>0</v>
      </c>
      <c r="I27">
        <v>0</v>
      </c>
      <c r="J27">
        <v>0</v>
      </c>
      <c r="K27">
        <v>106</v>
      </c>
    </row>
    <row r="28" spans="1:11" x14ac:dyDescent="0.25">
      <c r="A28" t="s">
        <v>18</v>
      </c>
      <c r="B28">
        <v>571</v>
      </c>
      <c r="C28">
        <v>525</v>
      </c>
      <c r="D28">
        <v>483</v>
      </c>
      <c r="E28">
        <v>392</v>
      </c>
      <c r="F28">
        <v>567</v>
      </c>
      <c r="G28">
        <v>546</v>
      </c>
      <c r="H28">
        <v>519</v>
      </c>
      <c r="I28">
        <v>416</v>
      </c>
      <c r="J28">
        <v>1053</v>
      </c>
      <c r="K28">
        <v>1042</v>
      </c>
    </row>
    <row r="29" spans="1:11" x14ac:dyDescent="0.25">
      <c r="A29" t="s">
        <v>19</v>
      </c>
      <c r="B29">
        <v>733</v>
      </c>
      <c r="C29">
        <v>1485</v>
      </c>
      <c r="D29">
        <v>1190</v>
      </c>
      <c r="E29">
        <v>957</v>
      </c>
      <c r="F29">
        <v>1225</v>
      </c>
      <c r="G29">
        <v>1171</v>
      </c>
      <c r="H29">
        <v>557</v>
      </c>
      <c r="I29">
        <v>483</v>
      </c>
      <c r="J29">
        <v>1553</v>
      </c>
      <c r="K29">
        <v>0</v>
      </c>
    </row>
    <row r="30" spans="1:11" x14ac:dyDescent="0.25">
      <c r="A30" t="s">
        <v>20</v>
      </c>
      <c r="B30">
        <v>217</v>
      </c>
      <c r="C30">
        <v>178</v>
      </c>
      <c r="D30">
        <v>156</v>
      </c>
      <c r="E30">
        <v>155</v>
      </c>
      <c r="F30">
        <v>281</v>
      </c>
      <c r="G30">
        <v>221</v>
      </c>
      <c r="H30">
        <v>132</v>
      </c>
      <c r="I30">
        <v>100</v>
      </c>
      <c r="J30">
        <v>150</v>
      </c>
      <c r="K30">
        <v>144</v>
      </c>
    </row>
    <row r="31" spans="1:11" x14ac:dyDescent="0.25">
      <c r="A31" t="s">
        <v>21</v>
      </c>
      <c r="B31">
        <v>1602</v>
      </c>
      <c r="C31">
        <v>1830</v>
      </c>
      <c r="D31">
        <v>2875</v>
      </c>
      <c r="E31">
        <v>2501</v>
      </c>
      <c r="F31">
        <v>2238</v>
      </c>
      <c r="G31">
        <v>1804</v>
      </c>
      <c r="H31">
        <v>1266</v>
      </c>
      <c r="I31">
        <v>1192</v>
      </c>
      <c r="J31">
        <v>0</v>
      </c>
      <c r="K31">
        <v>0</v>
      </c>
    </row>
    <row r="32" spans="1:11" x14ac:dyDescent="0.25">
      <c r="A32" t="s">
        <v>22</v>
      </c>
      <c r="B32">
        <v>2180</v>
      </c>
      <c r="C32">
        <v>1165</v>
      </c>
      <c r="D32">
        <v>507</v>
      </c>
      <c r="E32">
        <v>325</v>
      </c>
      <c r="F32">
        <v>177</v>
      </c>
      <c r="G32">
        <v>86</v>
      </c>
      <c r="H32">
        <v>1322</v>
      </c>
      <c r="I32">
        <v>0</v>
      </c>
      <c r="J32">
        <v>521</v>
      </c>
      <c r="K32">
        <v>2689</v>
      </c>
    </row>
    <row r="33" spans="1:11" x14ac:dyDescent="0.25">
      <c r="A33" s="2" t="s">
        <v>22</v>
      </c>
      <c r="B33">
        <v>1978</v>
      </c>
      <c r="C33">
        <v>2282</v>
      </c>
      <c r="D33">
        <v>2513</v>
      </c>
      <c r="E33">
        <v>2736</v>
      </c>
      <c r="F33">
        <v>2220</v>
      </c>
      <c r="G33">
        <v>1803</v>
      </c>
      <c r="H33">
        <v>1483</v>
      </c>
      <c r="I33">
        <v>2600</v>
      </c>
      <c r="J33">
        <v>1208</v>
      </c>
      <c r="K33">
        <v>1173</v>
      </c>
    </row>
    <row r="34" spans="1:11" x14ac:dyDescent="0.25">
      <c r="A34" t="s">
        <v>23</v>
      </c>
      <c r="B34">
        <v>0</v>
      </c>
      <c r="C34">
        <v>0</v>
      </c>
      <c r="D34">
        <v>0</v>
      </c>
      <c r="E34">
        <v>0</v>
      </c>
      <c r="F34">
        <v>588</v>
      </c>
      <c r="G34">
        <v>474</v>
      </c>
      <c r="H34">
        <v>597</v>
      </c>
      <c r="I34">
        <v>611</v>
      </c>
      <c r="J34">
        <v>453</v>
      </c>
      <c r="K34">
        <v>517</v>
      </c>
    </row>
    <row r="35" spans="1:11" x14ac:dyDescent="0.25">
      <c r="A35" t="s">
        <v>24</v>
      </c>
      <c r="B35">
        <v>821</v>
      </c>
      <c r="C35">
        <v>729</v>
      </c>
      <c r="D35">
        <v>359</v>
      </c>
      <c r="E35">
        <v>268</v>
      </c>
      <c r="F35">
        <v>364</v>
      </c>
      <c r="G35">
        <v>336</v>
      </c>
      <c r="H35">
        <v>292</v>
      </c>
      <c r="I35">
        <v>233</v>
      </c>
      <c r="J35">
        <v>100</v>
      </c>
      <c r="K35">
        <v>127</v>
      </c>
    </row>
    <row r="36" spans="1:11" x14ac:dyDescent="0.25">
      <c r="A36" t="s">
        <v>25</v>
      </c>
      <c r="B36">
        <v>855</v>
      </c>
      <c r="C36">
        <v>854</v>
      </c>
      <c r="D36">
        <v>861</v>
      </c>
      <c r="E36">
        <v>588</v>
      </c>
      <c r="F36">
        <v>746</v>
      </c>
      <c r="G36">
        <v>544</v>
      </c>
      <c r="H36">
        <v>367</v>
      </c>
      <c r="I36">
        <v>420</v>
      </c>
      <c r="J36">
        <v>355</v>
      </c>
      <c r="K36">
        <v>360</v>
      </c>
    </row>
    <row r="37" spans="1:11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251</v>
      </c>
      <c r="J37">
        <v>57</v>
      </c>
      <c r="K37">
        <v>45</v>
      </c>
    </row>
    <row r="38" spans="1:11" x14ac:dyDescent="0.25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341</v>
      </c>
      <c r="H38">
        <v>539</v>
      </c>
      <c r="I38">
        <v>329</v>
      </c>
      <c r="J38">
        <v>296</v>
      </c>
      <c r="K38">
        <v>409</v>
      </c>
    </row>
    <row r="39" spans="1:11" x14ac:dyDescent="0.25">
      <c r="A39" t="s">
        <v>109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330</v>
      </c>
      <c r="I39">
        <v>617</v>
      </c>
      <c r="J39">
        <v>213</v>
      </c>
      <c r="K39">
        <v>160</v>
      </c>
    </row>
    <row r="40" spans="1:11" x14ac:dyDescent="0.25">
      <c r="A40" t="s">
        <v>110</v>
      </c>
      <c r="B40">
        <v>1115</v>
      </c>
      <c r="C40">
        <v>1208</v>
      </c>
      <c r="D40">
        <v>480</v>
      </c>
      <c r="E40">
        <v>299</v>
      </c>
      <c r="F40">
        <v>187</v>
      </c>
      <c r="G40">
        <v>97</v>
      </c>
      <c r="H40">
        <v>1194</v>
      </c>
      <c r="I40">
        <v>0</v>
      </c>
      <c r="J40">
        <v>521</v>
      </c>
      <c r="K40">
        <v>2642</v>
      </c>
    </row>
    <row r="41" spans="1:11" x14ac:dyDescent="0.25">
      <c r="A41" s="2" t="s">
        <v>110</v>
      </c>
      <c r="B41">
        <v>0</v>
      </c>
      <c r="C41">
        <v>247</v>
      </c>
      <c r="D41">
        <v>238</v>
      </c>
      <c r="E41">
        <v>314</v>
      </c>
      <c r="F41">
        <v>299</v>
      </c>
      <c r="G41">
        <v>221</v>
      </c>
      <c r="H41">
        <v>0</v>
      </c>
      <c r="I41">
        <v>1207</v>
      </c>
      <c r="J41">
        <v>0</v>
      </c>
      <c r="K41">
        <v>0</v>
      </c>
    </row>
    <row r="42" spans="1:11" x14ac:dyDescent="0.25">
      <c r="A42" t="s">
        <v>27</v>
      </c>
      <c r="B42">
        <v>0</v>
      </c>
      <c r="C42">
        <v>0</v>
      </c>
      <c r="D42">
        <v>0</v>
      </c>
      <c r="E42">
        <v>0</v>
      </c>
      <c r="F42">
        <v>0</v>
      </c>
      <c r="G42">
        <v>1843</v>
      </c>
      <c r="H42">
        <v>1044</v>
      </c>
      <c r="I42">
        <v>737</v>
      </c>
      <c r="J42">
        <v>742</v>
      </c>
      <c r="K42">
        <v>913</v>
      </c>
    </row>
    <row r="43" spans="1:11" x14ac:dyDescent="0.25">
      <c r="A43" t="s">
        <v>111</v>
      </c>
      <c r="B43">
        <v>2645</v>
      </c>
      <c r="C43">
        <v>3453</v>
      </c>
      <c r="D43">
        <v>2967</v>
      </c>
      <c r="E43">
        <v>2286</v>
      </c>
      <c r="F43">
        <v>2397</v>
      </c>
      <c r="G43">
        <v>1956</v>
      </c>
      <c r="H43">
        <v>1387</v>
      </c>
      <c r="I43">
        <v>1534</v>
      </c>
      <c r="J43">
        <v>1870</v>
      </c>
      <c r="K43">
        <v>0</v>
      </c>
    </row>
    <row r="44" spans="1:11" x14ac:dyDescent="0.25">
      <c r="A44" s="2" t="s">
        <v>111</v>
      </c>
      <c r="B44">
        <v>208</v>
      </c>
      <c r="C44">
        <v>376</v>
      </c>
      <c r="D44">
        <v>393</v>
      </c>
      <c r="E44">
        <v>597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28</v>
      </c>
      <c r="B45">
        <v>1747</v>
      </c>
      <c r="C45">
        <v>1603</v>
      </c>
      <c r="D45">
        <v>1358</v>
      </c>
      <c r="E45">
        <v>341</v>
      </c>
      <c r="F45">
        <v>367</v>
      </c>
      <c r="G45">
        <v>404</v>
      </c>
      <c r="H45">
        <v>312</v>
      </c>
      <c r="I45">
        <v>252</v>
      </c>
      <c r="J45">
        <v>316</v>
      </c>
      <c r="K45">
        <v>297</v>
      </c>
    </row>
    <row r="46" spans="1:11" x14ac:dyDescent="0.25">
      <c r="A46" t="s">
        <v>29</v>
      </c>
      <c r="B46">
        <v>340</v>
      </c>
      <c r="C46">
        <v>370</v>
      </c>
      <c r="D46">
        <v>308</v>
      </c>
      <c r="E46">
        <v>256</v>
      </c>
      <c r="F46">
        <v>450</v>
      </c>
      <c r="G46">
        <v>395</v>
      </c>
      <c r="H46">
        <v>407</v>
      </c>
      <c r="I46">
        <v>276</v>
      </c>
      <c r="J46">
        <v>1007</v>
      </c>
      <c r="K46">
        <v>916</v>
      </c>
    </row>
    <row r="47" spans="1:11" x14ac:dyDescent="0.25">
      <c r="A47" t="s">
        <v>30</v>
      </c>
      <c r="B47">
        <v>301</v>
      </c>
      <c r="C47">
        <v>296</v>
      </c>
      <c r="D47">
        <v>236</v>
      </c>
      <c r="E47">
        <v>180</v>
      </c>
      <c r="F47">
        <v>154</v>
      </c>
      <c r="G47">
        <v>268</v>
      </c>
      <c r="H47">
        <v>237</v>
      </c>
      <c r="I47">
        <v>302</v>
      </c>
      <c r="J47">
        <v>192</v>
      </c>
      <c r="K47">
        <v>145</v>
      </c>
    </row>
    <row r="48" spans="1:11" x14ac:dyDescent="0.25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321</v>
      </c>
      <c r="K48">
        <v>750</v>
      </c>
    </row>
    <row r="49" spans="1:11" x14ac:dyDescent="0.25">
      <c r="A49" t="s">
        <v>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654</v>
      </c>
      <c r="K49">
        <v>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11" x14ac:dyDescent="0.25">
      <c r="A1" s="1" t="s">
        <v>94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>
        <v>1146</v>
      </c>
      <c r="C2">
        <v>751</v>
      </c>
      <c r="D2">
        <v>852</v>
      </c>
      <c r="E2">
        <v>829</v>
      </c>
      <c r="F2">
        <v>674</v>
      </c>
      <c r="G2">
        <v>518</v>
      </c>
      <c r="H2">
        <v>658</v>
      </c>
      <c r="I2">
        <v>495</v>
      </c>
      <c r="J2">
        <v>0</v>
      </c>
      <c r="K2">
        <v>281</v>
      </c>
    </row>
    <row r="3" spans="1:11" x14ac:dyDescent="0.25">
      <c r="A3" t="s">
        <v>100</v>
      </c>
      <c r="B3">
        <v>7614</v>
      </c>
      <c r="C3">
        <v>3964</v>
      </c>
      <c r="D3">
        <v>4745</v>
      </c>
      <c r="E3">
        <v>6060</v>
      </c>
      <c r="F3">
        <v>6319</v>
      </c>
      <c r="G3">
        <v>4842</v>
      </c>
      <c r="H3">
        <v>2803</v>
      </c>
      <c r="I3">
        <v>5906</v>
      </c>
      <c r="J3">
        <v>4534</v>
      </c>
      <c r="K3">
        <v>2454</v>
      </c>
    </row>
    <row r="4" spans="1:11" x14ac:dyDescent="0.25">
      <c r="A4" t="s">
        <v>1</v>
      </c>
      <c r="B4">
        <v>1662</v>
      </c>
      <c r="C4">
        <v>1681</v>
      </c>
      <c r="D4">
        <v>1707</v>
      </c>
      <c r="E4">
        <v>827</v>
      </c>
      <c r="F4">
        <v>1514</v>
      </c>
      <c r="G4">
        <v>1368</v>
      </c>
      <c r="H4">
        <v>1431</v>
      </c>
      <c r="I4">
        <v>1275</v>
      </c>
      <c r="J4">
        <v>1061</v>
      </c>
      <c r="K4">
        <v>916</v>
      </c>
    </row>
    <row r="5" spans="1:11" x14ac:dyDescent="0.25">
      <c r="A5" t="s">
        <v>2</v>
      </c>
      <c r="B5">
        <v>645</v>
      </c>
      <c r="C5">
        <v>590</v>
      </c>
      <c r="D5">
        <v>774</v>
      </c>
      <c r="E5">
        <v>345</v>
      </c>
      <c r="F5">
        <v>545</v>
      </c>
      <c r="G5">
        <v>471</v>
      </c>
      <c r="H5">
        <v>394</v>
      </c>
      <c r="I5">
        <v>286</v>
      </c>
      <c r="J5">
        <v>319</v>
      </c>
      <c r="K5">
        <v>346</v>
      </c>
    </row>
    <row r="6" spans="1:11" x14ac:dyDescent="0.25">
      <c r="A6" t="s">
        <v>3</v>
      </c>
      <c r="B6">
        <v>1629</v>
      </c>
      <c r="C6">
        <v>1726</v>
      </c>
      <c r="D6">
        <v>1320</v>
      </c>
      <c r="E6">
        <v>878</v>
      </c>
      <c r="F6">
        <v>1106</v>
      </c>
      <c r="G6">
        <v>1079</v>
      </c>
      <c r="H6">
        <v>1659</v>
      </c>
      <c r="I6">
        <v>1923</v>
      </c>
      <c r="J6">
        <v>1373</v>
      </c>
      <c r="K6">
        <v>1496</v>
      </c>
    </row>
    <row r="7" spans="1:11" x14ac:dyDescent="0.25">
      <c r="A7" t="s">
        <v>4</v>
      </c>
      <c r="B7">
        <v>2521</v>
      </c>
      <c r="C7">
        <v>2509</v>
      </c>
      <c r="D7">
        <v>2227</v>
      </c>
      <c r="E7">
        <v>1922</v>
      </c>
      <c r="F7">
        <v>2076</v>
      </c>
      <c r="G7">
        <v>1937</v>
      </c>
      <c r="H7">
        <v>1548</v>
      </c>
      <c r="I7">
        <v>1633</v>
      </c>
      <c r="J7">
        <v>1674</v>
      </c>
      <c r="K7">
        <v>1426</v>
      </c>
    </row>
    <row r="8" spans="1:11" x14ac:dyDescent="0.25">
      <c r="A8" t="s">
        <v>5</v>
      </c>
      <c r="B8">
        <v>2382</v>
      </c>
      <c r="C8">
        <v>2705</v>
      </c>
      <c r="D8">
        <v>2496</v>
      </c>
      <c r="E8">
        <v>2047</v>
      </c>
      <c r="F8">
        <v>1992</v>
      </c>
      <c r="G8">
        <v>1849</v>
      </c>
      <c r="H8">
        <v>1835</v>
      </c>
      <c r="I8">
        <v>1816</v>
      </c>
      <c r="J8">
        <v>2292</v>
      </c>
      <c r="K8">
        <v>1991</v>
      </c>
    </row>
    <row r="9" spans="1:11" x14ac:dyDescent="0.25">
      <c r="A9" t="s">
        <v>101</v>
      </c>
      <c r="B9">
        <v>3377</v>
      </c>
      <c r="C9">
        <v>3988</v>
      </c>
      <c r="D9">
        <v>2977</v>
      </c>
      <c r="E9">
        <v>2481</v>
      </c>
      <c r="F9">
        <v>3024</v>
      </c>
      <c r="G9">
        <v>2604</v>
      </c>
      <c r="H9">
        <v>2480</v>
      </c>
      <c r="I9">
        <v>1986</v>
      </c>
      <c r="J9">
        <v>2311</v>
      </c>
      <c r="K9">
        <v>2112</v>
      </c>
    </row>
    <row r="10" spans="1:11" x14ac:dyDescent="0.25">
      <c r="A10" t="s">
        <v>6</v>
      </c>
      <c r="B10">
        <v>1712</v>
      </c>
      <c r="C10">
        <v>0</v>
      </c>
      <c r="D10">
        <v>0</v>
      </c>
      <c r="E10">
        <v>0</v>
      </c>
      <c r="F10">
        <v>0</v>
      </c>
      <c r="G10">
        <v>0</v>
      </c>
      <c r="H10">
        <v>1671</v>
      </c>
      <c r="I10">
        <v>0</v>
      </c>
      <c r="J10">
        <v>0</v>
      </c>
      <c r="K10">
        <v>4217</v>
      </c>
    </row>
    <row r="11" spans="1:11" x14ac:dyDescent="0.25">
      <c r="A11" t="s">
        <v>7</v>
      </c>
      <c r="B11">
        <v>2265</v>
      </c>
      <c r="C11">
        <v>1662</v>
      </c>
      <c r="D11">
        <v>1513</v>
      </c>
      <c r="E11">
        <v>1199</v>
      </c>
      <c r="F11">
        <v>1627</v>
      </c>
      <c r="G11">
        <v>2082</v>
      </c>
      <c r="H11">
        <v>1807</v>
      </c>
      <c r="I11">
        <v>746</v>
      </c>
      <c r="J11">
        <v>1210</v>
      </c>
      <c r="K11">
        <v>1453</v>
      </c>
    </row>
    <row r="12" spans="1:11" x14ac:dyDescent="0.25">
      <c r="A12" t="s">
        <v>8</v>
      </c>
      <c r="B12">
        <v>6827</v>
      </c>
      <c r="C12">
        <v>7743</v>
      </c>
      <c r="D12">
        <v>7765</v>
      </c>
      <c r="E12">
        <v>6474</v>
      </c>
      <c r="F12">
        <v>6566</v>
      </c>
      <c r="G12">
        <v>5745</v>
      </c>
      <c r="H12">
        <v>3845</v>
      </c>
      <c r="I12">
        <v>3567</v>
      </c>
      <c r="J12">
        <v>4584</v>
      </c>
      <c r="K12">
        <v>0</v>
      </c>
    </row>
    <row r="13" spans="1:11" x14ac:dyDescent="0.25">
      <c r="A13" t="s">
        <v>9</v>
      </c>
      <c r="B13">
        <v>1307</v>
      </c>
      <c r="C13">
        <v>1568</v>
      </c>
      <c r="D13">
        <v>1107</v>
      </c>
      <c r="E13">
        <v>1149</v>
      </c>
      <c r="F13">
        <v>1052</v>
      </c>
      <c r="G13">
        <v>1021</v>
      </c>
      <c r="H13">
        <v>948</v>
      </c>
      <c r="I13">
        <v>1637</v>
      </c>
      <c r="J13">
        <v>1066</v>
      </c>
      <c r="K13">
        <v>936</v>
      </c>
    </row>
    <row r="14" spans="1:11" x14ac:dyDescent="0.25">
      <c r="A14" t="s">
        <v>10</v>
      </c>
      <c r="B14">
        <v>1997</v>
      </c>
      <c r="C14">
        <v>1743</v>
      </c>
      <c r="D14">
        <v>1798</v>
      </c>
      <c r="E14">
        <v>1609</v>
      </c>
      <c r="F14">
        <v>1423</v>
      </c>
      <c r="G14">
        <v>1292</v>
      </c>
      <c r="H14">
        <v>1035</v>
      </c>
      <c r="I14">
        <v>1239</v>
      </c>
      <c r="J14">
        <v>0</v>
      </c>
      <c r="K14">
        <v>0</v>
      </c>
    </row>
    <row r="15" spans="1:11" x14ac:dyDescent="0.25">
      <c r="A15" t="s">
        <v>102</v>
      </c>
      <c r="B15">
        <v>4429</v>
      </c>
      <c r="C15">
        <v>4565</v>
      </c>
      <c r="D15">
        <v>4551</v>
      </c>
      <c r="E15">
        <v>3752</v>
      </c>
      <c r="F15">
        <v>2318</v>
      </c>
      <c r="G15">
        <v>3406</v>
      </c>
      <c r="H15">
        <v>2656</v>
      </c>
      <c r="I15">
        <v>2281</v>
      </c>
      <c r="J15">
        <v>2548</v>
      </c>
      <c r="K15">
        <v>1457</v>
      </c>
    </row>
    <row r="16" spans="1:11" x14ac:dyDescent="0.25">
      <c r="A16" t="s">
        <v>11</v>
      </c>
      <c r="B16">
        <v>3568</v>
      </c>
      <c r="C16">
        <v>3226</v>
      </c>
      <c r="D16">
        <v>4705</v>
      </c>
      <c r="E16">
        <v>2871</v>
      </c>
      <c r="F16">
        <v>3641</v>
      </c>
      <c r="G16">
        <v>2696</v>
      </c>
      <c r="H16">
        <v>2843</v>
      </c>
      <c r="I16">
        <v>2365</v>
      </c>
      <c r="J16">
        <v>2428</v>
      </c>
      <c r="K16">
        <v>0</v>
      </c>
    </row>
    <row r="17" spans="1:11" x14ac:dyDescent="0.25">
      <c r="A17" t="s">
        <v>12</v>
      </c>
      <c r="B17">
        <v>8488</v>
      </c>
      <c r="C17">
        <v>8972</v>
      </c>
      <c r="D17">
        <v>7927</v>
      </c>
      <c r="E17">
        <v>5728</v>
      </c>
      <c r="F17">
        <v>5029</v>
      </c>
      <c r="G17">
        <v>6510</v>
      </c>
      <c r="H17">
        <v>5424</v>
      </c>
      <c r="I17">
        <v>4052</v>
      </c>
      <c r="J17">
        <v>4613</v>
      </c>
      <c r="K17">
        <v>5843</v>
      </c>
    </row>
    <row r="18" spans="1:11" x14ac:dyDescent="0.25">
      <c r="A18" t="s">
        <v>13</v>
      </c>
      <c r="B18">
        <v>0</v>
      </c>
      <c r="C18">
        <v>2196</v>
      </c>
      <c r="D18">
        <v>1210</v>
      </c>
      <c r="E18">
        <v>621</v>
      </c>
      <c r="F18">
        <v>591</v>
      </c>
      <c r="G18">
        <v>524</v>
      </c>
      <c r="H18">
        <v>634</v>
      </c>
      <c r="I18">
        <v>540</v>
      </c>
      <c r="J18">
        <v>562</v>
      </c>
      <c r="K18">
        <v>663</v>
      </c>
    </row>
    <row r="19" spans="1:11" x14ac:dyDescent="0.25">
      <c r="A19" t="s">
        <v>14</v>
      </c>
      <c r="B19">
        <v>17862</v>
      </c>
      <c r="C19">
        <v>17805</v>
      </c>
      <c r="D19">
        <v>16741</v>
      </c>
      <c r="E19">
        <v>15471</v>
      </c>
      <c r="F19">
        <v>14594</v>
      </c>
      <c r="G19">
        <v>0</v>
      </c>
      <c r="H19">
        <v>0</v>
      </c>
      <c r="I19">
        <v>8841</v>
      </c>
      <c r="J19">
        <v>9670</v>
      </c>
      <c r="K19">
        <v>9288</v>
      </c>
    </row>
    <row r="20" spans="1:11" x14ac:dyDescent="0.25">
      <c r="A20" t="s">
        <v>15</v>
      </c>
      <c r="B20">
        <v>1129</v>
      </c>
      <c r="C20">
        <v>838</v>
      </c>
      <c r="D20">
        <v>1168</v>
      </c>
      <c r="E20">
        <v>839</v>
      </c>
      <c r="F20">
        <v>893</v>
      </c>
      <c r="G20">
        <v>768</v>
      </c>
      <c r="H20">
        <v>435</v>
      </c>
      <c r="I20">
        <v>158</v>
      </c>
      <c r="J20">
        <v>176</v>
      </c>
      <c r="K20">
        <v>181</v>
      </c>
    </row>
    <row r="21" spans="1:11" x14ac:dyDescent="0.25">
      <c r="A21" t="s">
        <v>103</v>
      </c>
      <c r="B21">
        <v>0</v>
      </c>
      <c r="C21">
        <v>0</v>
      </c>
      <c r="D21">
        <v>0</v>
      </c>
      <c r="E21">
        <v>0</v>
      </c>
      <c r="F21">
        <v>4341</v>
      </c>
      <c r="G21">
        <v>3314</v>
      </c>
      <c r="H21">
        <v>3392</v>
      </c>
      <c r="I21">
        <v>2863</v>
      </c>
      <c r="J21">
        <v>2793</v>
      </c>
      <c r="K21">
        <v>2732</v>
      </c>
    </row>
    <row r="22" spans="1:11" x14ac:dyDescent="0.25">
      <c r="A22" t="s">
        <v>104</v>
      </c>
      <c r="B22">
        <v>4651</v>
      </c>
      <c r="C22">
        <v>4024</v>
      </c>
      <c r="D22">
        <v>5242</v>
      </c>
      <c r="E22">
        <v>3970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16</v>
      </c>
      <c r="B23">
        <v>1955</v>
      </c>
      <c r="C23">
        <v>1709</v>
      </c>
      <c r="D23">
        <v>1472</v>
      </c>
      <c r="E23">
        <v>1520</v>
      </c>
      <c r="F23">
        <v>1420</v>
      </c>
      <c r="G23">
        <v>1378</v>
      </c>
      <c r="H23">
        <v>1220</v>
      </c>
      <c r="I23">
        <v>475</v>
      </c>
      <c r="J23">
        <v>941</v>
      </c>
      <c r="K23">
        <v>1151</v>
      </c>
    </row>
    <row r="24" spans="1:11" x14ac:dyDescent="0.25">
      <c r="A24" t="s">
        <v>17</v>
      </c>
      <c r="B24">
        <v>2741</v>
      </c>
      <c r="C24">
        <v>2717</v>
      </c>
      <c r="D24">
        <v>5034</v>
      </c>
      <c r="E24">
        <v>4879</v>
      </c>
      <c r="F24">
        <v>4121</v>
      </c>
      <c r="G24">
        <v>3772</v>
      </c>
      <c r="H24">
        <v>2909</v>
      </c>
      <c r="I24">
        <v>2016</v>
      </c>
      <c r="J24">
        <v>2881</v>
      </c>
      <c r="K24">
        <v>2866</v>
      </c>
    </row>
    <row r="25" spans="1:11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445</v>
      </c>
      <c r="I25">
        <v>412</v>
      </c>
      <c r="J25">
        <v>354</v>
      </c>
      <c r="K25">
        <v>271</v>
      </c>
    </row>
    <row r="26" spans="1:11" x14ac:dyDescent="0.25">
      <c r="A26" t="s">
        <v>107</v>
      </c>
      <c r="B26">
        <v>787</v>
      </c>
      <c r="C26">
        <v>0</v>
      </c>
      <c r="D26">
        <v>0</v>
      </c>
      <c r="E26">
        <v>0</v>
      </c>
      <c r="F26">
        <v>0</v>
      </c>
      <c r="G26">
        <v>1114</v>
      </c>
      <c r="H26">
        <v>956</v>
      </c>
      <c r="I26">
        <v>856</v>
      </c>
      <c r="J26">
        <v>673</v>
      </c>
      <c r="K26">
        <v>0</v>
      </c>
    </row>
    <row r="27" spans="1:11" x14ac:dyDescent="0.25">
      <c r="A27" t="s">
        <v>108</v>
      </c>
      <c r="B27">
        <v>0</v>
      </c>
      <c r="C27">
        <v>725</v>
      </c>
      <c r="D27">
        <v>665</v>
      </c>
      <c r="E27">
        <v>1374</v>
      </c>
      <c r="F27">
        <v>1147</v>
      </c>
      <c r="G27">
        <v>0</v>
      </c>
      <c r="H27">
        <v>0</v>
      </c>
      <c r="I27">
        <v>0</v>
      </c>
      <c r="J27">
        <v>0</v>
      </c>
      <c r="K27">
        <v>654</v>
      </c>
    </row>
    <row r="28" spans="1:11" x14ac:dyDescent="0.25">
      <c r="A28" t="s">
        <v>18</v>
      </c>
      <c r="B28">
        <v>1738</v>
      </c>
      <c r="C28">
        <v>1705</v>
      </c>
      <c r="D28">
        <v>1519</v>
      </c>
      <c r="E28">
        <v>1174</v>
      </c>
      <c r="F28">
        <v>1411</v>
      </c>
      <c r="G28">
        <v>1133</v>
      </c>
      <c r="H28">
        <v>1060</v>
      </c>
      <c r="I28">
        <v>777</v>
      </c>
      <c r="J28">
        <v>2073</v>
      </c>
      <c r="K28">
        <v>2193</v>
      </c>
    </row>
    <row r="29" spans="1:11" x14ac:dyDescent="0.25">
      <c r="A29" t="s">
        <v>19</v>
      </c>
      <c r="B29">
        <v>2652</v>
      </c>
      <c r="C29">
        <v>3730</v>
      </c>
      <c r="D29">
        <v>3395</v>
      </c>
      <c r="E29">
        <v>2894</v>
      </c>
      <c r="F29">
        <v>2916</v>
      </c>
      <c r="G29">
        <v>3156</v>
      </c>
      <c r="H29">
        <v>1648</v>
      </c>
      <c r="I29">
        <v>1491</v>
      </c>
      <c r="J29">
        <v>4120</v>
      </c>
      <c r="K29">
        <v>0</v>
      </c>
    </row>
    <row r="30" spans="1:11" x14ac:dyDescent="0.25">
      <c r="A30" t="s">
        <v>20</v>
      </c>
      <c r="B30">
        <v>689</v>
      </c>
      <c r="C30">
        <v>657</v>
      </c>
      <c r="D30">
        <v>611</v>
      </c>
      <c r="E30">
        <v>493</v>
      </c>
      <c r="F30">
        <v>571</v>
      </c>
      <c r="G30">
        <v>370</v>
      </c>
      <c r="H30">
        <v>258</v>
      </c>
      <c r="I30">
        <v>244</v>
      </c>
      <c r="J30">
        <v>382</v>
      </c>
      <c r="K30">
        <v>324</v>
      </c>
    </row>
    <row r="31" spans="1:11" x14ac:dyDescent="0.25">
      <c r="A31" t="s">
        <v>21</v>
      </c>
      <c r="B31">
        <v>3020</v>
      </c>
      <c r="C31">
        <v>3656</v>
      </c>
      <c r="D31">
        <v>5460</v>
      </c>
      <c r="E31">
        <v>5135</v>
      </c>
      <c r="F31">
        <v>5008</v>
      </c>
      <c r="G31">
        <v>3751</v>
      </c>
      <c r="H31">
        <v>3222</v>
      </c>
      <c r="I31">
        <v>2371</v>
      </c>
      <c r="J31">
        <v>0</v>
      </c>
      <c r="K31">
        <v>0</v>
      </c>
    </row>
    <row r="32" spans="1:11" x14ac:dyDescent="0.25">
      <c r="A32" t="s">
        <v>22</v>
      </c>
      <c r="B32">
        <v>3682</v>
      </c>
      <c r="C32">
        <v>2403</v>
      </c>
      <c r="D32">
        <v>1197</v>
      </c>
      <c r="E32">
        <v>1097</v>
      </c>
      <c r="F32">
        <v>919</v>
      </c>
      <c r="G32">
        <v>485</v>
      </c>
      <c r="H32">
        <v>3510</v>
      </c>
      <c r="I32">
        <v>0</v>
      </c>
      <c r="J32">
        <v>2413</v>
      </c>
      <c r="K32">
        <v>8309</v>
      </c>
    </row>
    <row r="33" spans="1:11" x14ac:dyDescent="0.25">
      <c r="A33" s="2" t="s">
        <v>22</v>
      </c>
      <c r="B33">
        <v>4879</v>
      </c>
      <c r="C33">
        <v>4239</v>
      </c>
      <c r="D33">
        <v>4643</v>
      </c>
      <c r="E33">
        <v>5914</v>
      </c>
      <c r="F33">
        <v>6957</v>
      </c>
      <c r="G33">
        <v>4997</v>
      </c>
      <c r="H33">
        <v>2425</v>
      </c>
      <c r="I33">
        <v>6037</v>
      </c>
      <c r="J33">
        <v>2254</v>
      </c>
      <c r="K33">
        <v>2240</v>
      </c>
    </row>
    <row r="34" spans="1:11" x14ac:dyDescent="0.25">
      <c r="A34" t="s">
        <v>23</v>
      </c>
      <c r="B34">
        <v>0</v>
      </c>
      <c r="C34">
        <v>0</v>
      </c>
      <c r="D34">
        <v>0</v>
      </c>
      <c r="E34">
        <v>0</v>
      </c>
      <c r="F34">
        <v>1396</v>
      </c>
      <c r="G34">
        <v>1051</v>
      </c>
      <c r="H34">
        <v>761</v>
      </c>
      <c r="I34">
        <v>875</v>
      </c>
      <c r="J34">
        <v>789</v>
      </c>
      <c r="K34">
        <v>776</v>
      </c>
    </row>
    <row r="35" spans="1:11" x14ac:dyDescent="0.25">
      <c r="A35" t="s">
        <v>24</v>
      </c>
      <c r="B35">
        <v>1111</v>
      </c>
      <c r="C35">
        <v>1005</v>
      </c>
      <c r="D35">
        <v>761</v>
      </c>
      <c r="E35">
        <v>412</v>
      </c>
      <c r="F35">
        <v>618</v>
      </c>
      <c r="G35">
        <v>575</v>
      </c>
      <c r="H35">
        <v>517</v>
      </c>
      <c r="I35">
        <v>570</v>
      </c>
      <c r="J35">
        <v>377</v>
      </c>
      <c r="K35">
        <v>419</v>
      </c>
    </row>
    <row r="36" spans="1:11" x14ac:dyDescent="0.25">
      <c r="A36" t="s">
        <v>25</v>
      </c>
      <c r="B36">
        <v>1164</v>
      </c>
      <c r="C36">
        <v>1143</v>
      </c>
      <c r="D36">
        <v>1089</v>
      </c>
      <c r="E36">
        <v>953</v>
      </c>
      <c r="F36">
        <v>1073</v>
      </c>
      <c r="G36">
        <v>768</v>
      </c>
      <c r="H36">
        <v>640</v>
      </c>
      <c r="I36">
        <v>601</v>
      </c>
      <c r="J36">
        <v>520</v>
      </c>
      <c r="K36">
        <v>559</v>
      </c>
    </row>
    <row r="37" spans="1:11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374</v>
      </c>
      <c r="J37">
        <v>201</v>
      </c>
      <c r="K37">
        <v>178</v>
      </c>
    </row>
    <row r="38" spans="1:11" x14ac:dyDescent="0.25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493</v>
      </c>
      <c r="H38">
        <v>1367</v>
      </c>
      <c r="I38">
        <v>1096</v>
      </c>
      <c r="J38">
        <v>1206</v>
      </c>
      <c r="K38">
        <v>1363</v>
      </c>
    </row>
    <row r="39" spans="1:11" x14ac:dyDescent="0.25">
      <c r="A39" t="s">
        <v>109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425</v>
      </c>
      <c r="I39">
        <v>872</v>
      </c>
      <c r="J39">
        <v>583</v>
      </c>
      <c r="K39">
        <v>373</v>
      </c>
    </row>
    <row r="40" spans="1:11" x14ac:dyDescent="0.25">
      <c r="A40" t="s">
        <v>110</v>
      </c>
      <c r="B40">
        <v>2749</v>
      </c>
      <c r="C40">
        <v>2172</v>
      </c>
      <c r="D40">
        <v>1150</v>
      </c>
      <c r="E40">
        <v>1013</v>
      </c>
      <c r="F40">
        <v>946</v>
      </c>
      <c r="G40">
        <v>524</v>
      </c>
      <c r="H40">
        <v>3317</v>
      </c>
      <c r="I40">
        <v>0</v>
      </c>
      <c r="J40">
        <v>2760</v>
      </c>
      <c r="K40">
        <v>8309</v>
      </c>
    </row>
    <row r="41" spans="1:11" x14ac:dyDescent="0.25">
      <c r="A41" s="2" t="s">
        <v>110</v>
      </c>
      <c r="B41">
        <v>0</v>
      </c>
      <c r="C41">
        <v>1135</v>
      </c>
      <c r="D41">
        <v>1135</v>
      </c>
      <c r="E41">
        <v>1502</v>
      </c>
      <c r="F41">
        <v>1465</v>
      </c>
      <c r="G41">
        <v>1270</v>
      </c>
      <c r="H41">
        <v>0</v>
      </c>
      <c r="I41">
        <v>3477</v>
      </c>
      <c r="J41">
        <v>0</v>
      </c>
      <c r="K41">
        <v>0</v>
      </c>
    </row>
    <row r="42" spans="1:11" x14ac:dyDescent="0.25">
      <c r="A42" t="s">
        <v>27</v>
      </c>
      <c r="B42">
        <v>0</v>
      </c>
      <c r="C42">
        <v>0</v>
      </c>
      <c r="D42">
        <v>0</v>
      </c>
      <c r="E42">
        <v>0</v>
      </c>
      <c r="F42">
        <v>0</v>
      </c>
      <c r="G42">
        <v>2415</v>
      </c>
      <c r="H42">
        <v>1193</v>
      </c>
      <c r="I42">
        <v>820</v>
      </c>
      <c r="J42">
        <v>920</v>
      </c>
      <c r="K42">
        <v>1061</v>
      </c>
    </row>
    <row r="43" spans="1:11" x14ac:dyDescent="0.25">
      <c r="A43" t="s">
        <v>111</v>
      </c>
      <c r="B43">
        <v>6968</v>
      </c>
      <c r="C43">
        <v>8310</v>
      </c>
      <c r="D43">
        <v>6994</v>
      </c>
      <c r="E43">
        <v>6697</v>
      </c>
      <c r="F43">
        <v>6068</v>
      </c>
      <c r="G43">
        <v>5361</v>
      </c>
      <c r="H43">
        <v>4124</v>
      </c>
      <c r="I43">
        <v>3882</v>
      </c>
      <c r="J43">
        <v>4888</v>
      </c>
      <c r="K43">
        <v>0</v>
      </c>
    </row>
    <row r="44" spans="1:11" x14ac:dyDescent="0.25">
      <c r="A44" s="2" t="s">
        <v>111</v>
      </c>
      <c r="B44">
        <v>643</v>
      </c>
      <c r="C44">
        <v>1824</v>
      </c>
      <c r="D44">
        <v>1228</v>
      </c>
      <c r="E44">
        <v>1150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28</v>
      </c>
      <c r="B45">
        <v>2780</v>
      </c>
      <c r="C45">
        <v>2356</v>
      </c>
      <c r="D45">
        <v>2076</v>
      </c>
      <c r="E45">
        <v>1556</v>
      </c>
      <c r="F45">
        <v>1336</v>
      </c>
      <c r="G45">
        <v>1357</v>
      </c>
      <c r="H45">
        <v>909</v>
      </c>
      <c r="I45">
        <v>575</v>
      </c>
      <c r="J45">
        <v>610</v>
      </c>
      <c r="K45">
        <v>799</v>
      </c>
    </row>
    <row r="46" spans="1:11" x14ac:dyDescent="0.25">
      <c r="A46" t="s">
        <v>29</v>
      </c>
      <c r="B46">
        <v>1096</v>
      </c>
      <c r="C46">
        <v>1114</v>
      </c>
      <c r="D46">
        <v>881</v>
      </c>
      <c r="E46">
        <v>728</v>
      </c>
      <c r="F46">
        <v>967</v>
      </c>
      <c r="G46">
        <v>661</v>
      </c>
      <c r="H46">
        <v>615</v>
      </c>
      <c r="I46">
        <v>572</v>
      </c>
      <c r="J46">
        <v>1822</v>
      </c>
      <c r="K46">
        <v>1801</v>
      </c>
    </row>
    <row r="47" spans="1:11" x14ac:dyDescent="0.25">
      <c r="A47" t="s">
        <v>30</v>
      </c>
      <c r="B47">
        <v>504</v>
      </c>
      <c r="C47">
        <v>627</v>
      </c>
      <c r="D47">
        <v>395</v>
      </c>
      <c r="E47">
        <v>333</v>
      </c>
      <c r="F47">
        <v>388</v>
      </c>
      <c r="G47">
        <v>353</v>
      </c>
      <c r="H47">
        <v>309</v>
      </c>
      <c r="I47">
        <v>407</v>
      </c>
      <c r="J47">
        <v>364</v>
      </c>
      <c r="K47">
        <v>304</v>
      </c>
    </row>
    <row r="48" spans="1:11" x14ac:dyDescent="0.25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871</v>
      </c>
      <c r="K48">
        <v>2436</v>
      </c>
    </row>
    <row r="49" spans="1:11" x14ac:dyDescent="0.25">
      <c r="A49" t="s">
        <v>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1196</v>
      </c>
      <c r="K49">
        <v>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  <col min="5" max="6" width="9.5703125" bestFit="1" customWidth="1"/>
    <col min="7" max="9" width="10.28515625" bestFit="1" customWidth="1"/>
    <col min="10" max="10" width="9.5703125" bestFit="1" customWidth="1"/>
    <col min="11" max="11" width="10.28515625" bestFit="1" customWidth="1"/>
  </cols>
  <sheetData>
    <row r="1" spans="1:11" x14ac:dyDescent="0.25">
      <c r="A1" s="1" t="s">
        <v>95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 s="3">
        <f>IFERROR((1-oil!B2/(PVT!$B2/1000)/liq!B2),0)</f>
        <v>0.31217712075148218</v>
      </c>
      <c r="C2" s="3">
        <f>IFERROR((1-oil!C2/(PVT!$B2/1000)/liq!C2),0)</f>
        <v>0.26822995383786796</v>
      </c>
      <c r="D2" s="3">
        <f>IFERROR((1-oil!D2/(PVT!$B2/1000)/liq!D2),0)</f>
        <v>0.40007426506637644</v>
      </c>
      <c r="E2" s="3">
        <f>IFERROR((1-oil!E2/(PVT!$B2/1000)/liq!E2),0)</f>
        <v>0.33427268300454205</v>
      </c>
      <c r="F2" s="3">
        <f>IFERROR((1-oil!F2/(PVT!$B2/1000)/liq!F2),0)</f>
        <v>0.45757172689710746</v>
      </c>
      <c r="G2" s="3">
        <f>IFERROR((1-oil!G2/(PVT!$B2/1000)/liq!G2),0)</f>
        <v>0.47628051997747067</v>
      </c>
      <c r="H2" s="3">
        <f>IFERROR((1-oil!H2/(PVT!$B2/1000)/liq!H2),0)</f>
        <v>0.57001535522942559</v>
      </c>
      <c r="I2" s="3">
        <f>IFERROR((1-oil!I2/(PVT!$B2/1000)/liq!I2),0)</f>
        <v>0.42136796375505381</v>
      </c>
      <c r="J2" s="3">
        <f>IFERROR((1-oil!J2/(PVT!$B2/1000)/liq!J2),0)</f>
        <v>0</v>
      </c>
      <c r="K2" s="3">
        <f>IFERROR((1-oil!K2/(PVT!$B2/1000)/liq!K2),0)</f>
        <v>0.47377682842145441</v>
      </c>
    </row>
    <row r="3" spans="1:11" x14ac:dyDescent="0.25">
      <c r="A3" t="s">
        <v>100</v>
      </c>
      <c r="B3" s="3">
        <f>IFERROR((1-oil!B3/(PVT!$B3/1000)/liq!B3),0)</f>
        <v>0.58497951118470892</v>
      </c>
      <c r="C3" s="3">
        <f>IFERROR((1-oil!C3/(PVT!$B3/1000)/liq!C3),0)</f>
        <v>0.30916196799876106</v>
      </c>
      <c r="D3" s="3">
        <f>IFERROR((1-oil!D3/(PVT!$B3/1000)/liq!D3),0)</f>
        <v>0.39342456772574808</v>
      </c>
      <c r="E3" s="3">
        <f>IFERROR((1-oil!E3/(PVT!$B3/1000)/liq!E3),0)</f>
        <v>0.43647653388762675</v>
      </c>
      <c r="F3" s="3">
        <f>IFERROR((1-oil!F3/(PVT!$B3/1000)/liq!F3),0)</f>
        <v>0.52682778921157525</v>
      </c>
      <c r="G3" s="3">
        <f>IFERROR((1-oil!G3/(PVT!$B3/1000)/liq!G3),0)</f>
        <v>0.60540065258796794</v>
      </c>
      <c r="H3" s="3">
        <f>IFERROR((1-oil!H3/(PVT!$B3/1000)/liq!H3),0)</f>
        <v>0.41929356264358852</v>
      </c>
      <c r="I3" s="3">
        <f>IFERROR((1-oil!I3/(PVT!$B3/1000)/liq!I3),0)</f>
        <v>0.48230514857859985</v>
      </c>
      <c r="J3" s="3">
        <f>IFERROR((1-oil!J3/(PVT!$B3/1000)/liq!J3),0)</f>
        <v>0.54084579563357604</v>
      </c>
      <c r="K3" s="3">
        <f>IFERROR((1-oil!K3/(PVT!$B3/1000)/liq!K3),0)</f>
        <v>0.35378785504339971</v>
      </c>
    </row>
    <row r="4" spans="1:11" x14ac:dyDescent="0.25">
      <c r="A4" t="s">
        <v>1</v>
      </c>
      <c r="B4" s="3">
        <f>IFERROR((1-oil!B4/(PVT!$B4/1000)/liq!B4),0)</f>
        <v>0.38841645636389244</v>
      </c>
      <c r="C4" s="3">
        <f>IFERROR((1-oil!C4/(PVT!$B4/1000)/liq!C4),0)</f>
        <v>0.48744960443473018</v>
      </c>
      <c r="D4" s="3">
        <f>IFERROR((1-oil!D4/(PVT!$B4/1000)/liq!D4),0)</f>
        <v>0.52799658580559283</v>
      </c>
      <c r="E4" s="3">
        <f>IFERROR((1-oil!E4/(PVT!$B4/1000)/liq!E4),0)</f>
        <v>0.67900231215479279</v>
      </c>
      <c r="F4" s="3">
        <f>IFERROR((1-oil!F4/(PVT!$B4/1000)/liq!F4),0)</f>
        <v>0.55857331448948955</v>
      </c>
      <c r="G4" s="3">
        <f>IFERROR((1-oil!G4/(PVT!$B4/1000)/liq!G4),0)</f>
        <v>0.65870428007642579</v>
      </c>
      <c r="H4" s="3">
        <f>IFERROR((1-oil!H4/(PVT!$B4/1000)/liq!H4),0)</f>
        <v>0.63304781768533291</v>
      </c>
      <c r="I4" s="3">
        <f>IFERROR((1-oil!I4/(PVT!$B4/1000)/liq!I4),0)</f>
        <v>0.64659446509401208</v>
      </c>
      <c r="J4" s="3">
        <f>IFERROR((1-oil!J4/(PVT!$B4/1000)/liq!J4),0)</f>
        <v>0.59726140830311114</v>
      </c>
      <c r="K4" s="3">
        <f>IFERROR((1-oil!K4/(PVT!$B4/1000)/liq!K4),0)</f>
        <v>0.61740121312033691</v>
      </c>
    </row>
    <row r="5" spans="1:11" x14ac:dyDescent="0.25">
      <c r="A5" t="s">
        <v>2</v>
      </c>
      <c r="B5" s="3">
        <f>IFERROR((1-oil!B5/(PVT!$B5/1000)/liq!B5),0)</f>
        <v>0.30321281171411185</v>
      </c>
      <c r="C5" s="3">
        <f>IFERROR((1-oil!C5/(PVT!$B5/1000)/liq!C5),0)</f>
        <v>0.32311533502929457</v>
      </c>
      <c r="D5" s="3">
        <f>IFERROR((1-oil!D5/(PVT!$B5/1000)/liq!D5),0)</f>
        <v>0.53367005965322689</v>
      </c>
      <c r="E5" s="3">
        <f>IFERROR((1-oil!E5/(PVT!$B5/1000)/liq!E5),0)</f>
        <v>0.22378629284214524</v>
      </c>
      <c r="F5" s="3">
        <f>IFERROR((1-oil!F5/(PVT!$B5/1000)/liq!F5),0)</f>
        <v>0.25013483152548532</v>
      </c>
      <c r="G5" s="3">
        <f>IFERROR((1-oil!G5/(PVT!$B5/1000)/liq!G5),0)</f>
        <v>0.17928996568023003</v>
      </c>
      <c r="H5" s="3">
        <f>IFERROR((1-oil!H5/(PVT!$B5/1000)/liq!H5),0)</f>
        <v>0.25530766166073837</v>
      </c>
      <c r="I5" s="3">
        <f>IFERROR((1-oil!I5/(PVT!$B5/1000)/liq!I5),0)</f>
        <v>8.4013544874909307E-2</v>
      </c>
      <c r="J5" s="3">
        <f>IFERROR((1-oil!J5/(PVT!$B5/1000)/liq!J5),0)</f>
        <v>0.32111716521303624</v>
      </c>
      <c r="K5" s="3">
        <f>IFERROR((1-oil!K5/(PVT!$B5/1000)/liq!K5),0)</f>
        <v>0.23612495003685108</v>
      </c>
    </row>
    <row r="6" spans="1:11" x14ac:dyDescent="0.25">
      <c r="A6" t="s">
        <v>3</v>
      </c>
      <c r="B6" s="3">
        <f>IFERROR((1-oil!B6/(PVT!$B6/1000)/liq!B6),0)</f>
        <v>0.33886033230109058</v>
      </c>
      <c r="C6" s="3">
        <f>IFERROR((1-oil!C6/(PVT!$B6/1000)/liq!C6),0)</f>
        <v>0.38613458269381717</v>
      </c>
      <c r="D6" s="3">
        <f>IFERROR((1-oil!D6/(PVT!$B6/1000)/liq!D6),0)</f>
        <v>0.55985154560026196</v>
      </c>
      <c r="E6" s="3">
        <f>IFERROR((1-oil!E6/(PVT!$B6/1000)/liq!E6),0)</f>
        <v>0.44701403892114111</v>
      </c>
      <c r="F6" s="3">
        <f>IFERROR((1-oil!F6/(PVT!$B6/1000)/liq!F6),0)</f>
        <v>0.54100925453776039</v>
      </c>
      <c r="G6" s="3">
        <f>IFERROR((1-oil!G6/(PVT!$B6/1000)/liq!G6),0)</f>
        <v>0.54678903103850929</v>
      </c>
      <c r="H6" s="3">
        <f>IFERROR((1-oil!H6/(PVT!$B6/1000)/liq!H6),0)</f>
        <v>0.49117998400592711</v>
      </c>
      <c r="I6" s="3">
        <f>IFERROR((1-oil!I6/(PVT!$B6/1000)/liq!I6),0)</f>
        <v>0.46234183154744535</v>
      </c>
      <c r="J6" s="3">
        <f>IFERROR((1-oil!J6/(PVT!$B6/1000)/liq!J6),0)</f>
        <v>0.65740312706652593</v>
      </c>
      <c r="K6" s="3">
        <f>IFERROR((1-oil!K6/(PVT!$B6/1000)/liq!K6),0)</f>
        <v>0.66533566770266295</v>
      </c>
    </row>
    <row r="7" spans="1:11" x14ac:dyDescent="0.25">
      <c r="A7" t="s">
        <v>4</v>
      </c>
      <c r="B7" s="3">
        <f>IFERROR((1-oil!B7/(PVT!$B7/1000)/liq!B7),0)</f>
        <v>7.3993366014578288E-2</v>
      </c>
      <c r="C7" s="3">
        <f>IFERROR((1-oil!C7/(PVT!$B7/1000)/liq!C7),0)</f>
        <v>0.33825383833772382</v>
      </c>
      <c r="D7" s="3">
        <f>IFERROR((1-oil!D7/(PVT!$B7/1000)/liq!D7),0)</f>
        <v>0.36843321177816224</v>
      </c>
      <c r="E7" s="3">
        <f>IFERROR((1-oil!E7/(PVT!$B7/1000)/liq!E7),0)</f>
        <v>0.41905129149501874</v>
      </c>
      <c r="F7" s="3">
        <f>IFERROR((1-oil!F7/(PVT!$B7/1000)/liq!F7),0)</f>
        <v>0.48570233420249087</v>
      </c>
      <c r="G7" s="3">
        <f>IFERROR((1-oil!G7/(PVT!$B7/1000)/liq!G7),0)</f>
        <v>0.51070886089843026</v>
      </c>
      <c r="H7" s="3">
        <f>IFERROR((1-oil!H7/(PVT!$B7/1000)/liq!H7),0)</f>
        <v>0.443412651844174</v>
      </c>
      <c r="I7" s="3">
        <f>IFERROR((1-oil!I7/(PVT!$B7/1000)/liq!I7),0)</f>
        <v>0.52443244702300451</v>
      </c>
      <c r="J7" s="3">
        <f>IFERROR((1-oil!J7/(PVT!$B7/1000)/liq!J7),0)</f>
        <v>0.78021188937107344</v>
      </c>
      <c r="K7" s="3">
        <f>IFERROR((1-oil!K7/(PVT!$B7/1000)/liq!K7),0)</f>
        <v>0.6652374264361286</v>
      </c>
    </row>
    <row r="8" spans="1:11" x14ac:dyDescent="0.25">
      <c r="A8" t="s">
        <v>5</v>
      </c>
      <c r="B8" s="3">
        <f>IFERROR((1-oil!B8/(PVT!$B8/1000)/liq!B8),0)</f>
        <v>0.73164903952792049</v>
      </c>
      <c r="C8" s="3">
        <f>IFERROR((1-oil!C8/(PVT!$B8/1000)/liq!C8),0)</f>
        <v>0.72581434484682805</v>
      </c>
      <c r="D8" s="3">
        <f>IFERROR((1-oil!D8/(PVT!$B8/1000)/liq!D8),0)</f>
        <v>0.8124772173813356</v>
      </c>
      <c r="E8" s="3">
        <f>IFERROR((1-oil!E8/(PVT!$B8/1000)/liq!E8),0)</f>
        <v>0.81514207022987095</v>
      </c>
      <c r="F8" s="3">
        <f>IFERROR((1-oil!F8/(PVT!$B8/1000)/liq!F8),0)</f>
        <v>0.81763653867978114</v>
      </c>
      <c r="G8" s="3">
        <f>IFERROR((1-oil!G8/(PVT!$B8/1000)/liq!G8),0)</f>
        <v>0.85894656267980574</v>
      </c>
      <c r="H8" s="3">
        <f>IFERROR((1-oil!H8/(PVT!$B8/1000)/liq!H8),0)</f>
        <v>0.83439364231482283</v>
      </c>
      <c r="I8" s="3">
        <f>IFERROR((1-oil!I8/(PVT!$B8/1000)/liq!I8),0)</f>
        <v>0.77303442813831458</v>
      </c>
      <c r="J8" s="3">
        <f>IFERROR((1-oil!J8/(PVT!$B8/1000)/liq!J8),0)</f>
        <v>0.83134623640287453</v>
      </c>
      <c r="K8" s="3">
        <f>IFERROR((1-oil!K8/(PVT!$B8/1000)/liq!K8),0)</f>
        <v>0.80350994052859925</v>
      </c>
    </row>
    <row r="9" spans="1:11" x14ac:dyDescent="0.25">
      <c r="A9" t="s">
        <v>101</v>
      </c>
      <c r="B9" s="3">
        <f>IFERROR((1-oil!B9/(PVT!$B9/1000)/liq!B9),0)</f>
        <v>0.22321166024875039</v>
      </c>
      <c r="C9" s="3">
        <f>IFERROR((1-oil!C9/(PVT!$B9/1000)/liq!C9),0)</f>
        <v>0.45812964876442641</v>
      </c>
      <c r="D9" s="3">
        <f>IFERROR((1-oil!D9/(PVT!$B9/1000)/liq!D9),0)</f>
        <v>0.47083449154287338</v>
      </c>
      <c r="E9" s="3">
        <f>IFERROR((1-oil!E9/(PVT!$B9/1000)/liq!E9),0)</f>
        <v>0.45561795628590607</v>
      </c>
      <c r="F9" s="3">
        <f>IFERROR((1-oil!F9/(PVT!$B9/1000)/liq!F9),0)</f>
        <v>0.58455625494874741</v>
      </c>
      <c r="G9" s="3">
        <f>IFERROR((1-oil!G9/(PVT!$B9/1000)/liq!G9),0)</f>
        <v>0.55421367163802926</v>
      </c>
      <c r="H9" s="3">
        <f>IFERROR((1-oil!H9/(PVT!$B9/1000)/liq!H9),0)</f>
        <v>0.51032808675465169</v>
      </c>
      <c r="I9" s="3">
        <f>IFERROR((1-oil!I9/(PVT!$B9/1000)/liq!I9),0)</f>
        <v>0.43542764350980812</v>
      </c>
      <c r="J9" s="3">
        <f>IFERROR((1-oil!J9/(PVT!$B9/1000)/liq!J9),0)</f>
        <v>0.70325192112766577</v>
      </c>
      <c r="K9" s="3">
        <f>IFERROR((1-oil!K9/(PVT!$B9/1000)/liq!K9),0)</f>
        <v>0.58984162064954271</v>
      </c>
    </row>
    <row r="10" spans="1:11" x14ac:dyDescent="0.25">
      <c r="A10" t="s">
        <v>6</v>
      </c>
      <c r="B10" s="3">
        <f>IFERROR((1-oil!B10/(PVT!$B10/1000)/liq!B10),0)</f>
        <v>0.38519521792870848</v>
      </c>
      <c r="C10" s="3">
        <f>IFERROR((1-oil!C10/(PVT!$B10/1000)/liq!C10),0)</f>
        <v>0</v>
      </c>
      <c r="D10" s="3">
        <f>IFERROR((1-oil!D10/(PVT!$B10/1000)/liq!D10),0)</f>
        <v>0</v>
      </c>
      <c r="E10" s="3">
        <f>IFERROR((1-oil!E10/(PVT!$B10/1000)/liq!E10),0)</f>
        <v>0</v>
      </c>
      <c r="F10" s="3">
        <f>IFERROR((1-oil!F10/(PVT!$B10/1000)/liq!F10),0)</f>
        <v>0</v>
      </c>
      <c r="G10" s="3">
        <f>IFERROR((1-oil!G10/(PVT!$B10/1000)/liq!G10),0)</f>
        <v>0</v>
      </c>
      <c r="H10" s="3">
        <f>IFERROR((1-oil!H10/(PVT!$B10/1000)/liq!H10),0)</f>
        <v>0.51016316325675781</v>
      </c>
      <c r="I10" s="3">
        <f>IFERROR((1-oil!I10/(PVT!$B10/1000)/liq!I10),0)</f>
        <v>0</v>
      </c>
      <c r="J10" s="3">
        <f>IFERROR((1-oil!J10/(PVT!$B10/1000)/liq!J10),0)</f>
        <v>0</v>
      </c>
      <c r="K10" s="3">
        <f>IFERROR((1-oil!K10/(PVT!$B10/1000)/liq!K10),0)</f>
        <v>0.56541603922226824</v>
      </c>
    </row>
    <row r="11" spans="1:11" x14ac:dyDescent="0.25">
      <c r="A11" t="s">
        <v>7</v>
      </c>
      <c r="B11" s="3">
        <f>IFERROR((1-oil!B11/(PVT!$B11/1000)/liq!B11),0)</f>
        <v>0.44020084298350748</v>
      </c>
      <c r="C11" s="3">
        <f>IFERROR((1-oil!C11/(PVT!$B11/1000)/liq!C11),0)</f>
        <v>0.59718151478721437</v>
      </c>
      <c r="D11" s="3">
        <f>IFERROR((1-oil!D11/(PVT!$B11/1000)/liq!D11),0)</f>
        <v>0.71142087886563565</v>
      </c>
      <c r="E11" s="3">
        <f>IFERROR((1-oil!E11/(PVT!$B11/1000)/liq!E11),0)</f>
        <v>0.63681743977017813</v>
      </c>
      <c r="F11" s="3">
        <f>IFERROR((1-oil!F11/(PVT!$B11/1000)/liq!F11),0)</f>
        <v>0.67796911350242661</v>
      </c>
      <c r="G11" s="3">
        <f>IFERROR((1-oil!G11/(PVT!$B11/1000)/liq!G11),0)</f>
        <v>0.6694940195026714</v>
      </c>
      <c r="H11" s="3">
        <f>IFERROR((1-oil!H11/(PVT!$B11/1000)/liq!H11),0)</f>
        <v>0.60888623111940965</v>
      </c>
      <c r="I11" s="3">
        <f>IFERROR((1-oil!I11/(PVT!$B11/1000)/liq!I11),0)</f>
        <v>0.41315746536591147</v>
      </c>
      <c r="J11" s="3">
        <f>IFERROR((1-oil!J11/(PVT!$B11/1000)/liq!J11),0)</f>
        <v>0.58815768595426221</v>
      </c>
      <c r="K11" s="3">
        <f>IFERROR((1-oil!K11/(PVT!$B11/1000)/liq!K11),0)</f>
        <v>0.73155720038071437</v>
      </c>
    </row>
    <row r="12" spans="1:11" x14ac:dyDescent="0.25">
      <c r="A12" t="s">
        <v>8</v>
      </c>
      <c r="B12" s="3">
        <f>IFERROR((1-oil!B12/(PVT!$B12/1000)/liq!B12),0)</f>
        <v>0.55453269303581743</v>
      </c>
      <c r="C12" s="3">
        <f>IFERROR((1-oil!C12/(PVT!$B12/1000)/liq!C12),0)</f>
        <v>0.53249740109380661</v>
      </c>
      <c r="D12" s="3">
        <f>IFERROR((1-oil!D12/(PVT!$B12/1000)/liq!D12),0)</f>
        <v>0.55691342472927352</v>
      </c>
      <c r="E12" s="3">
        <f>IFERROR((1-oil!E12/(PVT!$B12/1000)/liq!E12),0)</f>
        <v>0.60110240906484669</v>
      </c>
      <c r="F12" s="3">
        <f>IFERROR((1-oil!F12/(PVT!$B12/1000)/liq!F12),0)</f>
        <v>0.58257529698836663</v>
      </c>
      <c r="G12" s="3">
        <f>IFERROR((1-oil!G12/(PVT!$B12/1000)/liq!G12),0)</f>
        <v>0.56750912504572804</v>
      </c>
      <c r="H12" s="3">
        <f>IFERROR((1-oil!H12/(PVT!$B12/1000)/liq!H12),0)</f>
        <v>0.58363048868320533</v>
      </c>
      <c r="I12" s="3">
        <f>IFERROR((1-oil!I12/(PVT!$B12/1000)/liq!I12),0)</f>
        <v>0.49209902088409507</v>
      </c>
      <c r="J12" s="3">
        <f>IFERROR((1-oil!J12/(PVT!$B12/1000)/liq!J12),0)</f>
        <v>0.52756626462250988</v>
      </c>
      <c r="K12" s="3">
        <f>IFERROR((1-oil!K12/(PVT!$B12/1000)/liq!K12),0)</f>
        <v>0</v>
      </c>
    </row>
    <row r="13" spans="1:11" x14ac:dyDescent="0.25">
      <c r="A13" t="s">
        <v>9</v>
      </c>
      <c r="B13" s="3">
        <f>IFERROR((1-oil!B13/(PVT!$B13/1000)/liq!B13),0)</f>
        <v>0.4850977168279571</v>
      </c>
      <c r="C13" s="3">
        <f>IFERROR((1-oil!C13/(PVT!$B13/1000)/liq!C13),0)</f>
        <v>0.62575410547746291</v>
      </c>
      <c r="D13" s="3">
        <f>IFERROR((1-oil!D13/(PVT!$B13/1000)/liq!D13),0)</f>
        <v>0.44991901240710297</v>
      </c>
      <c r="E13" s="3">
        <f>IFERROR((1-oil!E13/(PVT!$B13/1000)/liq!E13),0)</f>
        <v>0.52474643778455099</v>
      </c>
      <c r="F13" s="3">
        <f>IFERROR((1-oil!F13/(PVT!$B13/1000)/liq!F13),0)</f>
        <v>0.50416766995239704</v>
      </c>
      <c r="G13" s="3">
        <f>IFERROR((1-oil!G13/(PVT!$B13/1000)/liq!G13),0)</f>
        <v>0.43323475153165458</v>
      </c>
      <c r="H13" s="3">
        <f>IFERROR((1-oil!H13/(PVT!$B13/1000)/liq!H13),0)</f>
        <v>0.35028947612894767</v>
      </c>
      <c r="I13" s="3">
        <f>IFERROR((1-oil!I13/(PVT!$B13/1000)/liq!I13),0)</f>
        <v>0.41890659858158164</v>
      </c>
      <c r="J13" s="3">
        <f>IFERROR((1-oil!J13/(PVT!$B13/1000)/liq!J13),0)</f>
        <v>0.31626203468928193</v>
      </c>
      <c r="K13" s="3">
        <f>IFERROR((1-oil!K13/(PVT!$B13/1000)/liq!K13),0)</f>
        <v>0.35564310848113989</v>
      </c>
    </row>
    <row r="14" spans="1:11" x14ac:dyDescent="0.25">
      <c r="A14" t="s">
        <v>10</v>
      </c>
      <c r="B14" s="3">
        <f>IFERROR((1-oil!B14/(PVT!$B14/1000)/liq!B14),0)</f>
        <v>0.25954576257600737</v>
      </c>
      <c r="C14" s="3">
        <f>IFERROR((1-oil!C14/(PVT!$B14/1000)/liq!C14),0)</f>
        <v>0.2892500994699162</v>
      </c>
      <c r="D14" s="3">
        <f>IFERROR((1-oil!D14/(PVT!$B14/1000)/liq!D14),0)</f>
        <v>0.20738133128930969</v>
      </c>
      <c r="E14" s="3">
        <f>IFERROR((1-oil!E14/(PVT!$B14/1000)/liq!E14),0)</f>
        <v>0.32485327335772685</v>
      </c>
      <c r="F14" s="3">
        <f>IFERROR((1-oil!F14/(PVT!$B14/1000)/liq!F14),0)</f>
        <v>0.2055128148451052</v>
      </c>
      <c r="G14" s="3">
        <f>IFERROR((1-oil!G14/(PVT!$B14/1000)/liq!G14),0)</f>
        <v>0.41333383510863386</v>
      </c>
      <c r="H14" s="3">
        <f>IFERROR((1-oil!H14/(PVT!$B14/1000)/liq!H14),0)</f>
        <v>0.32615650639484794</v>
      </c>
      <c r="I14" s="3">
        <f>IFERROR((1-oil!I14/(PVT!$B14/1000)/liq!I14),0)</f>
        <v>0.39387670566971389</v>
      </c>
      <c r="J14" s="3">
        <f>IFERROR((1-oil!J14/(PVT!$B14/1000)/liq!J14),0)</f>
        <v>0</v>
      </c>
      <c r="K14" s="3">
        <f>IFERROR((1-oil!K14/(PVT!$B14/1000)/liq!K14),0)</f>
        <v>0</v>
      </c>
    </row>
    <row r="15" spans="1:11" x14ac:dyDescent="0.25">
      <c r="A15" t="s">
        <v>102</v>
      </c>
      <c r="B15" s="3">
        <f>IFERROR((1-oil!B15/(PVT!$B15/1000)/liq!B15),0)</f>
        <v>0.5828004673991255</v>
      </c>
      <c r="C15" s="3">
        <f>IFERROR((1-oil!C15/(PVT!$B15/1000)/liq!C15),0)</f>
        <v>0.59880038509551847</v>
      </c>
      <c r="D15" s="3">
        <f>IFERROR((1-oil!D15/(PVT!$B15/1000)/liq!D15),0)</f>
        <v>0.6484780376944983</v>
      </c>
      <c r="E15" s="3">
        <f>IFERROR((1-oil!E15/(PVT!$B15/1000)/liq!E15),0)</f>
        <v>0.67943946182273574</v>
      </c>
      <c r="F15" s="3">
        <f>IFERROR((1-oil!F15/(PVT!$B15/1000)/liq!F15),0)</f>
        <v>0.48816106497377876</v>
      </c>
      <c r="G15" s="4">
        <f>IFERROR((1-oil!G15/(PVT!$B15/1000)/liq!G15),0)</f>
        <v>-1.0490774379896539E-2</v>
      </c>
      <c r="H15" s="3">
        <f>IFERROR((1-oil!H15/(PVT!$B15/1000)/liq!H15),0)</f>
        <v>0.1087862575384495</v>
      </c>
      <c r="I15" s="3">
        <f>IFERROR((1-oil!I15/(PVT!$B15/1000)/liq!I15),0)</f>
        <v>8.4265196860242475E-2</v>
      </c>
      <c r="J15" s="3">
        <f>IFERROR((1-oil!J15/(PVT!$B15/1000)/liq!J15),0)</f>
        <v>9.888534310324415E-2</v>
      </c>
      <c r="K15" s="3">
        <f>IFERROR((1-oil!K15/(PVT!$B15/1000)/liq!K15),0)</f>
        <v>0.19448515770578145</v>
      </c>
    </row>
    <row r="16" spans="1:11" x14ac:dyDescent="0.25">
      <c r="A16" t="s">
        <v>11</v>
      </c>
      <c r="B16" s="3">
        <f>IFERROR((1-oil!B16/(PVT!$B16/1000)/liq!B16),0)</f>
        <v>0.32385868782325888</v>
      </c>
      <c r="C16" s="3">
        <f>IFERROR((1-oil!C16/(PVT!$B16/1000)/liq!C16),0)</f>
        <v>0.36803307444200084</v>
      </c>
      <c r="D16" s="3">
        <f>IFERROR((1-oil!D16/(PVT!$B16/1000)/liq!D16),0)</f>
        <v>0.60182958932508346</v>
      </c>
      <c r="E16" s="3">
        <f>IFERROR((1-oil!E16/(PVT!$B16/1000)/liq!E16),0)</f>
        <v>0.54903362468153905</v>
      </c>
      <c r="F16" s="3">
        <f>IFERROR((1-oil!F16/(PVT!$B16/1000)/liq!F16),0)</f>
        <v>0.53631837048384123</v>
      </c>
      <c r="G16" s="3">
        <f>IFERROR((1-oil!G16/(PVT!$B16/1000)/liq!G16),0)</f>
        <v>0.56467539865627736</v>
      </c>
      <c r="H16" s="3">
        <f>IFERROR((1-oil!H16/(PVT!$B16/1000)/liq!H16),0)</f>
        <v>0.5232961193466007</v>
      </c>
      <c r="I16" s="3">
        <f>IFERROR((1-oil!I16/(PVT!$B16/1000)/liq!I16),0)</f>
        <v>0.48947128055643008</v>
      </c>
      <c r="J16" s="3">
        <f>IFERROR((1-oil!J16/(PVT!$B16/1000)/liq!J16),0)</f>
        <v>0.53244952771072385</v>
      </c>
      <c r="K16" s="3">
        <f>IFERROR((1-oil!K16/(PVT!$B16/1000)/liq!K16),0)</f>
        <v>0</v>
      </c>
    </row>
    <row r="17" spans="1:11" x14ac:dyDescent="0.25">
      <c r="A17" t="s">
        <v>12</v>
      </c>
      <c r="B17" s="3">
        <f>IFERROR((1-oil!B17/(PVT!$B17/1000)/liq!B17),0)</f>
        <v>0.11592294840379824</v>
      </c>
      <c r="C17" s="3">
        <f>IFERROR((1-oil!C17/(PVT!$B17/1000)/liq!C17),0)</f>
        <v>5.0712784018105195E-2</v>
      </c>
      <c r="D17" s="3">
        <f>IFERROR((1-oil!D17/(PVT!$B17/1000)/liq!D17),0)</f>
        <v>0.20493664749991158</v>
      </c>
      <c r="E17" s="3">
        <f>IFERROR((1-oil!E17/(PVT!$B17/1000)/liq!E17),0)</f>
        <v>5.3176471384090318E-2</v>
      </c>
      <c r="F17" s="3">
        <f>IFERROR((1-oil!F17/(PVT!$B17/1000)/liq!F17),0)</f>
        <v>7.2988760153097076E-2</v>
      </c>
      <c r="G17" s="3">
        <f>IFERROR((1-oil!G17/(PVT!$B17/1000)/liq!G17),0)</f>
        <v>8.6965213124228447E-2</v>
      </c>
      <c r="H17" s="3">
        <f>IFERROR((1-oil!H17/(PVT!$B17/1000)/liq!H17),0)</f>
        <v>7.7172918398335844E-2</v>
      </c>
      <c r="I17" s="3">
        <f>IFERROR((1-oil!I17/(PVT!$B17/1000)/liq!I17),0)</f>
        <v>0.20980218607449386</v>
      </c>
      <c r="J17" s="3">
        <f>IFERROR((1-oil!J17/(PVT!$B17/1000)/liq!J17),0)</f>
        <v>2.0940937546503835E-2</v>
      </c>
      <c r="K17" s="3">
        <f>IFERROR((1-oil!K17/(PVT!$B17/1000)/liq!K17),0)</f>
        <v>5.8062075885201292E-2</v>
      </c>
    </row>
    <row r="18" spans="1:11" x14ac:dyDescent="0.25">
      <c r="A18" t="s">
        <v>13</v>
      </c>
      <c r="B18" s="3">
        <f>IFERROR((1-oil!B18/(PVT!$B18/1000)/liq!B18),0)</f>
        <v>0</v>
      </c>
      <c r="C18" s="3">
        <f>IFERROR((1-oil!C18/(PVT!$B18/1000)/liq!C18),0)</f>
        <v>0.34944383969761772</v>
      </c>
      <c r="D18" s="3">
        <f>IFERROR((1-oil!D18/(PVT!$B18/1000)/liq!D18),0)</f>
        <v>0.5438942596783185</v>
      </c>
      <c r="E18" s="3">
        <f>IFERROR((1-oil!E18/(PVT!$B18/1000)/liq!E18),0)</f>
        <v>0.76938578265599977</v>
      </c>
      <c r="F18" s="3">
        <f>IFERROR((1-oil!F18/(PVT!$B18/1000)/liq!F18),0)</f>
        <v>0.79511110267914498</v>
      </c>
      <c r="G18" s="3">
        <f>IFERROR((1-oil!G18/(PVT!$B18/1000)/liq!G18),0)</f>
        <v>0.79557730613018329</v>
      </c>
      <c r="H18" s="3">
        <f>IFERROR((1-oil!H18/(PVT!$B18/1000)/liq!H18),0)</f>
        <v>0.87144725670098622</v>
      </c>
      <c r="I18" s="3">
        <f>IFERROR((1-oil!I18/(PVT!$B18/1000)/liq!I18),0)</f>
        <v>0.85553800450117712</v>
      </c>
      <c r="J18" s="3">
        <f>IFERROR((1-oil!J18/(PVT!$B18/1000)/liq!J18),0)</f>
        <v>0.86326484518037794</v>
      </c>
      <c r="K18" s="3">
        <f>IFERROR((1-oil!K18/(PVT!$B18/1000)/liq!K18),0)</f>
        <v>0.85775269167469181</v>
      </c>
    </row>
    <row r="19" spans="1:11" x14ac:dyDescent="0.25">
      <c r="A19" t="s">
        <v>14</v>
      </c>
      <c r="B19" s="3">
        <f>IFERROR((1-oil!B19/(PVT!$B19/1000)/liq!B19),0)</f>
        <v>0.12353296049340667</v>
      </c>
      <c r="C19" s="3">
        <f>IFERROR((1-oil!C19/(PVT!$B19/1000)/liq!C19),0)</f>
        <v>0.1054905391565043</v>
      </c>
      <c r="D19" s="3">
        <f>IFERROR((1-oil!D19/(PVT!$B19/1000)/liq!D19),0)</f>
        <v>8.2926293896708247E-2</v>
      </c>
      <c r="E19" s="3">
        <f>IFERROR((1-oil!E19/(PVT!$B19/1000)/liq!E19),0)</f>
        <v>9.750293036290536E-2</v>
      </c>
      <c r="F19" s="3">
        <f>IFERROR((1-oil!F19/(PVT!$B19/1000)/liq!F19),0)</f>
        <v>0.13924526998841025</v>
      </c>
      <c r="G19" s="3">
        <f>IFERROR((1-oil!G19/(PVT!$B19/1000)/liq!G19),0)</f>
        <v>0</v>
      </c>
      <c r="H19" s="3">
        <f>IFERROR((1-oil!H19/(PVT!$B19/1000)/liq!H19),0)</f>
        <v>0</v>
      </c>
      <c r="I19" s="3">
        <f>IFERROR((1-oil!I19/(PVT!$B19/1000)/liq!I19),0)</f>
        <v>3.111566956899614E-2</v>
      </c>
      <c r="J19" s="3">
        <f>IFERROR((1-oil!J19/(PVT!$B19/1000)/liq!J19),0)</f>
        <v>0.19978547604377939</v>
      </c>
      <c r="K19" s="3">
        <f>IFERROR((1-oil!K19/(PVT!$B19/1000)/liq!K19),0)</f>
        <v>9.4542699160015453E-2</v>
      </c>
    </row>
    <row r="20" spans="1:11" x14ac:dyDescent="0.25">
      <c r="A20" t="s">
        <v>15</v>
      </c>
      <c r="B20" s="3">
        <f>IFERROR((1-oil!B20/(PVT!$B20/1000)/liq!B20),0)</f>
        <v>0.86283911906289457</v>
      </c>
      <c r="C20" s="3">
        <f>IFERROR((1-oil!C20/(PVT!$B20/1000)/liq!C20),0)</f>
        <v>0.86800661900955334</v>
      </c>
      <c r="D20" s="3">
        <f>IFERROR((1-oil!D20/(PVT!$B20/1000)/liq!D20),0)</f>
        <v>0.71789150797216661</v>
      </c>
      <c r="E20" s="3">
        <f>IFERROR((1-oil!E20/(PVT!$B20/1000)/liq!E20),0)</f>
        <v>0.68220571107422756</v>
      </c>
      <c r="F20" s="3">
        <f>IFERROR((1-oil!F20/(PVT!$B20/1000)/liq!F20),0)</f>
        <v>0.7600952036107862</v>
      </c>
      <c r="G20" s="3">
        <f>IFERROR((1-oil!G20/(PVT!$B20/1000)/liq!G20),0)</f>
        <v>0.68163109667353616</v>
      </c>
      <c r="H20" s="3">
        <f>IFERROR((1-oil!H20/(PVT!$B20/1000)/liq!H20),0)</f>
        <v>0.64668893329366617</v>
      </c>
      <c r="I20" s="3">
        <f>IFERROR((1-oil!I20/(PVT!$B20/1000)/liq!I20),0)</f>
        <v>0.30730295753634485</v>
      </c>
      <c r="J20" s="3">
        <f>IFERROR((1-oil!J20/(PVT!$B20/1000)/liq!J20),0)</f>
        <v>8.0451375327200592E-2</v>
      </c>
      <c r="K20" s="3">
        <f>IFERROR((1-oil!K20/(PVT!$B20/1000)/liq!K20),0)</f>
        <v>0.27953644860486415</v>
      </c>
    </row>
    <row r="21" spans="1:11" x14ac:dyDescent="0.25">
      <c r="A21" t="s">
        <v>103</v>
      </c>
      <c r="B21" s="3">
        <f>IFERROR((1-oil!B21/(PVT!$B21/1000)/liq!B21),0)</f>
        <v>0</v>
      </c>
      <c r="C21" s="3">
        <f>IFERROR((1-oil!C21/(PVT!$B21/1000)/liq!C21),0)</f>
        <v>0</v>
      </c>
      <c r="D21" s="3">
        <f>IFERROR((1-oil!D21/(PVT!$B21/1000)/liq!D21),0)</f>
        <v>0</v>
      </c>
      <c r="E21" s="3">
        <f>IFERROR((1-oil!E21/(PVT!$B21/1000)/liq!E21),0)</f>
        <v>0</v>
      </c>
      <c r="F21" s="3">
        <f>IFERROR((1-oil!F21/(PVT!$B21/1000)/liq!F21),0)</f>
        <v>0.59311810858380598</v>
      </c>
      <c r="G21" s="3">
        <f>IFERROR((1-oil!G21/(PVT!$B21/1000)/liq!G21),0)</f>
        <v>0.49302517527363421</v>
      </c>
      <c r="H21" s="3">
        <f>IFERROR((1-oil!H21/(PVT!$B21/1000)/liq!H21),0)</f>
        <v>0.47413352032760914</v>
      </c>
      <c r="I21" s="3">
        <f>IFERROR((1-oil!I21/(PVT!$B21/1000)/liq!I21),0)</f>
        <v>0.48392497674642809</v>
      </c>
      <c r="J21" s="3">
        <f>IFERROR((1-oil!J21/(PVT!$B21/1000)/liq!J21),0)</f>
        <v>0.5881315023244037</v>
      </c>
      <c r="K21" s="3">
        <f>IFERROR((1-oil!K21/(PVT!$B21/1000)/liq!K21),0)</f>
        <v>0.58745889356032033</v>
      </c>
    </row>
    <row r="22" spans="1:11" x14ac:dyDescent="0.25">
      <c r="A22" t="s">
        <v>104</v>
      </c>
      <c r="B22" s="3">
        <f>IFERROR((1-oil!B22/(PVT!$B22/1000)/liq!B22),0)</f>
        <v>0.33134805037025483</v>
      </c>
      <c r="C22" s="3">
        <f>IFERROR((1-oil!C22/(PVT!$B22/1000)/liq!C22),0)</f>
        <v>0.42680938597923335</v>
      </c>
      <c r="D22" s="3">
        <f>IFERROR((1-oil!D22/(PVT!$B22/1000)/liq!D22),0)</f>
        <v>0.53644849098480274</v>
      </c>
      <c r="E22" s="3">
        <f>IFERROR((1-oil!E22/(PVT!$B22/1000)/liq!E22),0)</f>
        <v>0.58618228937037797</v>
      </c>
      <c r="F22" s="3">
        <f>IFERROR((1-oil!F22/(PVT!$B22/1000)/liq!F22),0)</f>
        <v>0</v>
      </c>
      <c r="G22" s="3">
        <f>IFERROR((1-oil!G22/(PVT!$B22/1000)/liq!G22),0)</f>
        <v>0</v>
      </c>
      <c r="H22" s="3">
        <f>IFERROR((1-oil!H22/(PVT!$B22/1000)/liq!H22),0)</f>
        <v>0</v>
      </c>
      <c r="I22" s="3">
        <f>IFERROR((1-oil!I22/(PVT!$B22/1000)/liq!I22),0)</f>
        <v>0</v>
      </c>
      <c r="J22" s="3">
        <f>IFERROR((1-oil!J22/(PVT!$B22/1000)/liq!J22),0)</f>
        <v>0</v>
      </c>
      <c r="K22" s="3">
        <f>IFERROR((1-oil!K22/(PVT!$B22/1000)/liq!K22),0)</f>
        <v>0</v>
      </c>
    </row>
    <row r="23" spans="1:11" x14ac:dyDescent="0.25">
      <c r="A23" t="s">
        <v>16</v>
      </c>
      <c r="B23" s="3">
        <f>IFERROR((1-oil!B23/(PVT!$B23/1000)/liq!B23),0)</f>
        <v>0.10844609748186063</v>
      </c>
      <c r="C23" s="3">
        <f>IFERROR((1-oil!C23/(PVT!$B23/1000)/liq!C23),0)</f>
        <v>0.28260412495270248</v>
      </c>
      <c r="D23" s="3">
        <f>IFERROR((1-oil!D23/(PVT!$B23/1000)/liq!D23),0)</f>
        <v>0.38699155260121876</v>
      </c>
      <c r="E23" s="3">
        <f>IFERROR((1-oil!E23/(PVT!$B23/1000)/liq!E23),0)</f>
        <v>0.41477571815598591</v>
      </c>
      <c r="F23" s="3">
        <f>IFERROR((1-oil!F23/(PVT!$B23/1000)/liq!F23),0)</f>
        <v>0.53591166381900091</v>
      </c>
      <c r="G23" s="3">
        <f>IFERROR((1-oil!G23/(PVT!$B23/1000)/liq!G23),0)</f>
        <v>0.58936154389109141</v>
      </c>
      <c r="H23" s="3">
        <f>IFERROR((1-oil!H23/(PVT!$B23/1000)/liq!H23),0)</f>
        <v>0.49991477555239849</v>
      </c>
      <c r="I23" s="3">
        <f>IFERROR((1-oil!I23/(PVT!$B23/1000)/liq!I23),0)</f>
        <v>0.59310060403725084</v>
      </c>
      <c r="J23" s="3">
        <f>IFERROR((1-oil!J23/(PVT!$B23/1000)/liq!J23),0)</f>
        <v>0.73026367455832253</v>
      </c>
      <c r="K23" s="3">
        <f>IFERROR((1-oil!K23/(PVT!$B23/1000)/liq!K23),0)</f>
        <v>0.77543078672148946</v>
      </c>
    </row>
    <row r="24" spans="1:11" x14ac:dyDescent="0.25">
      <c r="A24" t="s">
        <v>17</v>
      </c>
      <c r="B24" s="3">
        <f>IFERROR((1-oil!B24/(PVT!$B24/1000)/liq!B24),0)</f>
        <v>0.48771594445510424</v>
      </c>
      <c r="C24" s="3">
        <f>IFERROR((1-oil!C24/(PVT!$B24/1000)/liq!C24),0)</f>
        <v>0.49176143355398472</v>
      </c>
      <c r="D24" s="3">
        <f>IFERROR((1-oil!D24/(PVT!$B24/1000)/liq!D24),0)</f>
        <v>0.3662617527972224</v>
      </c>
      <c r="E24" s="3">
        <f>IFERROR((1-oil!E24/(PVT!$B24/1000)/liq!E24),0)</f>
        <v>0.49145990675751539</v>
      </c>
      <c r="F24" s="3">
        <f>IFERROR((1-oil!F24/(PVT!$B24/1000)/liq!F24),0)</f>
        <v>0.41911112038951126</v>
      </c>
      <c r="G24" s="3">
        <f>IFERROR((1-oil!G24/(PVT!$B24/1000)/liq!G24),0)</f>
        <v>0.47772259046483689</v>
      </c>
      <c r="H24" s="3">
        <f>IFERROR((1-oil!H24/(PVT!$B24/1000)/liq!H24),0)</f>
        <v>0.55692579555324251</v>
      </c>
      <c r="I24" s="3">
        <f>IFERROR((1-oil!I24/(PVT!$B24/1000)/liq!I24),0)</f>
        <v>0.34969000427102359</v>
      </c>
      <c r="J24" s="3">
        <f>IFERROR((1-oil!J24/(PVT!$B24/1000)/liq!J24),0)</f>
        <v>0.57888857192373244</v>
      </c>
      <c r="K24" s="3">
        <f>IFERROR((1-oil!K24/(PVT!$B24/1000)/liq!K24),0)</f>
        <v>0.55393441183217496</v>
      </c>
    </row>
    <row r="25" spans="1:11" x14ac:dyDescent="0.25">
      <c r="A25" t="s">
        <v>105</v>
      </c>
      <c r="B25" s="3">
        <f>IFERROR((1-oil!B25/(PVT!$B25/1000)/liq!B25),0)</f>
        <v>0</v>
      </c>
      <c r="C25" s="3">
        <f>IFERROR((1-oil!C25/(PVT!$B25/1000)/liq!C25),0)</f>
        <v>0</v>
      </c>
      <c r="D25" s="3">
        <f>IFERROR((1-oil!D25/(PVT!$B25/1000)/liq!D25),0)</f>
        <v>0</v>
      </c>
      <c r="E25" s="3">
        <f>IFERROR((1-oil!E25/(PVT!$B25/1000)/liq!E25),0)</f>
        <v>0</v>
      </c>
      <c r="F25" s="3">
        <f>IFERROR((1-oil!F25/(PVT!$B25/1000)/liq!F25),0)</f>
        <v>0</v>
      </c>
      <c r="G25" s="3">
        <f>IFERROR((1-oil!G25/(PVT!$B25/1000)/liq!G25),0)</f>
        <v>0</v>
      </c>
      <c r="H25" s="3">
        <f>IFERROR((1-oil!H25/(PVT!$B25/1000)/liq!H25),0)</f>
        <v>0.12872191747112716</v>
      </c>
      <c r="I25" s="3">
        <f>IFERROR((1-oil!I25/(PVT!$B25/1000)/liq!I25),0)</f>
        <v>0.32458103394152693</v>
      </c>
      <c r="J25" s="3">
        <f>IFERROR((1-oil!J25/(PVT!$B25/1000)/liq!J25),0)</f>
        <v>0.50006574793222924</v>
      </c>
      <c r="K25" s="3">
        <f>IFERROR((1-oil!K25/(PVT!$B25/1000)/liq!K25),0)</f>
        <v>0.38132044005130394</v>
      </c>
    </row>
    <row r="26" spans="1:11" x14ac:dyDescent="0.25">
      <c r="A26" t="s">
        <v>107</v>
      </c>
      <c r="B26" s="3">
        <f>IFERROR((1-oil!B26/(PVT!$B26/1000)/liq!B26),0)</f>
        <v>0.63605735966804522</v>
      </c>
      <c r="C26" s="3">
        <f>IFERROR((1-oil!C26/(PVT!$B26/1000)/liq!C26),0)</f>
        <v>0</v>
      </c>
      <c r="D26" s="3">
        <f>IFERROR((1-oil!D26/(PVT!$B26/1000)/liq!D26),0)</f>
        <v>0</v>
      </c>
      <c r="E26" s="3">
        <f>IFERROR((1-oil!E26/(PVT!$B26/1000)/liq!E26),0)</f>
        <v>0</v>
      </c>
      <c r="F26" s="3">
        <f>IFERROR((1-oil!F26/(PVT!$B26/1000)/liq!F26),0)</f>
        <v>0</v>
      </c>
      <c r="G26" s="3">
        <f>IFERROR((1-oil!G26/(PVT!$B26/1000)/liq!G26),0)</f>
        <v>0.69899073474668472</v>
      </c>
      <c r="H26" s="3">
        <f>IFERROR((1-oil!H26/(PVT!$B26/1000)/liq!H26),0)</f>
        <v>0.67725423787108019</v>
      </c>
      <c r="I26" s="3">
        <f>IFERROR((1-oil!I26/(PVT!$B26/1000)/liq!I26),0)</f>
        <v>0.81501449035023088</v>
      </c>
      <c r="J26" s="3">
        <f>IFERROR((1-oil!J26/(PVT!$B26/1000)/liq!J26),0)</f>
        <v>0.80969500493158097</v>
      </c>
      <c r="K26" s="3">
        <f>IFERROR((1-oil!K26/(PVT!$B26/1000)/liq!K26),0)</f>
        <v>0</v>
      </c>
    </row>
    <row r="27" spans="1:11" x14ac:dyDescent="0.25">
      <c r="A27" t="s">
        <v>108</v>
      </c>
      <c r="B27" s="3">
        <f>IFERROR((1-oil!B27/(PVT!$B27/1000)/liq!B27),0)</f>
        <v>0</v>
      </c>
      <c r="C27" s="3">
        <f>IFERROR((1-oil!C27/(PVT!$B27/1000)/liq!C27),0)</f>
        <v>0.59369227328771612</v>
      </c>
      <c r="D27" s="3">
        <f>IFERROR((1-oil!D27/(PVT!$B27/1000)/liq!D27),0)</f>
        <v>0.71461014827053315</v>
      </c>
      <c r="E27" s="3">
        <f>IFERROR((1-oil!E27/(PVT!$B27/1000)/liq!E27),0)</f>
        <v>0.62968843883408021</v>
      </c>
      <c r="F27" s="3">
        <f>IFERROR((1-oil!F27/(PVT!$B27/1000)/liq!F27),0)</f>
        <v>0.65080534185400785</v>
      </c>
      <c r="G27" s="3">
        <f>IFERROR((1-oil!G27/(PVT!$B27/1000)/liq!G27),0)</f>
        <v>0</v>
      </c>
      <c r="H27" s="3">
        <f>IFERROR((1-oil!H27/(PVT!$B27/1000)/liq!H27),0)</f>
        <v>0</v>
      </c>
      <c r="I27" s="3">
        <f>IFERROR((1-oil!I27/(PVT!$B27/1000)/liq!I27),0)</f>
        <v>0</v>
      </c>
      <c r="J27" s="3">
        <f>IFERROR((1-oil!J27/(PVT!$B27/1000)/liq!J27),0)</f>
        <v>0</v>
      </c>
      <c r="K27" s="3">
        <f>IFERROR((1-oil!K27/(PVT!$B27/1000)/liq!K27),0)</f>
        <v>0.81128749321391602</v>
      </c>
    </row>
    <row r="28" spans="1:11" x14ac:dyDescent="0.25">
      <c r="A28" t="s">
        <v>18</v>
      </c>
      <c r="B28" s="3">
        <f>IFERROR((1-oil!B28/(PVT!$B28/1000)/liq!B28),0)</f>
        <v>0.6174758111733587</v>
      </c>
      <c r="C28" s="3">
        <f>IFERROR((1-oil!C28/(PVT!$B28/1000)/liq!C28),0)</f>
        <v>0.64148487132738385</v>
      </c>
      <c r="D28" s="3">
        <f>IFERROR((1-oil!D28/(PVT!$B28/1000)/liq!D28),0)</f>
        <v>0.62977825488093109</v>
      </c>
      <c r="E28" s="3">
        <f>IFERROR((1-oil!E28/(PVT!$B28/1000)/liq!E28),0)</f>
        <v>0.61123197631276094</v>
      </c>
      <c r="F28" s="3">
        <f>IFERROR((1-oil!F28/(PVT!$B28/1000)/liq!F28),0)</f>
        <v>0.53212632321916697</v>
      </c>
      <c r="G28" s="3">
        <f>IFERROR((1-oil!G28/(PVT!$B28/1000)/liq!G28),0)</f>
        <v>0.43890641998033275</v>
      </c>
      <c r="H28" s="3">
        <f>IFERROR((1-oil!H28/(PVT!$B28/1000)/liq!H28),0)</f>
        <v>0.42992229148831151</v>
      </c>
      <c r="I28" s="3">
        <f>IFERROR((1-oil!I28/(PVT!$B28/1000)/liq!I28),0)</f>
        <v>0.37663146297747574</v>
      </c>
      <c r="J28" s="3">
        <f>IFERROR((1-oil!J28/(PVT!$B28/1000)/liq!J28),0)</f>
        <v>0.40857233456062159</v>
      </c>
      <c r="K28" s="3">
        <f>IFERROR((1-oil!K28/(PVT!$B28/1000)/liq!K28),0)</f>
        <v>0.44677518272333483</v>
      </c>
    </row>
    <row r="29" spans="1:11" x14ac:dyDescent="0.25">
      <c r="A29" t="s">
        <v>19</v>
      </c>
      <c r="B29" s="3">
        <f>IFERROR((1-oil!B29/(PVT!$B29/1000)/liq!B29),0)</f>
        <v>0.67818741665910209</v>
      </c>
      <c r="C29" s="3">
        <f>IFERROR((1-oil!C29/(PVT!$B29/1000)/liq!C29),0)</f>
        <v>0.53645682769594605</v>
      </c>
      <c r="D29" s="3">
        <f>IFERROR((1-oil!D29/(PVT!$B29/1000)/liq!D29),0)</f>
        <v>0.59188763850463311</v>
      </c>
      <c r="E29" s="3">
        <f>IFERROR((1-oil!E29/(PVT!$B29/1000)/liq!E29),0)</f>
        <v>0.61497761692290931</v>
      </c>
      <c r="F29" s="3">
        <f>IFERROR((1-oil!F29/(PVT!$B29/1000)/liq!F29),0)</f>
        <v>0.51087356416236007</v>
      </c>
      <c r="G29" s="3">
        <f>IFERROR((1-oil!G29/(PVT!$B29/1000)/liq!G29),0)</f>
        <v>0.56799132553144116</v>
      </c>
      <c r="H29" s="3">
        <f>IFERROR((1-oil!H29/(PVT!$B29/1000)/liq!H29),0)</f>
        <v>0.60647660659563862</v>
      </c>
      <c r="I29" s="3">
        <f>IFERROR((1-oil!I29/(PVT!$B29/1000)/liq!I29),0)</f>
        <v>0.62282573384583118</v>
      </c>
      <c r="J29" s="3">
        <f>IFERROR((1-oil!J29/(PVT!$B29/1000)/liq!J29),0)</f>
        <v>0.56111897310091685</v>
      </c>
      <c r="K29" s="3">
        <f>IFERROR((1-oil!K29/(PVT!$B29/1000)/liq!K29),0)</f>
        <v>0</v>
      </c>
    </row>
    <row r="30" spans="1:11" x14ac:dyDescent="0.25">
      <c r="A30" t="s">
        <v>20</v>
      </c>
      <c r="B30" s="3">
        <f>IFERROR((1-oil!B30/(PVT!$B30/1000)/liq!B30),0)</f>
        <v>0.63329816882455492</v>
      </c>
      <c r="C30" s="3">
        <f>IFERROR((1-oil!C30/(PVT!$B30/1000)/liq!C30),0)</f>
        <v>0.6845524203787714</v>
      </c>
      <c r="D30" s="3">
        <f>IFERROR((1-oil!D30/(PVT!$B30/1000)/liq!D30),0)</f>
        <v>0.70272666534380035</v>
      </c>
      <c r="E30" s="3">
        <f>IFERROR((1-oil!E30/(PVT!$B30/1000)/liq!E30),0)</f>
        <v>0.63393572634036266</v>
      </c>
      <c r="F30" s="3">
        <f>IFERROR((1-oil!F30/(PVT!$B30/1000)/liq!F30),0)</f>
        <v>0.42701562597717035</v>
      </c>
      <c r="G30" s="3">
        <f>IFERROR((1-oil!G30/(PVT!$B30/1000)/liq!G30),0)</f>
        <v>0.30455447588424645</v>
      </c>
      <c r="H30" s="3">
        <f>IFERROR((1-oil!H30/(PVT!$B30/1000)/liq!H30),0)</f>
        <v>0.40430110846025114</v>
      </c>
      <c r="I30" s="3">
        <f>IFERROR((1-oil!I30/(PVT!$B30/1000)/liq!I30),0)</f>
        <v>0.52281944232099098</v>
      </c>
      <c r="J30" s="3">
        <f>IFERROR((1-oil!J30/(PVT!$B30/1000)/liq!J30),0)</f>
        <v>0.54280606253791275</v>
      </c>
      <c r="K30" s="3">
        <f>IFERROR((1-oil!K30/(PVT!$B30/1000)/liq!K30),0)</f>
        <v>0.48252419522809686</v>
      </c>
    </row>
    <row r="31" spans="1:11" x14ac:dyDescent="0.25">
      <c r="A31" t="s">
        <v>21</v>
      </c>
      <c r="B31" s="3">
        <f>IFERROR((1-oil!B31/(PVT!$B31/1000)/liq!B31),0)</f>
        <v>0.38237035155618393</v>
      </c>
      <c r="C31" s="3">
        <f>IFERROR((1-oil!C31/(PVT!$B31/1000)/liq!C31),0)</f>
        <v>0.4172027827821907</v>
      </c>
      <c r="D31" s="3">
        <f>IFERROR((1-oil!D31/(PVT!$B31/1000)/liq!D31),0)</f>
        <v>0.38691911865966144</v>
      </c>
      <c r="E31" s="3">
        <f>IFERROR((1-oil!E31/(PVT!$B31/1000)/liq!E31),0)</f>
        <v>0.43291806769178343</v>
      </c>
      <c r="F31" s="3">
        <f>IFERROR((1-oil!F31/(PVT!$B31/1000)/liq!F31),0)</f>
        <v>0.47968262481451318</v>
      </c>
      <c r="G31" s="3">
        <f>IFERROR((1-oil!G31/(PVT!$B31/1000)/liq!G31),0)</f>
        <v>0.44003351331134244</v>
      </c>
      <c r="H31" s="3">
        <f>IFERROR((1-oil!H31/(PVT!$B31/1000)/liq!H31),0)</f>
        <v>0.54251091561366671</v>
      </c>
      <c r="I31" s="3">
        <f>IFERROR((1-oil!I31/(PVT!$B31/1000)/liq!I31),0)</f>
        <v>0.41464778220234322</v>
      </c>
      <c r="J31" s="3">
        <f>IFERROR((1-oil!J31/(PVT!$B31/1000)/liq!J31),0)</f>
        <v>0</v>
      </c>
      <c r="K31" s="3">
        <f>IFERROR((1-oil!K31/(PVT!$B31/1000)/liq!K31),0)</f>
        <v>0</v>
      </c>
    </row>
    <row r="32" spans="1:11" x14ac:dyDescent="0.25">
      <c r="A32" t="s">
        <v>22</v>
      </c>
      <c r="B32" s="3">
        <f>IFERROR((1-oil!B32/(PVT!$B32/1000)/liq!B32),0)</f>
        <v>0.31064127582667445</v>
      </c>
      <c r="C32" s="3">
        <f>IFERROR((1-oil!C32/(PVT!$B32/1000)/liq!C32),0)</f>
        <v>0.43552498824038655</v>
      </c>
      <c r="D32" s="3">
        <f>IFERROR((1-oil!D32/(PVT!$B32/1000)/liq!D32),0)</f>
        <v>0.50684166725685165</v>
      </c>
      <c r="E32" s="3">
        <f>IFERROR((1-oil!E32/(PVT!$B32/1000)/liq!E32),0)</f>
        <v>0.65505544007342376</v>
      </c>
      <c r="F32" s="3">
        <f>IFERROR((1-oil!F32/(PVT!$B32/1000)/liq!F32),0)</f>
        <v>0.7757510998363325</v>
      </c>
      <c r="G32" s="3">
        <f>IFERROR((1-oil!G32/(PVT!$B32/1000)/liq!G32),0)</f>
        <v>0.79354315830234379</v>
      </c>
      <c r="H32" s="3">
        <f>IFERROR((1-oil!H32/(PVT!$B32/1000)/liq!H32),0)</f>
        <v>0.56147242698175903</v>
      </c>
      <c r="I32" s="3">
        <f>IFERROR((1-oil!I32/(PVT!$B32/1000)/liq!I32),0)</f>
        <v>0</v>
      </c>
      <c r="J32" s="3">
        <f>IFERROR((1-oil!J32/(PVT!$B32/1000)/liq!J32),0)</f>
        <v>0.7486071230236786</v>
      </c>
      <c r="K32" s="3">
        <f>IFERROR((1-oil!K32/(PVT!$B32/1000)/liq!K32),0)</f>
        <v>0.62319677604751389</v>
      </c>
    </row>
    <row r="33" spans="1:11" x14ac:dyDescent="0.25">
      <c r="A33" s="2" t="s">
        <v>22</v>
      </c>
      <c r="B33" s="3">
        <f>IFERROR((1-oil!B33/(PVT!$B33/1000)/liq!B33),0)</f>
        <v>0.52797170134507998</v>
      </c>
      <c r="C33" s="3">
        <f>IFERROR((1-oil!C33/(PVT!$B33/1000)/liq!C33),0)</f>
        <v>0.37320605812660146</v>
      </c>
      <c r="D33" s="3">
        <f>IFERROR((1-oil!D33/(PVT!$B33/1000)/liq!D33),0)</f>
        <v>0.36981745226544627</v>
      </c>
      <c r="E33" s="3">
        <f>IFERROR((1-oil!E33/(PVT!$B33/1000)/liq!E33),0)</f>
        <v>0.46134916229695033</v>
      </c>
      <c r="F33" s="3">
        <f>IFERROR((1-oil!F33/(PVT!$B33/1000)/liq!F33),0)</f>
        <v>0.62846174430995316</v>
      </c>
      <c r="G33" s="3">
        <f>IFERROR((1-oil!G33/(PVT!$B33/1000)/liq!G33),0)</f>
        <v>0.57989394216361456</v>
      </c>
      <c r="H33" s="3">
        <f>IFERROR((1-oil!H33/(PVT!$B33/1000)/liq!H33),0)</f>
        <v>0.2879639622380834</v>
      </c>
      <c r="I33" s="3">
        <f>IFERROR((1-oil!I33/(PVT!$B33/1000)/liq!I33),0)</f>
        <v>0.49855334472161117</v>
      </c>
      <c r="J33" s="3">
        <f>IFERROR((1-oil!J33/(PVT!$B33/1000)/liq!J33),0)</f>
        <v>0.37599856372225704</v>
      </c>
      <c r="K33" s="3">
        <f>IFERROR((1-oil!K33/(PVT!$B33/1000)/liq!K33),0)</f>
        <v>0.39029106350703335</v>
      </c>
    </row>
    <row r="34" spans="1:11" x14ac:dyDescent="0.25">
      <c r="A34" t="s">
        <v>23</v>
      </c>
      <c r="B34" s="3">
        <f>IFERROR((1-oil!B34/(PVT!$B34/1000)/liq!B34),0)</f>
        <v>0</v>
      </c>
      <c r="C34" s="3">
        <f>IFERROR((1-oil!C34/(PVT!$B34/1000)/liq!C34),0)</f>
        <v>0</v>
      </c>
      <c r="D34" s="3">
        <f>IFERROR((1-oil!D34/(PVT!$B34/1000)/liq!D34),0)</f>
        <v>0</v>
      </c>
      <c r="E34" s="3">
        <f>IFERROR((1-oil!E34/(PVT!$B34/1000)/liq!E34),0)</f>
        <v>0</v>
      </c>
      <c r="F34" s="3">
        <f>IFERROR((1-oil!F34/(PVT!$B34/1000)/liq!F34),0)</f>
        <v>0.50958417642318921</v>
      </c>
      <c r="G34" s="3">
        <f>IFERROR((1-oil!G34/(PVT!$B34/1000)/liq!G34),0)</f>
        <v>0.47489253492936756</v>
      </c>
      <c r="H34" s="3">
        <f>IFERROR((1-oil!H34/(PVT!$B34/1000)/liq!H34),0)</f>
        <v>8.6597405046177633E-2</v>
      </c>
      <c r="I34" s="3">
        <f>IFERROR((1-oil!I34/(PVT!$B34/1000)/liq!I34),0)</f>
        <v>0.18697158558837279</v>
      </c>
      <c r="J34" s="3">
        <f>IFERROR((1-oil!J34/(PVT!$B34/1000)/liq!J34),0)</f>
        <v>0.33151176931082094</v>
      </c>
      <c r="K34" s="3">
        <f>IFERROR((1-oil!K34/(PVT!$B34/1000)/liq!K34),0)</f>
        <v>0.22428643054005626</v>
      </c>
    </row>
    <row r="35" spans="1:11" x14ac:dyDescent="0.25">
      <c r="A35" t="s">
        <v>24</v>
      </c>
      <c r="B35" s="3">
        <f>IFERROR((1-oil!B35/(PVT!$B35/1000)/liq!B35),0)</f>
        <v>0.13959749742133387</v>
      </c>
      <c r="C35" s="3">
        <f>IFERROR((1-oil!C35/(PVT!$B35/1000)/liq!C35),0)</f>
        <v>0.15543314549540888</v>
      </c>
      <c r="D35" s="3">
        <f>IFERROR((1-oil!D35/(PVT!$B35/1000)/liq!D35),0)</f>
        <v>0.45073445295071646</v>
      </c>
      <c r="E35" s="3">
        <f>IFERROR((1-oil!E35/(PVT!$B35/1000)/liq!E35),0)</f>
        <v>0.2426264313653943</v>
      </c>
      <c r="F35" s="3">
        <f>IFERROR((1-oil!F35/(PVT!$B35/1000)/liq!F35),0)</f>
        <v>0.31421895775374009</v>
      </c>
      <c r="G35" s="3">
        <f>IFERROR((1-oil!G35/(PVT!$B35/1000)/liq!G35),0)</f>
        <v>0.31963181146511521</v>
      </c>
      <c r="H35" s="3">
        <f>IFERROR((1-oil!H35/(PVT!$B35/1000)/liq!H35),0)</f>
        <v>0.34239535060901283</v>
      </c>
      <c r="I35" s="3">
        <f>IFERROR((1-oil!I35/(PVT!$B35/1000)/liq!I35),0)</f>
        <v>0.52405843745321024</v>
      </c>
      <c r="J35" s="3">
        <f>IFERROR((1-oil!J35/(PVT!$B35/1000)/liq!J35),0)</f>
        <v>0.6911616549769809</v>
      </c>
      <c r="K35" s="3">
        <f>IFERROR((1-oil!K35/(PVT!$B35/1000)/liq!K35),0)</f>
        <v>0.6470913813518584</v>
      </c>
    </row>
    <row r="36" spans="1:11" x14ac:dyDescent="0.25">
      <c r="A36" t="s">
        <v>25</v>
      </c>
      <c r="B36" s="3">
        <f>IFERROR((1-oil!B36/(PVT!$B36/1000)/liq!B36),0)</f>
        <v>0.144764536572209</v>
      </c>
      <c r="C36" s="3">
        <f>IFERROR((1-oil!C36/(PVT!$B36/1000)/liq!C36),0)</f>
        <v>0.13007020221416277</v>
      </c>
      <c r="D36" s="3">
        <f>IFERROR((1-oil!D36/(PVT!$B36/1000)/liq!D36),0)</f>
        <v>7.9449033246676515E-2</v>
      </c>
      <c r="E36" s="3">
        <f>IFERROR((1-oil!E36/(PVT!$B36/1000)/liq!E36),0)</f>
        <v>0.28161543576786163</v>
      </c>
      <c r="F36" s="3">
        <f>IFERROR((1-oil!F36/(PVT!$B36/1000)/liq!F36),0)</f>
        <v>0.1905096567477732</v>
      </c>
      <c r="G36" s="3">
        <f>IFERROR((1-oil!G36/(PVT!$B36/1000)/liq!G36),0)</f>
        <v>0.17527293614477946</v>
      </c>
      <c r="H36" s="3">
        <f>IFERROR((1-oil!H36/(PVT!$B36/1000)/liq!H36),0)</f>
        <v>0.33233492845250157</v>
      </c>
      <c r="I36" s="3">
        <f>IFERROR((1-oil!I36/(PVT!$B36/1000)/liq!I36),0)</f>
        <v>0.18633172128211573</v>
      </c>
      <c r="J36" s="3">
        <f>IFERROR((1-oil!J36/(PVT!$B36/1000)/liq!J36),0)</f>
        <v>0.20512730949700464</v>
      </c>
      <c r="K36" s="3">
        <f>IFERROR((1-oil!K36/(PVT!$B36/1000)/liq!K36),0)</f>
        <v>0.25016922743248382</v>
      </c>
    </row>
    <row r="37" spans="1:11" x14ac:dyDescent="0.25">
      <c r="A37" t="s">
        <v>106</v>
      </c>
      <c r="B37" s="3">
        <f>IFERROR((1-oil!B37/(PVT!$B37/1000)/liq!B37),0)</f>
        <v>0</v>
      </c>
      <c r="C37" s="3">
        <f>IFERROR((1-oil!C37/(PVT!$B37/1000)/liq!C37),0)</f>
        <v>0</v>
      </c>
      <c r="D37" s="3">
        <f>IFERROR((1-oil!D37/(PVT!$B37/1000)/liq!D37),0)</f>
        <v>0</v>
      </c>
      <c r="E37" s="3">
        <f>IFERROR((1-oil!E37/(PVT!$B37/1000)/liq!E37),0)</f>
        <v>0</v>
      </c>
      <c r="F37" s="3">
        <f>IFERROR((1-oil!F37/(PVT!$B37/1000)/liq!F37),0)</f>
        <v>0</v>
      </c>
      <c r="G37" s="3">
        <f>IFERROR((1-oil!G37/(PVT!$B37/1000)/liq!G37),0)</f>
        <v>0</v>
      </c>
      <c r="H37" s="3">
        <f>IFERROR((1-oil!H37/(PVT!$B37/1000)/liq!H37),0)</f>
        <v>0</v>
      </c>
      <c r="I37" s="3">
        <f>IFERROR((1-oil!I37/(PVT!$B37/1000)/liq!I37),0)</f>
        <v>0.21859769854296185</v>
      </c>
      <c r="J37" s="3">
        <f>IFERROR((1-oil!J37/(PVT!$B37/1000)/liq!J37),0)</f>
        <v>0.66981954247762898</v>
      </c>
      <c r="K37" s="3">
        <f>IFERROR((1-oil!K37/(PVT!$B37/1000)/liq!K37),0)</f>
        <v>0.70564929644294838</v>
      </c>
    </row>
    <row r="38" spans="1:11" x14ac:dyDescent="0.25">
      <c r="A38" t="s">
        <v>26</v>
      </c>
      <c r="B38" s="3">
        <f>IFERROR((1-oil!B38/(PVT!$B38/1000)/liq!B38),0)</f>
        <v>0</v>
      </c>
      <c r="C38" s="3">
        <f>IFERROR((1-oil!C38/(PVT!$B38/1000)/liq!C38),0)</f>
        <v>0</v>
      </c>
      <c r="D38" s="3">
        <f>IFERROR((1-oil!D38/(PVT!$B38/1000)/liq!D38),0)</f>
        <v>0</v>
      </c>
      <c r="E38" s="3">
        <f>IFERROR((1-oil!E38/(PVT!$B38/1000)/liq!E38),0)</f>
        <v>0</v>
      </c>
      <c r="F38" s="3">
        <f>IFERROR((1-oil!F38/(PVT!$B38/1000)/liq!F38),0)</f>
        <v>0</v>
      </c>
      <c r="G38" s="3">
        <f>IFERROR((1-oil!G38/(PVT!$B38/1000)/liq!G38),0)</f>
        <v>0.19465859794879781</v>
      </c>
      <c r="H38" s="3">
        <f>IFERROR((1-oil!H38/(PVT!$B38/1000)/liq!H38),0)</f>
        <v>0.54091530194796955</v>
      </c>
      <c r="I38" s="3">
        <f>IFERROR((1-oil!I38/(PVT!$B38/1000)/liq!I38),0)</f>
        <v>0.65049136452335654</v>
      </c>
      <c r="J38" s="3">
        <f>IFERROR((1-oil!J38/(PVT!$B38/1000)/liq!J38),0)</f>
        <v>0.7142297794543222</v>
      </c>
      <c r="K38" s="3">
        <f>IFERROR((1-oil!K38/(PVT!$B38/1000)/liq!K38),0)</f>
        <v>0.65061840840693774</v>
      </c>
    </row>
    <row r="39" spans="1:11" x14ac:dyDescent="0.25">
      <c r="A39" t="s">
        <v>109</v>
      </c>
      <c r="B39" s="3">
        <f>IFERROR((1-oil!B39/(PVT!$B39/1000)/liq!B39),0)</f>
        <v>0</v>
      </c>
      <c r="C39" s="3">
        <f>IFERROR((1-oil!C39/(PVT!$B39/1000)/liq!C39),0)</f>
        <v>0</v>
      </c>
      <c r="D39" s="3">
        <f>IFERROR((1-oil!D39/(PVT!$B39/1000)/liq!D39),0)</f>
        <v>0</v>
      </c>
      <c r="E39" s="3">
        <f>IFERROR((1-oil!E39/(PVT!$B39/1000)/liq!E39),0)</f>
        <v>0</v>
      </c>
      <c r="F39" s="3">
        <f>IFERROR((1-oil!F39/(PVT!$B39/1000)/liq!F39),0)</f>
        <v>0</v>
      </c>
      <c r="G39" s="3">
        <f>IFERROR((1-oil!G39/(PVT!$B39/1000)/liq!G39),0)</f>
        <v>0</v>
      </c>
      <c r="H39" s="3">
        <f>IFERROR((1-oil!H39/(PVT!$B39/1000)/liq!H39),0)</f>
        <v>9.5939329310263388E-2</v>
      </c>
      <c r="I39" s="3">
        <f>IFERROR((1-oil!I39/(PVT!$B39/1000)/liq!I39),0)</f>
        <v>0.17616308947867609</v>
      </c>
      <c r="J39" s="3">
        <f>IFERROR((1-oil!J39/(PVT!$B39/1000)/liq!J39),0)</f>
        <v>0.57461358587146738</v>
      </c>
      <c r="K39" s="3">
        <f>IFERROR((1-oil!K39/(PVT!$B39/1000)/liq!K39),0)</f>
        <v>0.50055954499226507</v>
      </c>
    </row>
    <row r="40" spans="1:11" x14ac:dyDescent="0.25">
      <c r="A40" t="s">
        <v>110</v>
      </c>
      <c r="B40" s="3">
        <f>IFERROR((1-oil!B40/(PVT!$B40/1000)/liq!B40),0)</f>
        <v>0.5277492087226221</v>
      </c>
      <c r="C40" s="3">
        <f>IFERROR((1-oil!C40/(PVT!$B40/1000)/liq!C40),0)</f>
        <v>0.35244049844841963</v>
      </c>
      <c r="D40" s="3">
        <f>IFERROR((1-oil!D40/(PVT!$B40/1000)/liq!D40),0)</f>
        <v>0.51402272247508229</v>
      </c>
      <c r="E40" s="3">
        <f>IFERROR((1-oil!E40/(PVT!$B40/1000)/liq!E40),0)</f>
        <v>0.65633578710730722</v>
      </c>
      <c r="F40" s="3">
        <f>IFERROR((1-oil!F40/(PVT!$B40/1000)/liq!F40),0)</f>
        <v>0.76984361008691515</v>
      </c>
      <c r="G40" s="3">
        <f>IFERROR((1-oil!G40/(PVT!$B40/1000)/liq!G40),0)</f>
        <v>0.78446737711551928</v>
      </c>
      <c r="H40" s="3">
        <f>IFERROR((1-oil!H40/(PVT!$B40/1000)/liq!H40),0)</f>
        <v>0.58088672007243969</v>
      </c>
      <c r="I40" s="3">
        <f>IFERROR((1-oil!I40/(PVT!$B40/1000)/liq!I40),0)</f>
        <v>0</v>
      </c>
      <c r="J40" s="3">
        <f>IFERROR((1-oil!J40/(PVT!$B40/1000)/liq!J40),0)</f>
        <v>0.7802134013971509</v>
      </c>
      <c r="K40" s="3">
        <f>IFERROR((1-oil!K40/(PVT!$B40/1000)/liq!K40),0)</f>
        <v>0.62978277512738257</v>
      </c>
    </row>
    <row r="41" spans="1:11" x14ac:dyDescent="0.25">
      <c r="A41" s="2" t="s">
        <v>110</v>
      </c>
      <c r="B41" s="3">
        <f>IFERROR((1-oil!B41/(PVT!$B41/1000)/liq!B41),0)</f>
        <v>0</v>
      </c>
      <c r="C41" s="3">
        <f>IFERROR((1-oil!C41/(PVT!$B41/1000)/liq!C41),0)</f>
        <v>0.74661922598944042</v>
      </c>
      <c r="D41" s="3">
        <f>IFERROR((1-oil!D41/(PVT!$B41/1000)/liq!D41),0)</f>
        <v>0.75585172382788191</v>
      </c>
      <c r="E41" s="3">
        <f>IFERROR((1-oil!E41/(PVT!$B41/1000)/liq!E41),0)</f>
        <v>0.75659343803505352</v>
      </c>
      <c r="F41" s="3">
        <f>IFERROR((1-oil!F41/(PVT!$B41/1000)/liq!F41),0)</f>
        <v>0.76236733948102542</v>
      </c>
      <c r="G41" s="3">
        <f>IFERROR((1-oil!G41/(PVT!$B41/1000)/liq!G41),0)</f>
        <v>0.79738988667493793</v>
      </c>
      <c r="H41" s="3">
        <f>IFERROR((1-oil!H41/(PVT!$B41/1000)/liq!H41),0)</f>
        <v>0</v>
      </c>
      <c r="I41" s="3">
        <f>IFERROR((1-oil!I41/(PVT!$B41/1000)/liq!I41),0)</f>
        <v>0.59581969605714813</v>
      </c>
      <c r="J41" s="3">
        <f>IFERROR((1-oil!J41/(PVT!$B41/1000)/liq!J41),0)</f>
        <v>0</v>
      </c>
      <c r="K41" s="3">
        <f>IFERROR((1-oil!K41/(PVT!$B41/1000)/liq!K41),0)</f>
        <v>0</v>
      </c>
    </row>
    <row r="42" spans="1:11" x14ac:dyDescent="0.25">
      <c r="A42" t="s">
        <v>27</v>
      </c>
      <c r="B42" s="3">
        <f>IFERROR((1-oil!B42/(PVT!$B42/1000)/liq!B42),0)</f>
        <v>0</v>
      </c>
      <c r="C42" s="3">
        <f>IFERROR((1-oil!C42/(PVT!$B42/1000)/liq!C42),0)</f>
        <v>0</v>
      </c>
      <c r="D42" s="3">
        <f>IFERROR((1-oil!D42/(PVT!$B42/1000)/liq!D42),0)</f>
        <v>0</v>
      </c>
      <c r="E42" s="3">
        <f>IFERROR((1-oil!E42/(PVT!$B42/1000)/liq!E42),0)</f>
        <v>0</v>
      </c>
      <c r="F42" s="3">
        <f>IFERROR((1-oil!F42/(PVT!$B42/1000)/liq!F42),0)</f>
        <v>0</v>
      </c>
      <c r="G42" s="3">
        <f>IFERROR((1-oil!G42/(PVT!$B42/1000)/liq!G42),0)</f>
        <v>0.11145225944600856</v>
      </c>
      <c r="H42" s="4">
        <f>IFERROR((1-oil!H42/(PVT!$B42/1000)/liq!H42),0)</f>
        <v>-1.8902485674099356E-2</v>
      </c>
      <c r="I42" s="4">
        <f>IFERROR((1-oil!I42/(PVT!$B42/1000)/liq!I42),0)</f>
        <v>-4.6468601540254006E-2</v>
      </c>
      <c r="J42" s="3">
        <f>IFERROR((1-oil!J42/(PVT!$B42/1000)/liq!J42),0)</f>
        <v>6.0950156449247506E-2</v>
      </c>
      <c r="K42" s="4">
        <f>IFERROR((1-oil!K42/(PVT!$B42/1000)/liq!K42),0)</f>
        <v>-1.9082676274100319E-3</v>
      </c>
    </row>
    <row r="43" spans="1:11" x14ac:dyDescent="0.25">
      <c r="A43" t="s">
        <v>111</v>
      </c>
      <c r="B43" s="3">
        <f>IFERROR((1-oil!B43/(PVT!$B43/1000)/liq!B43),0)</f>
        <v>0.5580327377800246</v>
      </c>
      <c r="C43" s="3">
        <f>IFERROR((1-oil!C43/(PVT!$B43/1000)/liq!C43),0)</f>
        <v>0.51619748541226129</v>
      </c>
      <c r="D43" s="3">
        <f>IFERROR((1-oil!D43/(PVT!$B43/1000)/liq!D43),0)</f>
        <v>0.50607104608149389</v>
      </c>
      <c r="E43" s="3">
        <f>IFERROR((1-oil!E43/(PVT!$B43/1000)/liq!E43),0)</f>
        <v>0.6025628188973744</v>
      </c>
      <c r="F43" s="3">
        <f>IFERROR((1-oil!F43/(PVT!$B43/1000)/liq!F43),0)</f>
        <v>0.5400665154769172</v>
      </c>
      <c r="G43" s="3">
        <f>IFERROR((1-oil!G43/(PVT!$B43/1000)/liq!G43),0)</f>
        <v>0.57518914068249472</v>
      </c>
      <c r="H43" s="3">
        <f>IFERROR((1-oil!H43/(PVT!$B43/1000)/liq!H43),0)</f>
        <v>0.60841110142048582</v>
      </c>
      <c r="I43" s="3">
        <f>IFERROR((1-oil!I43/(PVT!$B43/1000)/liq!I43),0)</f>
        <v>0.53991042241879861</v>
      </c>
      <c r="J43" s="3">
        <f>IFERROR((1-oil!J43/(PVT!$B43/1000)/liq!J43),0)</f>
        <v>0.55456639759047011</v>
      </c>
      <c r="K43" s="3">
        <f>IFERROR((1-oil!K43/(PVT!$B43/1000)/liq!K43),0)</f>
        <v>0</v>
      </c>
    </row>
    <row r="44" spans="1:11" x14ac:dyDescent="0.25">
      <c r="A44" s="2" t="s">
        <v>111</v>
      </c>
      <c r="B44" s="3">
        <f>IFERROR((1-oil!B44/(PVT!$B44/1000)/liq!B44),0)</f>
        <v>0.62336131161236286</v>
      </c>
      <c r="C44" s="3">
        <f>IFERROR((1-oil!C44/(PVT!$B44/1000)/liq!C44),0)</f>
        <v>0.75998655107618962</v>
      </c>
      <c r="D44" s="3">
        <f>IFERROR((1-oil!D44/(PVT!$B44/1000)/liq!D44),0)</f>
        <v>0.62737949481306565</v>
      </c>
      <c r="E44" s="3">
        <f>IFERROR((1-oil!E44/(PVT!$B44/1000)/liq!E44),0)</f>
        <v>0.39556576107838359</v>
      </c>
      <c r="F44" s="3">
        <f>IFERROR((1-oil!F44/(PVT!$B44/1000)/liq!F44),0)</f>
        <v>0</v>
      </c>
      <c r="G44" s="3">
        <f>IFERROR((1-oil!G44/(PVT!$B44/1000)/liq!G44),0)</f>
        <v>0</v>
      </c>
      <c r="H44" s="3">
        <f>IFERROR((1-oil!H44/(PVT!$B44/1000)/liq!H44),0)</f>
        <v>0</v>
      </c>
      <c r="I44" s="3">
        <f>IFERROR((1-oil!I44/(PVT!$B44/1000)/liq!I44),0)</f>
        <v>0</v>
      </c>
      <c r="J44" s="3">
        <f>IFERROR((1-oil!J44/(PVT!$B44/1000)/liq!J44),0)</f>
        <v>0</v>
      </c>
      <c r="K44" s="3">
        <f>IFERROR((1-oil!K44/(PVT!$B44/1000)/liq!K44),0)</f>
        <v>0</v>
      </c>
    </row>
    <row r="45" spans="1:11" x14ac:dyDescent="0.25">
      <c r="A45" t="s">
        <v>28</v>
      </c>
      <c r="B45" s="3">
        <f>IFERROR((1-oil!B45/(PVT!$B45/1000)/liq!B45),0)</f>
        <v>0.26832085625641788</v>
      </c>
      <c r="C45" s="3">
        <f>IFERROR((1-oil!C45/(PVT!$B45/1000)/liq!C45),0)</f>
        <v>0.20780736041550862</v>
      </c>
      <c r="D45" s="3">
        <f>IFERROR((1-oil!D45/(PVT!$B45/1000)/liq!D45),0)</f>
        <v>0.23836834225407033</v>
      </c>
      <c r="E45" s="3">
        <f>IFERROR((1-oil!E45/(PVT!$B45/1000)/liq!E45),0)</f>
        <v>0.74483720359174632</v>
      </c>
      <c r="F45" s="3">
        <f>IFERROR((1-oil!F45/(PVT!$B45/1000)/liq!F45),0)</f>
        <v>0.68016044476766546</v>
      </c>
      <c r="G45" s="3">
        <f>IFERROR((1-oil!G45/(PVT!$B45/1000)/liq!G45),0)</f>
        <v>0.65336366504225496</v>
      </c>
      <c r="H45" s="3">
        <f>IFERROR((1-oil!H45/(PVT!$B45/1000)/liq!H45),0)</f>
        <v>0.6003652200771441</v>
      </c>
      <c r="I45" s="3">
        <f>IFERROR((1-oil!I45/(PVT!$B45/1000)/liq!I45),0)</f>
        <v>0.48972385859883638</v>
      </c>
      <c r="J45" s="3">
        <f>IFERROR((1-oil!J45/(PVT!$B45/1000)/liq!J45),0)</f>
        <v>0.39684377509373259</v>
      </c>
      <c r="K45" s="3">
        <f>IFERROR((1-oil!K45/(PVT!$B45/1000)/liq!K45),0)</f>
        <v>0.56720499807406222</v>
      </c>
    </row>
    <row r="46" spans="1:11" x14ac:dyDescent="0.25">
      <c r="A46" t="s">
        <v>29</v>
      </c>
      <c r="B46" s="3">
        <f>IFERROR((1-oil!B46/(PVT!$B46/1000)/liq!B46),0)</f>
        <v>0.63880566546486683</v>
      </c>
      <c r="C46" s="3">
        <f>IFERROR((1-oil!C46/(PVT!$B46/1000)/liq!C46),0)</f>
        <v>0.61328670783428252</v>
      </c>
      <c r="D46" s="3">
        <f>IFERROR((1-oil!D46/(PVT!$B46/1000)/liq!D46),0)</f>
        <v>0.59295036015104552</v>
      </c>
      <c r="E46" s="3">
        <f>IFERROR((1-oil!E46/(PVT!$B46/1000)/liq!E46),0)</f>
        <v>0.59056859402662609</v>
      </c>
      <c r="F46" s="3">
        <f>IFERROR((1-oil!F46/(PVT!$B46/1000)/liq!F46),0)</f>
        <v>0.458175540505117</v>
      </c>
      <c r="G46" s="3">
        <f>IFERROR((1-oil!G46/(PVT!$B46/1000)/liq!G46),0)</f>
        <v>0.30422598866712725</v>
      </c>
      <c r="H46" s="3">
        <f>IFERROR((1-oil!H46/(PVT!$B46/1000)/liq!H46),0)</f>
        <v>0.22946590533354427</v>
      </c>
      <c r="I46" s="3">
        <f>IFERROR((1-oil!I46/(PVT!$B46/1000)/liq!I46),0)</f>
        <v>0.43819497418994435</v>
      </c>
      <c r="J46" s="3">
        <f>IFERROR((1-oil!J46/(PVT!$B46/1000)/liq!J46),0)</f>
        <v>0.35649242334690479</v>
      </c>
      <c r="K46" s="3">
        <f>IFERROR((1-oil!K46/(PVT!$B46/1000)/liq!K46),0)</f>
        <v>0.40781919287346347</v>
      </c>
    </row>
    <row r="47" spans="1:11" x14ac:dyDescent="0.25">
      <c r="A47" t="s">
        <v>30</v>
      </c>
      <c r="B47" s="3">
        <f>IFERROR((1-oil!B47/(PVT!$B47/1000)/liq!B47),0)</f>
        <v>0.3046418873377551</v>
      </c>
      <c r="C47" s="3">
        <f>IFERROR((1-oil!C47/(PVT!$B47/1000)/liq!C47),0)</f>
        <v>0.45033670497912681</v>
      </c>
      <c r="D47" s="3">
        <f>IFERROR((1-oil!D47/(PVT!$B47/1000)/liq!D47),0)</f>
        <v>0.30435531054713783</v>
      </c>
      <c r="E47" s="3">
        <f>IFERROR((1-oil!E47/(PVT!$B47/1000)/liq!E47),0)</f>
        <v>0.37063753473687455</v>
      </c>
      <c r="F47" s="3">
        <f>IFERROR((1-oil!F47/(PVT!$B47/1000)/liq!F47),0)</f>
        <v>0.53787276713024634</v>
      </c>
      <c r="G47" s="3">
        <f>IFERROR((1-oil!G47/(PVT!$B47/1000)/liq!G47),0)</f>
        <v>0.11603991422816551</v>
      </c>
      <c r="H47" s="3">
        <f>IFERROR((1-oil!H47/(PVT!$B47/1000)/liq!H47),0)</f>
        <v>0.10697743399800219</v>
      </c>
      <c r="I47" s="3">
        <f>IFERROR((1-oil!I47/(PVT!$B47/1000)/liq!I47),0)</f>
        <v>0.13605697950243689</v>
      </c>
      <c r="J47" s="3">
        <f>IFERROR((1-oil!J47/(PVT!$B47/1000)/liq!J47),0)</f>
        <v>0.38585289103993914</v>
      </c>
      <c r="K47" s="3">
        <f>IFERROR((1-oil!K47/(PVT!$B47/1000)/liq!K47),0)</f>
        <v>0.44464973254331119</v>
      </c>
    </row>
    <row r="48" spans="1:11" x14ac:dyDescent="0.25">
      <c r="A48" t="s">
        <v>31</v>
      </c>
      <c r="B48" s="3">
        <f>IFERROR((1-oil!B48/(PVT!$B48/1000)/liq!B48),0)</f>
        <v>0</v>
      </c>
      <c r="C48" s="3">
        <f>IFERROR((1-oil!C48/(PVT!$B48/1000)/liq!C48),0)</f>
        <v>0</v>
      </c>
      <c r="D48" s="3">
        <f>IFERROR((1-oil!D48/(PVT!$B48/1000)/liq!D48),0)</f>
        <v>0</v>
      </c>
      <c r="E48" s="3">
        <f>IFERROR((1-oil!E48/(PVT!$B48/1000)/liq!E48),0)</f>
        <v>0</v>
      </c>
      <c r="F48" s="3">
        <f>IFERROR((1-oil!F48/(PVT!$B48/1000)/liq!F48),0)</f>
        <v>0</v>
      </c>
      <c r="G48" s="3">
        <f>IFERROR((1-oil!G48/(PVT!$B48/1000)/liq!G48),0)</f>
        <v>0</v>
      </c>
      <c r="H48" s="3">
        <f>IFERROR((1-oil!H48/(PVT!$B48/1000)/liq!H48),0)</f>
        <v>0</v>
      </c>
      <c r="I48" s="3">
        <f>IFERROR((1-oil!I48/(PVT!$B48/1000)/liq!I48),0)</f>
        <v>0</v>
      </c>
      <c r="J48" s="3">
        <f>IFERROR((1-oil!J48/(PVT!$B48/1000)/liq!J48),0)</f>
        <v>0.57089908151950974</v>
      </c>
      <c r="K48" s="3">
        <f>IFERROR((1-oil!K48/(PVT!$B48/1000)/liq!K48),0)</f>
        <v>0.64152692095542418</v>
      </c>
    </row>
    <row r="49" spans="1:11" x14ac:dyDescent="0.25">
      <c r="A49" t="s">
        <v>32</v>
      </c>
      <c r="B49" s="3">
        <f>IFERROR((1-oil!B49/(PVT!$B49/1000)/liq!B49),0)</f>
        <v>0</v>
      </c>
      <c r="C49" s="3">
        <f>IFERROR((1-oil!C49/(PVT!$B49/1000)/liq!C49),0)</f>
        <v>0</v>
      </c>
      <c r="D49" s="3">
        <f>IFERROR((1-oil!D49/(PVT!$B49/1000)/liq!D49),0)</f>
        <v>0</v>
      </c>
      <c r="E49" s="3">
        <f>IFERROR((1-oil!E49/(PVT!$B49/1000)/liq!E49),0)</f>
        <v>0</v>
      </c>
      <c r="F49" s="3">
        <f>IFERROR((1-oil!F49/(PVT!$B49/1000)/liq!F49),0)</f>
        <v>0</v>
      </c>
      <c r="G49" s="3">
        <f>IFERROR((1-oil!G49/(PVT!$B49/1000)/liq!G49),0)</f>
        <v>0</v>
      </c>
      <c r="H49" s="3">
        <f>IFERROR((1-oil!H49/(PVT!$B49/1000)/liq!H49),0)</f>
        <v>0</v>
      </c>
      <c r="I49" s="3">
        <f>IFERROR((1-oil!I49/(PVT!$B49/1000)/liq!I49),0)</f>
        <v>0</v>
      </c>
      <c r="J49" s="3">
        <f>IFERROR((1-oil!J49/(PVT!$B49/1000)/liq!J49),0)</f>
        <v>0.36332303785798037</v>
      </c>
      <c r="K49" s="3">
        <f>IFERROR((1-oil!K49/(PVT!$B49/1000)/liq!K49),0)</f>
        <v>0.26620450870827939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11" x14ac:dyDescent="0.25">
      <c r="A1" s="1" t="s">
        <v>96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2</v>
      </c>
      <c r="B5">
        <v>273780</v>
      </c>
      <c r="C5">
        <v>236034</v>
      </c>
      <c r="D5">
        <v>303225</v>
      </c>
      <c r="E5">
        <v>214673</v>
      </c>
      <c r="F5">
        <v>183827</v>
      </c>
      <c r="G5">
        <v>274193</v>
      </c>
      <c r="H5">
        <v>277302</v>
      </c>
      <c r="I5">
        <v>262934</v>
      </c>
      <c r="J5">
        <v>251345</v>
      </c>
      <c r="K5">
        <v>276509</v>
      </c>
    </row>
    <row r="6" spans="1:1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102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103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104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16</v>
      </c>
      <c r="B23">
        <v>30563</v>
      </c>
      <c r="C23">
        <v>320389</v>
      </c>
      <c r="D23">
        <v>412587</v>
      </c>
      <c r="E23">
        <v>483449</v>
      </c>
      <c r="F23">
        <v>503659</v>
      </c>
      <c r="G23">
        <v>482595</v>
      </c>
      <c r="H23">
        <v>412376</v>
      </c>
      <c r="I23">
        <v>167387</v>
      </c>
      <c r="J23">
        <v>355470</v>
      </c>
      <c r="K23">
        <v>399536</v>
      </c>
    </row>
    <row r="24" spans="1:11" x14ac:dyDescent="0.25">
      <c r="A24" t="s">
        <v>17</v>
      </c>
    </row>
    <row r="25" spans="1:11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40846</v>
      </c>
      <c r="I25">
        <v>124623</v>
      </c>
      <c r="J25">
        <v>121274</v>
      </c>
      <c r="K25">
        <v>78679</v>
      </c>
    </row>
    <row r="26" spans="1:11" x14ac:dyDescent="0.25">
      <c r="A26" t="s">
        <v>107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108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20</v>
      </c>
      <c r="B30">
        <v>249674</v>
      </c>
      <c r="C30">
        <v>235462</v>
      </c>
      <c r="D30">
        <v>232778</v>
      </c>
      <c r="E30">
        <v>195601</v>
      </c>
      <c r="F30">
        <v>206703</v>
      </c>
      <c r="G30">
        <v>242830</v>
      </c>
      <c r="H30">
        <v>224887</v>
      </c>
      <c r="I30">
        <v>172559</v>
      </c>
      <c r="J30">
        <v>426294</v>
      </c>
      <c r="K30">
        <v>290737</v>
      </c>
    </row>
    <row r="31" spans="1:11" x14ac:dyDescent="0.25">
      <c r="A31" t="s">
        <v>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s="2" t="s">
        <v>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23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24</v>
      </c>
      <c r="B35">
        <v>688662</v>
      </c>
      <c r="C35">
        <v>384969</v>
      </c>
      <c r="D35">
        <v>283690</v>
      </c>
      <c r="E35">
        <v>144688</v>
      </c>
      <c r="F35">
        <v>218464</v>
      </c>
      <c r="G35">
        <v>268681</v>
      </c>
      <c r="H35">
        <v>290235</v>
      </c>
      <c r="I35">
        <v>292694</v>
      </c>
      <c r="J35">
        <v>217825</v>
      </c>
      <c r="K35">
        <v>234085</v>
      </c>
    </row>
    <row r="36" spans="1:11" x14ac:dyDescent="0.25">
      <c r="A36" t="s">
        <v>25</v>
      </c>
      <c r="B36">
        <v>214994</v>
      </c>
      <c r="C36">
        <v>246746</v>
      </c>
      <c r="D36">
        <v>451911</v>
      </c>
      <c r="E36">
        <v>329403</v>
      </c>
      <c r="F36">
        <v>340457</v>
      </c>
      <c r="G36">
        <v>231606</v>
      </c>
      <c r="H36">
        <v>202640</v>
      </c>
      <c r="I36">
        <v>170317</v>
      </c>
      <c r="J36">
        <v>244674</v>
      </c>
      <c r="K36">
        <v>235909</v>
      </c>
    </row>
    <row r="37" spans="1:11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598326</v>
      </c>
      <c r="J37">
        <v>193781</v>
      </c>
      <c r="K37">
        <v>165765</v>
      </c>
    </row>
    <row r="38" spans="1:11" x14ac:dyDescent="0.25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109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40798</v>
      </c>
      <c r="J39">
        <v>892823</v>
      </c>
      <c r="K39">
        <v>280065</v>
      </c>
    </row>
    <row r="40" spans="1:11" x14ac:dyDescent="0.25">
      <c r="A40" t="s">
        <v>110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s="2" t="s">
        <v>110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s="2" t="s">
        <v>111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30</v>
      </c>
      <c r="B47">
        <v>246360</v>
      </c>
      <c r="C47">
        <v>241281</v>
      </c>
      <c r="D47">
        <v>261821</v>
      </c>
      <c r="E47">
        <v>122919</v>
      </c>
      <c r="F47">
        <v>281940</v>
      </c>
      <c r="G47">
        <v>227740</v>
      </c>
      <c r="H47">
        <v>246859</v>
      </c>
      <c r="I47">
        <v>269770</v>
      </c>
      <c r="J47">
        <v>182165</v>
      </c>
      <c r="K47">
        <v>195727</v>
      </c>
    </row>
    <row r="48" spans="1:11" x14ac:dyDescent="0.25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11" x14ac:dyDescent="0.25">
      <c r="A1" s="1" t="s">
        <v>97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25">
      <c r="A2" t="s">
        <v>0</v>
      </c>
      <c r="B2">
        <v>58.4</v>
      </c>
      <c r="C2">
        <v>53.9</v>
      </c>
      <c r="D2">
        <v>55.3</v>
      </c>
      <c r="E2">
        <v>51.1</v>
      </c>
      <c r="F2">
        <v>53.7</v>
      </c>
      <c r="G2">
        <v>55.5</v>
      </c>
      <c r="H2">
        <v>43.3</v>
      </c>
      <c r="I2">
        <v>54</v>
      </c>
      <c r="J2">
        <v>0</v>
      </c>
      <c r="K2">
        <v>48.4</v>
      </c>
    </row>
    <row r="3" spans="1:11" x14ac:dyDescent="0.25">
      <c r="A3" t="s">
        <v>100</v>
      </c>
      <c r="B3">
        <v>52.3</v>
      </c>
      <c r="C3">
        <v>51.7</v>
      </c>
      <c r="D3">
        <v>56.9</v>
      </c>
      <c r="E3">
        <v>55.5</v>
      </c>
      <c r="F3">
        <v>54.4</v>
      </c>
      <c r="G3">
        <v>61.9</v>
      </c>
      <c r="H3">
        <v>62.7</v>
      </c>
      <c r="I3">
        <v>55.8</v>
      </c>
      <c r="J3">
        <v>57.1</v>
      </c>
      <c r="K3">
        <v>58.3</v>
      </c>
    </row>
    <row r="4" spans="1:11" x14ac:dyDescent="0.25">
      <c r="A4" t="s">
        <v>1</v>
      </c>
      <c r="B4">
        <v>46.5</v>
      </c>
      <c r="C4">
        <v>46.4</v>
      </c>
      <c r="D4">
        <v>47</v>
      </c>
      <c r="E4">
        <v>46.1</v>
      </c>
      <c r="F4">
        <v>44.1</v>
      </c>
      <c r="G4">
        <v>46.3</v>
      </c>
      <c r="H4">
        <v>42.5</v>
      </c>
      <c r="I4">
        <v>49.4</v>
      </c>
      <c r="J4">
        <v>46.9</v>
      </c>
      <c r="K4">
        <v>47.6</v>
      </c>
    </row>
    <row r="5" spans="1:11" x14ac:dyDescent="0.25">
      <c r="A5" t="s">
        <v>2</v>
      </c>
      <c r="B5">
        <v>52.3</v>
      </c>
      <c r="C5">
        <v>53.5</v>
      </c>
      <c r="D5">
        <v>50.7</v>
      </c>
      <c r="E5">
        <v>56.4</v>
      </c>
      <c r="F5">
        <v>56.4</v>
      </c>
      <c r="G5">
        <v>54.4</v>
      </c>
      <c r="H5">
        <v>55.6</v>
      </c>
      <c r="I5">
        <v>56.7</v>
      </c>
      <c r="J5">
        <v>48.2</v>
      </c>
      <c r="K5">
        <v>51.8</v>
      </c>
    </row>
    <row r="6" spans="1:11" x14ac:dyDescent="0.25">
      <c r="A6" t="s">
        <v>3</v>
      </c>
      <c r="B6">
        <v>51</v>
      </c>
      <c r="C6">
        <v>61.2</v>
      </c>
      <c r="D6">
        <v>60.4</v>
      </c>
      <c r="E6">
        <v>50.1</v>
      </c>
      <c r="F6">
        <v>51.8</v>
      </c>
      <c r="G6">
        <v>53.1</v>
      </c>
      <c r="H6">
        <v>52.7</v>
      </c>
      <c r="I6">
        <v>44.8</v>
      </c>
      <c r="J6">
        <v>45.1</v>
      </c>
      <c r="K6">
        <v>53.6</v>
      </c>
    </row>
    <row r="7" spans="1:11" x14ac:dyDescent="0.25">
      <c r="A7" t="s">
        <v>4</v>
      </c>
      <c r="B7">
        <v>37</v>
      </c>
      <c r="C7">
        <v>40.4</v>
      </c>
      <c r="D7">
        <v>37.799999999999997</v>
      </c>
      <c r="E7">
        <v>39.700000000000003</v>
      </c>
      <c r="F7">
        <v>41.9</v>
      </c>
      <c r="G7">
        <v>42.4</v>
      </c>
      <c r="H7">
        <v>38.5</v>
      </c>
      <c r="I7">
        <v>37.700000000000003</v>
      </c>
      <c r="J7">
        <v>40.200000000000003</v>
      </c>
      <c r="K7">
        <v>39.200000000000003</v>
      </c>
    </row>
    <row r="8" spans="1:11" x14ac:dyDescent="0.25">
      <c r="A8" t="s">
        <v>5</v>
      </c>
      <c r="B8">
        <v>55.4</v>
      </c>
      <c r="C8">
        <v>57.3</v>
      </c>
      <c r="D8">
        <v>56.7</v>
      </c>
      <c r="E8">
        <v>54</v>
      </c>
      <c r="F8">
        <v>63</v>
      </c>
      <c r="G8">
        <v>61</v>
      </c>
      <c r="H8">
        <v>61.6</v>
      </c>
      <c r="I8">
        <v>60.4</v>
      </c>
      <c r="J8">
        <v>66.7</v>
      </c>
      <c r="K8">
        <v>63.8</v>
      </c>
    </row>
    <row r="9" spans="1:11" x14ac:dyDescent="0.25">
      <c r="A9" t="s">
        <v>101</v>
      </c>
      <c r="B9">
        <v>65.400000000000006</v>
      </c>
      <c r="C9">
        <v>74.8</v>
      </c>
      <c r="D9">
        <v>55.2</v>
      </c>
      <c r="E9">
        <v>56.6</v>
      </c>
      <c r="F9">
        <v>64.900000000000006</v>
      </c>
      <c r="G9">
        <v>51.9</v>
      </c>
      <c r="H9">
        <v>59</v>
      </c>
      <c r="I9">
        <v>59</v>
      </c>
      <c r="J9">
        <v>56.9</v>
      </c>
      <c r="K9">
        <v>60.9</v>
      </c>
    </row>
    <row r="10" spans="1:11" x14ac:dyDescent="0.25">
      <c r="A10" t="s">
        <v>6</v>
      </c>
      <c r="B10">
        <v>45.8</v>
      </c>
      <c r="C10">
        <v>0</v>
      </c>
      <c r="D10">
        <v>0</v>
      </c>
      <c r="E10">
        <v>0</v>
      </c>
      <c r="F10">
        <v>0</v>
      </c>
      <c r="G10">
        <v>0</v>
      </c>
      <c r="H10">
        <v>42.8</v>
      </c>
      <c r="I10">
        <v>0</v>
      </c>
      <c r="J10">
        <v>0</v>
      </c>
      <c r="K10">
        <v>0</v>
      </c>
    </row>
    <row r="11" spans="1:11" x14ac:dyDescent="0.25">
      <c r="A11" t="s">
        <v>7</v>
      </c>
      <c r="B11">
        <v>45.6</v>
      </c>
      <c r="C11">
        <v>47.9</v>
      </c>
      <c r="D11">
        <v>40.9</v>
      </c>
      <c r="E11">
        <v>50.3</v>
      </c>
      <c r="F11">
        <v>49.8</v>
      </c>
      <c r="G11">
        <v>42</v>
      </c>
      <c r="H11">
        <v>40.5</v>
      </c>
      <c r="I11">
        <v>39.799999999999997</v>
      </c>
      <c r="J11">
        <v>38.1</v>
      </c>
      <c r="K11">
        <v>39.1</v>
      </c>
    </row>
    <row r="12" spans="1:11" x14ac:dyDescent="0.25">
      <c r="A12" t="s">
        <v>8</v>
      </c>
      <c r="B12">
        <v>60.9</v>
      </c>
      <c r="C12">
        <v>55.2</v>
      </c>
      <c r="D12">
        <v>61.4</v>
      </c>
      <c r="E12">
        <v>57.3</v>
      </c>
      <c r="F12">
        <v>55.3</v>
      </c>
      <c r="G12">
        <v>62.5</v>
      </c>
      <c r="H12">
        <v>55.2</v>
      </c>
      <c r="I12">
        <v>56.1</v>
      </c>
      <c r="J12">
        <v>41.7</v>
      </c>
      <c r="K12">
        <v>42</v>
      </c>
    </row>
    <row r="13" spans="1:11" x14ac:dyDescent="0.25">
      <c r="A13" t="s">
        <v>9</v>
      </c>
      <c r="B13">
        <v>0</v>
      </c>
      <c r="C13">
        <v>0</v>
      </c>
      <c r="D13">
        <v>76.099999999999994</v>
      </c>
      <c r="E13">
        <v>67</v>
      </c>
      <c r="F13">
        <v>78.5</v>
      </c>
      <c r="G13">
        <v>74.900000000000006</v>
      </c>
      <c r="H13">
        <v>75</v>
      </c>
      <c r="I13">
        <v>75.599999999999994</v>
      </c>
      <c r="J13">
        <v>70.099999999999994</v>
      </c>
      <c r="K13">
        <v>66</v>
      </c>
    </row>
    <row r="14" spans="1:11" x14ac:dyDescent="0.25">
      <c r="A14" t="s">
        <v>10</v>
      </c>
      <c r="B14">
        <v>42.1</v>
      </c>
      <c r="C14">
        <v>42.2</v>
      </c>
      <c r="D14">
        <v>46.2</v>
      </c>
      <c r="E14">
        <v>44.3</v>
      </c>
      <c r="F14">
        <v>48.1</v>
      </c>
      <c r="G14">
        <v>43.1</v>
      </c>
      <c r="H14">
        <v>34.5</v>
      </c>
      <c r="I14">
        <v>43.1</v>
      </c>
      <c r="J14">
        <v>40.6</v>
      </c>
      <c r="K14">
        <v>45.5</v>
      </c>
    </row>
    <row r="15" spans="1:11" x14ac:dyDescent="0.25">
      <c r="A15" t="s">
        <v>102</v>
      </c>
      <c r="B15">
        <v>44.8</v>
      </c>
      <c r="C15">
        <v>42.4</v>
      </c>
      <c r="D15">
        <v>41.9</v>
      </c>
      <c r="E15">
        <v>44.3</v>
      </c>
      <c r="F15">
        <v>69.900000000000006</v>
      </c>
      <c r="G15">
        <v>62.6</v>
      </c>
      <c r="H15">
        <v>56.2</v>
      </c>
      <c r="I15">
        <v>70.599999999999994</v>
      </c>
      <c r="J15">
        <v>67.7</v>
      </c>
      <c r="K15">
        <v>65.599999999999994</v>
      </c>
    </row>
    <row r="16" spans="1:11" x14ac:dyDescent="0.25">
      <c r="A16" t="s">
        <v>11</v>
      </c>
      <c r="B16">
        <v>51.8</v>
      </c>
      <c r="C16">
        <v>56.8</v>
      </c>
      <c r="D16">
        <v>56.8</v>
      </c>
      <c r="E16">
        <v>60.4</v>
      </c>
      <c r="F16">
        <v>64</v>
      </c>
      <c r="G16">
        <v>44.7</v>
      </c>
      <c r="H16">
        <v>46.5</v>
      </c>
      <c r="I16">
        <v>43.5</v>
      </c>
      <c r="J16">
        <v>46.2</v>
      </c>
      <c r="K16">
        <v>0</v>
      </c>
    </row>
    <row r="17" spans="1:11" x14ac:dyDescent="0.25">
      <c r="A17" t="s">
        <v>12</v>
      </c>
      <c r="B17">
        <v>45.8</v>
      </c>
      <c r="C17">
        <v>48.1</v>
      </c>
      <c r="D17">
        <v>46.2</v>
      </c>
      <c r="E17">
        <v>48.8</v>
      </c>
      <c r="F17">
        <v>50.7</v>
      </c>
      <c r="G17">
        <v>42.8</v>
      </c>
      <c r="H17">
        <v>43.7</v>
      </c>
      <c r="I17">
        <v>40.700000000000003</v>
      </c>
      <c r="J17">
        <v>37.6</v>
      </c>
      <c r="K17">
        <v>38.4</v>
      </c>
    </row>
    <row r="18" spans="1:11" x14ac:dyDescent="0.25">
      <c r="A18" t="s">
        <v>13</v>
      </c>
      <c r="B18">
        <v>0</v>
      </c>
      <c r="C18">
        <v>76.3</v>
      </c>
      <c r="D18">
        <v>67.900000000000006</v>
      </c>
      <c r="E18">
        <v>49.4</v>
      </c>
      <c r="F18">
        <v>53.5</v>
      </c>
      <c r="G18">
        <v>60.7</v>
      </c>
      <c r="H18">
        <v>63.6</v>
      </c>
      <c r="I18">
        <v>57.1</v>
      </c>
      <c r="J18">
        <v>49.4</v>
      </c>
      <c r="K18">
        <v>56.6</v>
      </c>
    </row>
    <row r="19" spans="1:11" x14ac:dyDescent="0.25">
      <c r="A19" t="s">
        <v>14</v>
      </c>
      <c r="B19">
        <v>74.3</v>
      </c>
      <c r="C19">
        <v>67.099999999999994</v>
      </c>
      <c r="D19">
        <v>72</v>
      </c>
      <c r="E19">
        <v>64.900000000000006</v>
      </c>
      <c r="F19">
        <v>64.2</v>
      </c>
      <c r="G19">
        <v>71.8</v>
      </c>
      <c r="H19">
        <v>62.9</v>
      </c>
      <c r="I19">
        <v>0</v>
      </c>
      <c r="J19">
        <v>56.4</v>
      </c>
      <c r="K19">
        <v>58.8</v>
      </c>
    </row>
    <row r="20" spans="1:11" x14ac:dyDescent="0.25">
      <c r="A20" t="s">
        <v>15</v>
      </c>
      <c r="B20">
        <v>53.8</v>
      </c>
      <c r="C20">
        <v>61.8</v>
      </c>
      <c r="D20">
        <v>60</v>
      </c>
      <c r="E20">
        <v>56</v>
      </c>
      <c r="F20">
        <v>68.099999999999994</v>
      </c>
      <c r="G20">
        <v>58.5</v>
      </c>
      <c r="H20">
        <v>52</v>
      </c>
      <c r="I20">
        <v>41.5</v>
      </c>
      <c r="J20">
        <v>39.200000000000003</v>
      </c>
      <c r="K20">
        <v>40.299999999999997</v>
      </c>
    </row>
    <row r="21" spans="1:11" x14ac:dyDescent="0.25">
      <c r="A21" t="s">
        <v>103</v>
      </c>
      <c r="B21">
        <v>0</v>
      </c>
      <c r="C21">
        <v>0</v>
      </c>
      <c r="D21">
        <v>0</v>
      </c>
      <c r="E21">
        <v>42.1</v>
      </c>
      <c r="F21">
        <v>53.2</v>
      </c>
      <c r="G21">
        <v>42.7</v>
      </c>
      <c r="H21">
        <v>42.2</v>
      </c>
      <c r="I21">
        <v>40.9</v>
      </c>
      <c r="J21">
        <v>40.799999999999997</v>
      </c>
      <c r="K21">
        <v>39.1</v>
      </c>
    </row>
    <row r="22" spans="1:11" x14ac:dyDescent="0.25">
      <c r="A22" t="s">
        <v>104</v>
      </c>
      <c r="B22">
        <v>47.5</v>
      </c>
      <c r="C22">
        <v>49.9</v>
      </c>
      <c r="D22">
        <v>54.2</v>
      </c>
      <c r="E22">
        <v>50.1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16</v>
      </c>
      <c r="B23">
        <v>42.2</v>
      </c>
      <c r="C23">
        <v>43.7</v>
      </c>
      <c r="D23">
        <v>51.1</v>
      </c>
      <c r="E23">
        <v>47.8</v>
      </c>
      <c r="F23">
        <v>52.7</v>
      </c>
      <c r="G23">
        <v>37.5</v>
      </c>
      <c r="H23">
        <v>44.7</v>
      </c>
      <c r="I23">
        <v>37.6</v>
      </c>
      <c r="J23">
        <v>38.4</v>
      </c>
      <c r="K23">
        <v>42.3</v>
      </c>
    </row>
    <row r="24" spans="1:11" x14ac:dyDescent="0.25">
      <c r="A24" t="s">
        <v>17</v>
      </c>
      <c r="B24">
        <v>56</v>
      </c>
      <c r="C24">
        <v>56.9</v>
      </c>
      <c r="D24">
        <v>59.5</v>
      </c>
      <c r="E24">
        <v>54.6</v>
      </c>
      <c r="F24">
        <v>68.3</v>
      </c>
      <c r="G24">
        <v>59.1</v>
      </c>
      <c r="H24">
        <v>61.8</v>
      </c>
      <c r="I24">
        <v>64.3</v>
      </c>
      <c r="J24">
        <v>57.3</v>
      </c>
      <c r="K24">
        <v>62</v>
      </c>
    </row>
    <row r="25" spans="1:11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40.6</v>
      </c>
      <c r="I25">
        <v>38.5</v>
      </c>
      <c r="J25">
        <v>39.4</v>
      </c>
      <c r="K25">
        <v>34.4</v>
      </c>
    </row>
    <row r="26" spans="1:11" x14ac:dyDescent="0.25">
      <c r="A26" t="s">
        <v>107</v>
      </c>
      <c r="B26">
        <v>60.1</v>
      </c>
      <c r="C26">
        <v>0</v>
      </c>
      <c r="D26">
        <v>0</v>
      </c>
      <c r="E26">
        <v>0</v>
      </c>
      <c r="F26">
        <v>0</v>
      </c>
      <c r="G26">
        <v>58.4</v>
      </c>
      <c r="H26">
        <v>55.6</v>
      </c>
      <c r="I26">
        <v>64.900000000000006</v>
      </c>
      <c r="J26">
        <v>57.7</v>
      </c>
      <c r="K26">
        <v>0</v>
      </c>
    </row>
    <row r="27" spans="1:11" x14ac:dyDescent="0.25">
      <c r="A27" t="s">
        <v>108</v>
      </c>
      <c r="B27">
        <v>0</v>
      </c>
      <c r="C27">
        <v>73.7</v>
      </c>
      <c r="D27">
        <v>71.900000000000006</v>
      </c>
      <c r="E27">
        <v>83</v>
      </c>
      <c r="F27">
        <v>83.6</v>
      </c>
      <c r="G27">
        <v>0</v>
      </c>
      <c r="H27">
        <v>0</v>
      </c>
      <c r="I27">
        <v>0</v>
      </c>
      <c r="J27">
        <v>0</v>
      </c>
      <c r="K27">
        <v>61.3</v>
      </c>
    </row>
    <row r="28" spans="1:11" x14ac:dyDescent="0.25">
      <c r="A28" t="s">
        <v>18</v>
      </c>
      <c r="B28">
        <v>44</v>
      </c>
      <c r="C28">
        <v>43.1</v>
      </c>
      <c r="D28">
        <v>43.4</v>
      </c>
      <c r="E28">
        <v>34.1</v>
      </c>
      <c r="F28">
        <v>40.5</v>
      </c>
      <c r="G28">
        <v>35.799999999999997</v>
      </c>
      <c r="H28">
        <v>34</v>
      </c>
      <c r="I28">
        <v>32</v>
      </c>
      <c r="J28">
        <v>39.799999999999997</v>
      </c>
      <c r="K28">
        <v>42.5</v>
      </c>
    </row>
    <row r="29" spans="1:11" x14ac:dyDescent="0.25">
      <c r="A29" t="s">
        <v>19</v>
      </c>
      <c r="B29">
        <v>47.6</v>
      </c>
      <c r="C29">
        <v>47</v>
      </c>
      <c r="D29">
        <v>54.9</v>
      </c>
      <c r="E29">
        <v>53</v>
      </c>
      <c r="F29">
        <v>50.9</v>
      </c>
      <c r="G29">
        <v>54.6</v>
      </c>
      <c r="H29" s="2">
        <v>287.39999999999998</v>
      </c>
      <c r="I29">
        <v>52</v>
      </c>
      <c r="J29">
        <v>49.9</v>
      </c>
      <c r="K29">
        <v>0</v>
      </c>
    </row>
    <row r="30" spans="1:11" x14ac:dyDescent="0.25">
      <c r="A30" t="s">
        <v>20</v>
      </c>
      <c r="B30">
        <v>48.5</v>
      </c>
      <c r="C30">
        <v>46.2</v>
      </c>
      <c r="D30">
        <v>42.3</v>
      </c>
      <c r="E30">
        <v>35.9</v>
      </c>
      <c r="F30">
        <v>40.799999999999997</v>
      </c>
      <c r="G30">
        <v>28.6</v>
      </c>
      <c r="H30">
        <v>31.8</v>
      </c>
      <c r="I30">
        <v>30.5</v>
      </c>
      <c r="J30">
        <v>36.1</v>
      </c>
      <c r="K30">
        <v>41.5</v>
      </c>
    </row>
    <row r="31" spans="1:11" x14ac:dyDescent="0.25">
      <c r="A31" t="s">
        <v>21</v>
      </c>
      <c r="B31">
        <v>40</v>
      </c>
      <c r="C31">
        <v>0</v>
      </c>
      <c r="D31">
        <v>48.6</v>
      </c>
      <c r="E31">
        <v>49.8</v>
      </c>
      <c r="F31">
        <v>50.7</v>
      </c>
      <c r="G31">
        <v>47.4</v>
      </c>
      <c r="H31">
        <v>44.5</v>
      </c>
      <c r="I31">
        <v>40.4</v>
      </c>
      <c r="J31">
        <v>42</v>
      </c>
      <c r="K31">
        <v>0</v>
      </c>
    </row>
    <row r="32" spans="1:11" x14ac:dyDescent="0.25">
      <c r="A32" t="s">
        <v>22</v>
      </c>
      <c r="B32">
        <v>79.7</v>
      </c>
      <c r="C32">
        <v>51.7</v>
      </c>
      <c r="D32">
        <v>30.7</v>
      </c>
      <c r="E32">
        <v>27.9</v>
      </c>
      <c r="F32">
        <v>33.5</v>
      </c>
      <c r="G32">
        <v>31.6</v>
      </c>
      <c r="H32">
        <v>35.4</v>
      </c>
      <c r="I32">
        <v>26.3</v>
      </c>
      <c r="J32">
        <v>38.1</v>
      </c>
      <c r="K32" s="5">
        <v>0</v>
      </c>
    </row>
    <row r="33" spans="1:11" x14ac:dyDescent="0.25">
      <c r="A33" s="2" t="s">
        <v>22</v>
      </c>
      <c r="B33">
        <v>37.299999999999997</v>
      </c>
      <c r="C33">
        <v>64.099999999999994</v>
      </c>
      <c r="D33">
        <v>66</v>
      </c>
      <c r="E33">
        <v>74.099999999999994</v>
      </c>
      <c r="F33">
        <v>63.5</v>
      </c>
      <c r="G33">
        <v>65</v>
      </c>
      <c r="H33">
        <v>59.7</v>
      </c>
      <c r="I33">
        <v>49</v>
      </c>
      <c r="J33">
        <v>61.5</v>
      </c>
      <c r="K33">
        <v>56.5</v>
      </c>
    </row>
    <row r="34" spans="1:11" x14ac:dyDescent="0.25">
      <c r="A34" t="s">
        <v>23</v>
      </c>
      <c r="B34">
        <v>0</v>
      </c>
      <c r="C34">
        <v>0</v>
      </c>
      <c r="D34">
        <v>0</v>
      </c>
      <c r="E34">
        <v>0</v>
      </c>
      <c r="F34">
        <v>52</v>
      </c>
      <c r="G34">
        <v>44.8</v>
      </c>
      <c r="H34">
        <v>32.200000000000003</v>
      </c>
      <c r="I34">
        <v>40.299999999999997</v>
      </c>
      <c r="J34">
        <v>37.1</v>
      </c>
      <c r="K34">
        <v>46.9</v>
      </c>
    </row>
    <row r="35" spans="1:11" x14ac:dyDescent="0.25">
      <c r="A35" t="s">
        <v>24</v>
      </c>
      <c r="B35">
        <v>61.3</v>
      </c>
      <c r="C35">
        <v>62.3</v>
      </c>
      <c r="D35">
        <v>55.2</v>
      </c>
      <c r="E35">
        <v>38.4</v>
      </c>
      <c r="F35">
        <v>49.4</v>
      </c>
      <c r="G35">
        <v>45.4</v>
      </c>
      <c r="H35">
        <v>42.2</v>
      </c>
      <c r="I35">
        <v>42.2</v>
      </c>
      <c r="J35">
        <v>46.8</v>
      </c>
      <c r="K35">
        <v>48.5</v>
      </c>
    </row>
    <row r="36" spans="1:11" x14ac:dyDescent="0.25">
      <c r="A36" t="s">
        <v>25</v>
      </c>
      <c r="B36">
        <v>57.2</v>
      </c>
      <c r="C36">
        <v>56.7</v>
      </c>
      <c r="D36">
        <v>52.9</v>
      </c>
      <c r="E36">
        <v>39.9</v>
      </c>
      <c r="F36">
        <v>53.1</v>
      </c>
      <c r="G36">
        <v>43</v>
      </c>
      <c r="H36">
        <v>36.6</v>
      </c>
      <c r="I36">
        <v>42.3</v>
      </c>
      <c r="J36">
        <v>37.6</v>
      </c>
      <c r="K36">
        <v>50.5</v>
      </c>
    </row>
    <row r="37" spans="1:11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23.9</v>
      </c>
      <c r="J37">
        <v>39.9</v>
      </c>
      <c r="K37">
        <v>41.8</v>
      </c>
    </row>
    <row r="38" spans="1:11" x14ac:dyDescent="0.25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32.700000000000003</v>
      </c>
      <c r="H38">
        <v>49.9</v>
      </c>
      <c r="I38">
        <v>48.7</v>
      </c>
      <c r="J38">
        <v>50.7</v>
      </c>
      <c r="K38">
        <v>53.6</v>
      </c>
    </row>
    <row r="39" spans="1:11" x14ac:dyDescent="0.25">
      <c r="A39" t="s">
        <v>109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110</v>
      </c>
      <c r="B40">
        <v>55.5</v>
      </c>
      <c r="C40">
        <v>63.2</v>
      </c>
      <c r="D40">
        <v>58.2</v>
      </c>
      <c r="E40">
        <v>35.6</v>
      </c>
      <c r="F40">
        <v>41.7</v>
      </c>
      <c r="G40">
        <v>38.5</v>
      </c>
      <c r="H40">
        <v>54.7</v>
      </c>
      <c r="I40" s="5">
        <v>0</v>
      </c>
      <c r="J40">
        <v>60.9</v>
      </c>
      <c r="K40">
        <v>0</v>
      </c>
    </row>
    <row r="41" spans="1:11" x14ac:dyDescent="0.25">
      <c r="A41" s="2" t="s">
        <v>110</v>
      </c>
      <c r="B41" s="5">
        <v>0</v>
      </c>
      <c r="C41">
        <v>67.8</v>
      </c>
      <c r="D41">
        <v>78.2</v>
      </c>
      <c r="E41">
        <v>72.8</v>
      </c>
      <c r="F41">
        <v>75.8</v>
      </c>
      <c r="G41">
        <v>71</v>
      </c>
      <c r="H41" s="5">
        <v>0</v>
      </c>
      <c r="I41">
        <v>46.8</v>
      </c>
      <c r="J41" s="5">
        <v>0</v>
      </c>
      <c r="K41" s="5">
        <v>0</v>
      </c>
    </row>
    <row r="42" spans="1:11" x14ac:dyDescent="0.25">
      <c r="A42" t="s">
        <v>27</v>
      </c>
      <c r="B42">
        <v>0</v>
      </c>
      <c r="C42">
        <v>0</v>
      </c>
      <c r="D42">
        <v>0</v>
      </c>
      <c r="E42">
        <v>0</v>
      </c>
      <c r="F42">
        <v>0</v>
      </c>
      <c r="G42">
        <v>69.400000000000006</v>
      </c>
      <c r="H42">
        <v>80</v>
      </c>
      <c r="I42">
        <v>80.3</v>
      </c>
      <c r="J42">
        <v>85.3</v>
      </c>
      <c r="K42">
        <v>83.1</v>
      </c>
    </row>
    <row r="43" spans="1:11" x14ac:dyDescent="0.25">
      <c r="A43" t="s">
        <v>111</v>
      </c>
      <c r="B43">
        <v>56.2</v>
      </c>
      <c r="C43">
        <v>55.1</v>
      </c>
      <c r="D43">
        <v>57.4</v>
      </c>
      <c r="E43">
        <v>54.6</v>
      </c>
      <c r="F43">
        <v>51.6</v>
      </c>
      <c r="G43">
        <v>54.2</v>
      </c>
      <c r="H43">
        <v>51.4</v>
      </c>
      <c r="I43">
        <v>50.9</v>
      </c>
      <c r="J43">
        <v>44</v>
      </c>
      <c r="K43">
        <v>0</v>
      </c>
    </row>
    <row r="44" spans="1:11" x14ac:dyDescent="0.25">
      <c r="A44" s="2" t="s">
        <v>111</v>
      </c>
      <c r="B44">
        <v>36.700000000000003</v>
      </c>
      <c r="C44">
        <v>53.3</v>
      </c>
      <c r="D44">
        <v>43</v>
      </c>
      <c r="E44">
        <v>39.799999999999997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28</v>
      </c>
      <c r="B45">
        <v>88.3</v>
      </c>
      <c r="C45">
        <v>75.7</v>
      </c>
      <c r="D45">
        <v>84.7</v>
      </c>
      <c r="E45">
        <v>86.2</v>
      </c>
      <c r="F45">
        <v>87</v>
      </c>
      <c r="G45">
        <v>78.900000000000006</v>
      </c>
      <c r="H45">
        <v>69.3</v>
      </c>
      <c r="I45">
        <v>67.900000000000006</v>
      </c>
      <c r="J45">
        <v>74.599999999999994</v>
      </c>
      <c r="K45">
        <v>82.2</v>
      </c>
    </row>
    <row r="46" spans="1:11" x14ac:dyDescent="0.25">
      <c r="A46" t="s">
        <v>29</v>
      </c>
      <c r="B46">
        <v>45.6</v>
      </c>
      <c r="C46">
        <v>45.2</v>
      </c>
      <c r="D46">
        <v>37.799999999999997</v>
      </c>
      <c r="E46">
        <v>31.5</v>
      </c>
      <c r="F46">
        <v>35</v>
      </c>
      <c r="G46">
        <v>34.200000000000003</v>
      </c>
      <c r="H46">
        <v>33.4</v>
      </c>
      <c r="I46">
        <v>37</v>
      </c>
      <c r="J46">
        <v>41.9</v>
      </c>
      <c r="K46">
        <v>0</v>
      </c>
    </row>
    <row r="47" spans="1:11" x14ac:dyDescent="0.25">
      <c r="A47" t="s">
        <v>30</v>
      </c>
      <c r="B47">
        <v>45.6</v>
      </c>
      <c r="C47">
        <v>41.2</v>
      </c>
      <c r="D47">
        <v>43.9</v>
      </c>
      <c r="E47">
        <v>47.6</v>
      </c>
      <c r="F47">
        <v>43.8</v>
      </c>
      <c r="G47">
        <v>37.5</v>
      </c>
      <c r="H47">
        <v>37.9</v>
      </c>
      <c r="I47">
        <v>36.200000000000003</v>
      </c>
      <c r="J47">
        <v>44.4</v>
      </c>
      <c r="K47">
        <v>37.9</v>
      </c>
    </row>
    <row r="48" spans="1:11" x14ac:dyDescent="0.25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58.9</v>
      </c>
      <c r="K48">
        <v>0</v>
      </c>
    </row>
    <row r="49" spans="1:11" x14ac:dyDescent="0.25">
      <c r="A49" t="s">
        <v>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workbookViewId="0">
      <selection activeCell="A2" sqref="A2:A49"/>
    </sheetView>
  </sheetViews>
  <sheetFormatPr defaultRowHeight="15" x14ac:dyDescent="0.25"/>
  <cols>
    <col min="1" max="1" width="15.85546875" customWidth="1"/>
    <col min="2" max="2" width="11" customWidth="1"/>
    <col min="3" max="3" width="11.140625" customWidth="1"/>
    <col min="4" max="4" width="12.42578125" customWidth="1"/>
  </cols>
  <sheetData>
    <row r="1" spans="1:24" x14ac:dyDescent="0.25">
      <c r="A1" s="1" t="s">
        <v>97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/>
    </row>
    <row r="2" spans="1:24" x14ac:dyDescent="0.25">
      <c r="A2" t="s">
        <v>0</v>
      </c>
      <c r="B2">
        <v>40.200000000000003</v>
      </c>
      <c r="C2">
        <v>37</v>
      </c>
      <c r="D2">
        <v>44.8</v>
      </c>
      <c r="E2">
        <v>41.2</v>
      </c>
      <c r="F2">
        <v>40</v>
      </c>
      <c r="G2">
        <v>35.299999999999997</v>
      </c>
      <c r="H2">
        <v>39.700000000000003</v>
      </c>
      <c r="I2">
        <v>46.8</v>
      </c>
      <c r="J2">
        <v>0</v>
      </c>
      <c r="K2">
        <v>51.9</v>
      </c>
      <c r="N2">
        <f>B2-T_0!B2</f>
        <v>-18.199999999999996</v>
      </c>
      <c r="O2">
        <f>C2-T_0!C2</f>
        <v>-16.899999999999999</v>
      </c>
      <c r="P2">
        <f>D2-T_0!D2</f>
        <v>-10.5</v>
      </c>
      <c r="Q2">
        <f>E2-T_0!E2</f>
        <v>-9.8999999999999986</v>
      </c>
      <c r="R2">
        <f>F2-T_0!F2</f>
        <v>-13.700000000000003</v>
      </c>
      <c r="S2">
        <f>G2-T_0!G2</f>
        <v>-20.200000000000003</v>
      </c>
      <c r="T2">
        <f>H2-T_0!H2</f>
        <v>-3.5999999999999943</v>
      </c>
      <c r="U2">
        <f>I2-T_0!I2</f>
        <v>-7.2000000000000028</v>
      </c>
      <c r="V2">
        <f>J2-T_0!J2</f>
        <v>0</v>
      </c>
      <c r="W2">
        <f>K2-T_0!K2</f>
        <v>3.5</v>
      </c>
      <c r="X2">
        <f>M2-T_0!L2</f>
        <v>0</v>
      </c>
    </row>
    <row r="3" spans="1:24" x14ac:dyDescent="0.25">
      <c r="A3" t="s">
        <v>100</v>
      </c>
      <c r="B3">
        <v>46.2</v>
      </c>
      <c r="C3">
        <v>38.5</v>
      </c>
      <c r="D3">
        <v>38.5</v>
      </c>
      <c r="E3">
        <v>44.4</v>
      </c>
      <c r="F3">
        <v>50.6</v>
      </c>
      <c r="G3">
        <v>56.6</v>
      </c>
      <c r="H3">
        <v>52.2</v>
      </c>
      <c r="I3">
        <v>44.6</v>
      </c>
      <c r="J3">
        <v>53.5</v>
      </c>
      <c r="K3">
        <v>55.9</v>
      </c>
      <c r="N3">
        <f>B3-T_0!B3</f>
        <v>-6.0999999999999943</v>
      </c>
      <c r="O3">
        <f>C3-T_0!C3</f>
        <v>-13.200000000000003</v>
      </c>
      <c r="P3">
        <f>D3-T_0!D3</f>
        <v>-18.399999999999999</v>
      </c>
      <c r="Q3">
        <f>E3-T_0!E3</f>
        <v>-11.100000000000001</v>
      </c>
      <c r="R3">
        <f>F3-T_0!F3</f>
        <v>-3.7999999999999972</v>
      </c>
      <c r="S3">
        <f>G3-T_0!G3</f>
        <v>-5.2999999999999972</v>
      </c>
      <c r="T3">
        <f>H3-T_0!H3</f>
        <v>-10.5</v>
      </c>
      <c r="U3">
        <f>I3-T_0!I3</f>
        <v>-11.199999999999996</v>
      </c>
      <c r="V3">
        <f>J3-T_0!J3</f>
        <v>-3.6000000000000014</v>
      </c>
      <c r="W3">
        <f>K3-T_0!K3</f>
        <v>-2.3999999999999986</v>
      </c>
      <c r="X3">
        <f>M3-T_0!L3</f>
        <v>0</v>
      </c>
    </row>
    <row r="4" spans="1:24" x14ac:dyDescent="0.25">
      <c r="A4" t="s">
        <v>1</v>
      </c>
      <c r="B4">
        <v>14.5</v>
      </c>
      <c r="C4">
        <v>14.3</v>
      </c>
      <c r="D4">
        <v>13.7</v>
      </c>
      <c r="E4">
        <v>12.3</v>
      </c>
      <c r="F4">
        <v>13.1</v>
      </c>
      <c r="G4">
        <v>12</v>
      </c>
      <c r="H4">
        <v>14.1</v>
      </c>
      <c r="I4">
        <v>13</v>
      </c>
      <c r="J4">
        <v>10.7</v>
      </c>
      <c r="K4">
        <v>18.8</v>
      </c>
      <c r="N4">
        <f>B4-T_0!B4</f>
        <v>-32</v>
      </c>
      <c r="O4">
        <f>C4-T_0!C4</f>
        <v>-32.099999999999994</v>
      </c>
      <c r="P4">
        <f>D4-T_0!D4</f>
        <v>-33.299999999999997</v>
      </c>
      <c r="Q4">
        <f>E4-T_0!E4</f>
        <v>-33.799999999999997</v>
      </c>
      <c r="R4">
        <f>F4-T_0!F4</f>
        <v>-31</v>
      </c>
      <c r="S4">
        <f>G4-T_0!G4</f>
        <v>-34.299999999999997</v>
      </c>
      <c r="T4">
        <f>H4-T_0!H4</f>
        <v>-28.4</v>
      </c>
      <c r="U4">
        <f>I4-T_0!I4</f>
        <v>-36.4</v>
      </c>
      <c r="V4">
        <f>J4-T_0!J4</f>
        <v>-36.200000000000003</v>
      </c>
      <c r="W4">
        <f>K4-T_0!K4</f>
        <v>-28.8</v>
      </c>
      <c r="X4">
        <f>M4-T_0!L4</f>
        <v>0</v>
      </c>
    </row>
    <row r="5" spans="1:24" x14ac:dyDescent="0.25">
      <c r="A5" t="s">
        <v>2</v>
      </c>
      <c r="B5">
        <v>30.5</v>
      </c>
      <c r="C5">
        <v>27.2</v>
      </c>
      <c r="D5">
        <v>25.1</v>
      </c>
      <c r="E5">
        <v>27.8</v>
      </c>
      <c r="F5">
        <v>34.200000000000003</v>
      </c>
      <c r="G5">
        <v>30.4</v>
      </c>
      <c r="H5">
        <v>30.4</v>
      </c>
      <c r="I5">
        <v>26.5</v>
      </c>
      <c r="J5">
        <v>26.7</v>
      </c>
      <c r="K5">
        <v>32.5</v>
      </c>
      <c r="N5">
        <f>B5-T_0!B5</f>
        <v>-21.799999999999997</v>
      </c>
      <c r="O5">
        <f>C5-T_0!C5</f>
        <v>-26.3</v>
      </c>
      <c r="P5">
        <f>D5-T_0!D5</f>
        <v>-25.6</v>
      </c>
      <c r="Q5">
        <f>E5-T_0!E5</f>
        <v>-28.599999999999998</v>
      </c>
      <c r="R5">
        <f>F5-T_0!F5</f>
        <v>-22.199999999999996</v>
      </c>
      <c r="S5">
        <f>G5-T_0!G5</f>
        <v>-24</v>
      </c>
      <c r="T5">
        <f>H5-T_0!H5</f>
        <v>-25.200000000000003</v>
      </c>
      <c r="U5">
        <f>I5-T_0!I5</f>
        <v>-30.200000000000003</v>
      </c>
      <c r="V5">
        <f>J5-T_0!J5</f>
        <v>-21.500000000000004</v>
      </c>
      <c r="W5">
        <f>K5-T_0!K5</f>
        <v>-19.299999999999997</v>
      </c>
      <c r="X5">
        <f>M5-T_0!L5</f>
        <v>0</v>
      </c>
    </row>
    <row r="6" spans="1:24" x14ac:dyDescent="0.25">
      <c r="A6" t="s">
        <v>3</v>
      </c>
      <c r="B6">
        <v>41.5</v>
      </c>
      <c r="C6">
        <v>52.9</v>
      </c>
      <c r="D6">
        <v>52.7</v>
      </c>
      <c r="E6">
        <v>48.3</v>
      </c>
      <c r="F6">
        <v>43.4</v>
      </c>
      <c r="G6">
        <v>44.8</v>
      </c>
      <c r="H6">
        <v>45.3</v>
      </c>
      <c r="I6">
        <v>36.200000000000003</v>
      </c>
      <c r="J6">
        <v>41.4</v>
      </c>
      <c r="K6">
        <v>48.2</v>
      </c>
      <c r="N6">
        <f>B6-T_0!B6</f>
        <v>-9.5</v>
      </c>
      <c r="O6">
        <f>C6-T_0!C6</f>
        <v>-8.3000000000000043</v>
      </c>
      <c r="P6">
        <f>D6-T_0!D6</f>
        <v>-7.6999999999999957</v>
      </c>
      <c r="Q6">
        <f>E6-T_0!E6</f>
        <v>-1.8000000000000043</v>
      </c>
      <c r="R6">
        <f>F6-T_0!F6</f>
        <v>-8.3999999999999986</v>
      </c>
      <c r="S6">
        <f>G6-T_0!G6</f>
        <v>-8.3000000000000043</v>
      </c>
      <c r="T6">
        <f>H6-T_0!H6</f>
        <v>-7.4000000000000057</v>
      </c>
      <c r="U6">
        <f>I6-T_0!I6</f>
        <v>-8.5999999999999943</v>
      </c>
      <c r="V6">
        <f>J6-T_0!J6</f>
        <v>-3.7000000000000028</v>
      </c>
      <c r="W6">
        <f>K6-T_0!K6</f>
        <v>-5.3999999999999986</v>
      </c>
      <c r="X6">
        <f>M6-T_0!L6</f>
        <v>0</v>
      </c>
    </row>
    <row r="7" spans="1:24" x14ac:dyDescent="0.25">
      <c r="A7" t="s">
        <v>4</v>
      </c>
      <c r="B7">
        <v>38.700000000000003</v>
      </c>
      <c r="C7">
        <v>34.200000000000003</v>
      </c>
      <c r="D7">
        <v>36.4</v>
      </c>
      <c r="E7">
        <v>35.799999999999997</v>
      </c>
      <c r="F7">
        <v>35.200000000000003</v>
      </c>
      <c r="G7">
        <v>37.700000000000003</v>
      </c>
      <c r="H7">
        <v>35.200000000000003</v>
      </c>
      <c r="I7">
        <v>38</v>
      </c>
      <c r="J7">
        <v>41</v>
      </c>
      <c r="K7">
        <v>38.6</v>
      </c>
      <c r="N7">
        <f>B7-T_0!B7</f>
        <v>1.7000000000000028</v>
      </c>
      <c r="O7">
        <f>C7-T_0!C7</f>
        <v>-6.1999999999999957</v>
      </c>
      <c r="P7">
        <f>D7-T_0!D7</f>
        <v>-1.3999999999999986</v>
      </c>
      <c r="Q7">
        <f>E7-T_0!E7</f>
        <v>-3.9000000000000057</v>
      </c>
      <c r="R7">
        <f>F7-T_0!F7</f>
        <v>-6.6999999999999957</v>
      </c>
      <c r="S7">
        <f>G7-T_0!G7</f>
        <v>-4.6999999999999957</v>
      </c>
      <c r="T7">
        <f>H7-T_0!H7</f>
        <v>-3.2999999999999972</v>
      </c>
      <c r="U7">
        <f>I7-T_0!I7</f>
        <v>0.29999999999999716</v>
      </c>
      <c r="V7">
        <f>J7-T_0!J7</f>
        <v>0.79999999999999716</v>
      </c>
      <c r="W7">
        <f>K7-T_0!K7</f>
        <v>-0.60000000000000142</v>
      </c>
      <c r="X7">
        <f>M7-T_0!L7</f>
        <v>0</v>
      </c>
    </row>
    <row r="8" spans="1:24" x14ac:dyDescent="0.25">
      <c r="A8" t="s">
        <v>5</v>
      </c>
      <c r="B8">
        <v>48.5</v>
      </c>
      <c r="C8">
        <v>45.3</v>
      </c>
      <c r="D8">
        <v>42.3</v>
      </c>
      <c r="E8">
        <v>47.4</v>
      </c>
      <c r="F8">
        <v>43.9</v>
      </c>
      <c r="G8">
        <v>47.3</v>
      </c>
      <c r="H8">
        <v>50.6</v>
      </c>
      <c r="I8">
        <v>45.6</v>
      </c>
      <c r="J8">
        <v>45.8</v>
      </c>
      <c r="K8">
        <v>53.7</v>
      </c>
      <c r="N8">
        <f>B8-T_0!B8</f>
        <v>-6.8999999999999986</v>
      </c>
      <c r="O8">
        <f>C8-T_0!C8</f>
        <v>-12</v>
      </c>
      <c r="P8">
        <f>D8-T_0!D8</f>
        <v>-14.400000000000006</v>
      </c>
      <c r="Q8">
        <f>E8-T_0!E8</f>
        <v>-6.6000000000000014</v>
      </c>
      <c r="R8">
        <f>F8-T_0!F8</f>
        <v>-19.100000000000001</v>
      </c>
      <c r="S8">
        <f>G8-T_0!G8</f>
        <v>-13.700000000000003</v>
      </c>
      <c r="T8">
        <f>H8-T_0!H8</f>
        <v>-11</v>
      </c>
      <c r="U8">
        <f>I8-T_0!I8</f>
        <v>-14.799999999999997</v>
      </c>
      <c r="V8">
        <f>J8-T_0!J8</f>
        <v>-20.900000000000006</v>
      </c>
      <c r="W8">
        <f>K8-T_0!K8</f>
        <v>-10.099999999999994</v>
      </c>
      <c r="X8">
        <f>M8-T_0!L8</f>
        <v>0</v>
      </c>
    </row>
    <row r="9" spans="1:24" x14ac:dyDescent="0.25">
      <c r="A9" t="s">
        <v>101</v>
      </c>
      <c r="B9">
        <v>42.2</v>
      </c>
      <c r="C9">
        <v>52.6</v>
      </c>
      <c r="D9">
        <v>43.6</v>
      </c>
      <c r="E9">
        <v>40.799999999999997</v>
      </c>
      <c r="F9">
        <v>50</v>
      </c>
      <c r="G9">
        <v>42.4</v>
      </c>
      <c r="H9">
        <v>42.1</v>
      </c>
      <c r="I9">
        <v>36</v>
      </c>
      <c r="J9">
        <v>47.2</v>
      </c>
      <c r="K9">
        <v>42.5</v>
      </c>
      <c r="N9">
        <f>B9-T_0!B9</f>
        <v>-23.200000000000003</v>
      </c>
      <c r="O9">
        <f>C9-T_0!C9</f>
        <v>-22.199999999999996</v>
      </c>
      <c r="P9">
        <f>D9-T_0!D9</f>
        <v>-11.600000000000001</v>
      </c>
      <c r="Q9">
        <f>E9-T_0!E9</f>
        <v>-15.800000000000004</v>
      </c>
      <c r="R9">
        <f>F9-T_0!F9</f>
        <v>-14.900000000000006</v>
      </c>
      <c r="S9">
        <f>G9-T_0!G9</f>
        <v>-9.5</v>
      </c>
      <c r="T9">
        <f>H9-T_0!H9</f>
        <v>-16.899999999999999</v>
      </c>
      <c r="U9">
        <f>I9-T_0!I9</f>
        <v>-23</v>
      </c>
      <c r="V9">
        <f>J9-T_0!J9</f>
        <v>-9.6999999999999957</v>
      </c>
      <c r="W9">
        <f>K9-T_0!K9</f>
        <v>-18.399999999999999</v>
      </c>
      <c r="X9">
        <f>M9-T_0!L9</f>
        <v>0</v>
      </c>
    </row>
    <row r="10" spans="1:24" x14ac:dyDescent="0.25">
      <c r="A10" t="s">
        <v>6</v>
      </c>
      <c r="B10">
        <v>38.9</v>
      </c>
      <c r="C10">
        <v>0</v>
      </c>
      <c r="D10">
        <v>0</v>
      </c>
      <c r="E10">
        <v>0</v>
      </c>
      <c r="F10">
        <v>0</v>
      </c>
      <c r="G10">
        <v>0</v>
      </c>
      <c r="H10">
        <v>35.700000000000003</v>
      </c>
      <c r="I10">
        <v>0</v>
      </c>
      <c r="J10">
        <v>0</v>
      </c>
      <c r="K10">
        <v>0</v>
      </c>
      <c r="N10">
        <f>B10-T_0!B10</f>
        <v>-6.8999999999999986</v>
      </c>
      <c r="O10">
        <f>C10-T_0!C10</f>
        <v>0</v>
      </c>
      <c r="P10">
        <f>D10-T_0!D10</f>
        <v>0</v>
      </c>
      <c r="Q10">
        <f>E10-T_0!E10</f>
        <v>0</v>
      </c>
      <c r="R10">
        <f>F10-T_0!F10</f>
        <v>0</v>
      </c>
      <c r="S10">
        <f>G10-T_0!G10</f>
        <v>0</v>
      </c>
      <c r="T10">
        <f>H10-T_0!H10</f>
        <v>-7.0999999999999943</v>
      </c>
      <c r="U10">
        <f>I10-T_0!I10</f>
        <v>0</v>
      </c>
      <c r="V10">
        <f>J10-T_0!J10</f>
        <v>0</v>
      </c>
      <c r="W10">
        <f>K10-T_0!K10</f>
        <v>0</v>
      </c>
      <c r="X10">
        <f>M10-T_0!L10</f>
        <v>0</v>
      </c>
    </row>
    <row r="11" spans="1:24" x14ac:dyDescent="0.25">
      <c r="A11" t="s">
        <v>7</v>
      </c>
      <c r="B11">
        <v>36.1</v>
      </c>
      <c r="C11">
        <v>38.799999999999997</v>
      </c>
      <c r="D11">
        <v>39.200000000000003</v>
      </c>
      <c r="E11">
        <v>36.299999999999997</v>
      </c>
      <c r="F11">
        <v>33.700000000000003</v>
      </c>
      <c r="G11">
        <v>30.5</v>
      </c>
      <c r="H11">
        <v>27.6</v>
      </c>
      <c r="I11">
        <v>32.299999999999997</v>
      </c>
      <c r="J11">
        <v>27.3</v>
      </c>
      <c r="K11">
        <v>29.8</v>
      </c>
      <c r="N11">
        <f>B11-T_0!B11</f>
        <v>-9.5</v>
      </c>
      <c r="O11">
        <f>C11-T_0!C11</f>
        <v>-9.1000000000000014</v>
      </c>
      <c r="P11">
        <f>D11-T_0!D11</f>
        <v>-1.6999999999999957</v>
      </c>
      <c r="Q11">
        <f>E11-T_0!E11</f>
        <v>-14</v>
      </c>
      <c r="R11">
        <f>F11-T_0!F11</f>
        <v>-16.099999999999994</v>
      </c>
      <c r="S11">
        <f>G11-T_0!G11</f>
        <v>-11.5</v>
      </c>
      <c r="T11">
        <f>H11-T_0!H11</f>
        <v>-12.899999999999999</v>
      </c>
      <c r="U11">
        <f>I11-T_0!I11</f>
        <v>-7.5</v>
      </c>
      <c r="V11">
        <f>J11-T_0!J11</f>
        <v>-10.8</v>
      </c>
      <c r="W11">
        <f>K11-T_0!K11</f>
        <v>-9.3000000000000007</v>
      </c>
      <c r="X11">
        <f>M11-T_0!L11</f>
        <v>0</v>
      </c>
    </row>
    <row r="12" spans="1:24" x14ac:dyDescent="0.25">
      <c r="A12" t="s">
        <v>8</v>
      </c>
      <c r="B12">
        <v>64.400000000000006</v>
      </c>
      <c r="C12">
        <v>51.7</v>
      </c>
      <c r="D12">
        <v>54.1</v>
      </c>
      <c r="E12">
        <v>56.6</v>
      </c>
      <c r="F12">
        <v>53.8</v>
      </c>
      <c r="G12">
        <v>54.9</v>
      </c>
      <c r="H12">
        <v>55.1</v>
      </c>
      <c r="I12">
        <v>51.6</v>
      </c>
      <c r="J12">
        <v>42.8</v>
      </c>
      <c r="K12">
        <v>44.3</v>
      </c>
      <c r="N12">
        <f>B12-T_0!B12</f>
        <v>3.5000000000000071</v>
      </c>
      <c r="O12">
        <f>C12-T_0!C12</f>
        <v>-3.5</v>
      </c>
      <c r="P12">
        <f>D12-T_0!D12</f>
        <v>-7.2999999999999972</v>
      </c>
      <c r="Q12">
        <f>E12-T_0!E12</f>
        <v>-0.69999999999999574</v>
      </c>
      <c r="R12">
        <f>F12-T_0!F12</f>
        <v>-1.5</v>
      </c>
      <c r="S12">
        <f>G12-T_0!G12</f>
        <v>-7.6000000000000014</v>
      </c>
      <c r="T12">
        <f>H12-T_0!H12</f>
        <v>-0.10000000000000142</v>
      </c>
      <c r="U12">
        <f>I12-T_0!I12</f>
        <v>-4.5</v>
      </c>
      <c r="V12">
        <f>J12-T_0!J12</f>
        <v>1.0999999999999943</v>
      </c>
      <c r="W12">
        <f>K12-T_0!K12</f>
        <v>2.2999999999999972</v>
      </c>
      <c r="X12">
        <f>M12-T_0!L12</f>
        <v>0</v>
      </c>
    </row>
    <row r="13" spans="1:24" x14ac:dyDescent="0.25">
      <c r="A13" t="s">
        <v>9</v>
      </c>
      <c r="B13">
        <v>44.5</v>
      </c>
      <c r="C13">
        <v>54.8</v>
      </c>
      <c r="D13">
        <v>50.3</v>
      </c>
      <c r="E13">
        <v>42.5</v>
      </c>
      <c r="F13">
        <v>49.1</v>
      </c>
      <c r="G13">
        <v>54.5</v>
      </c>
      <c r="H13">
        <v>43.5</v>
      </c>
      <c r="I13">
        <v>51.8</v>
      </c>
      <c r="J13">
        <v>51.9</v>
      </c>
      <c r="K13">
        <v>43.7</v>
      </c>
      <c r="N13">
        <f>B13-T_0!B13</f>
        <v>44.5</v>
      </c>
      <c r="O13">
        <f>C13-T_0!C13</f>
        <v>54.8</v>
      </c>
      <c r="P13">
        <f>D13-T_0!D13</f>
        <v>-25.799999999999997</v>
      </c>
      <c r="Q13">
        <f>E13-T_0!E13</f>
        <v>-24.5</v>
      </c>
      <c r="R13">
        <f>F13-T_0!F13</f>
        <v>-29.4</v>
      </c>
      <c r="S13">
        <f>G13-T_0!G13</f>
        <v>-20.400000000000006</v>
      </c>
      <c r="T13">
        <f>H13-T_0!H13</f>
        <v>-31.5</v>
      </c>
      <c r="U13">
        <f>I13-T_0!I13</f>
        <v>-23.799999999999997</v>
      </c>
      <c r="V13">
        <f>J13-T_0!J13</f>
        <v>-18.199999999999996</v>
      </c>
      <c r="W13">
        <f>K13-T_0!K13</f>
        <v>-22.299999999999997</v>
      </c>
      <c r="X13">
        <f>M13-T_0!L13</f>
        <v>0</v>
      </c>
    </row>
    <row r="14" spans="1:24" x14ac:dyDescent="0.25">
      <c r="A14" t="s">
        <v>10</v>
      </c>
      <c r="B14">
        <v>41.8</v>
      </c>
      <c r="C14">
        <v>36.5</v>
      </c>
      <c r="D14">
        <v>38.5</v>
      </c>
      <c r="E14">
        <v>46.2</v>
      </c>
      <c r="F14">
        <v>45.6</v>
      </c>
      <c r="G14">
        <v>39.5</v>
      </c>
      <c r="H14">
        <v>41.5</v>
      </c>
      <c r="I14">
        <v>38</v>
      </c>
      <c r="J14">
        <v>39.299999999999997</v>
      </c>
      <c r="K14">
        <v>36.799999999999997</v>
      </c>
      <c r="N14">
        <f>B14-T_0!B14</f>
        <v>-0.30000000000000426</v>
      </c>
      <c r="O14">
        <f>C14-T_0!C14</f>
        <v>-5.7000000000000028</v>
      </c>
      <c r="P14">
        <f>D14-T_0!D14</f>
        <v>-7.7000000000000028</v>
      </c>
      <c r="Q14">
        <f>E14-T_0!E14</f>
        <v>1.9000000000000057</v>
      </c>
      <c r="R14">
        <f>F14-T_0!F14</f>
        <v>-2.5</v>
      </c>
      <c r="S14">
        <f>G14-T_0!G14</f>
        <v>-3.6000000000000014</v>
      </c>
      <c r="T14">
        <f>H14-T_0!H14</f>
        <v>7</v>
      </c>
      <c r="U14">
        <f>I14-T_0!I14</f>
        <v>-5.1000000000000014</v>
      </c>
      <c r="V14">
        <f>J14-T_0!J14</f>
        <v>-1.3000000000000043</v>
      </c>
      <c r="W14">
        <f>K14-T_0!K14</f>
        <v>-8.7000000000000028</v>
      </c>
      <c r="X14">
        <f>M14-T_0!L14</f>
        <v>0</v>
      </c>
    </row>
    <row r="15" spans="1:24" x14ac:dyDescent="0.25">
      <c r="A15" t="s">
        <v>102</v>
      </c>
      <c r="B15">
        <v>40.9</v>
      </c>
      <c r="C15">
        <v>40.9</v>
      </c>
      <c r="D15">
        <v>42.6</v>
      </c>
      <c r="E15">
        <v>41</v>
      </c>
      <c r="F15">
        <v>45.3</v>
      </c>
      <c r="G15">
        <v>37.200000000000003</v>
      </c>
      <c r="H15">
        <v>40.6</v>
      </c>
      <c r="I15">
        <v>38.4</v>
      </c>
      <c r="J15">
        <v>41.8</v>
      </c>
      <c r="K15">
        <v>41</v>
      </c>
      <c r="N15">
        <f>B15-T_0!B15</f>
        <v>-3.8999999999999986</v>
      </c>
      <c r="O15">
        <f>C15-T_0!C15</f>
        <v>-1.5</v>
      </c>
      <c r="P15">
        <f>D15-T_0!D15</f>
        <v>0.70000000000000284</v>
      </c>
      <c r="Q15">
        <f>E15-T_0!E15</f>
        <v>-3.2999999999999972</v>
      </c>
      <c r="R15">
        <f>F15-T_0!F15</f>
        <v>-24.600000000000009</v>
      </c>
      <c r="S15">
        <f>G15-T_0!G15</f>
        <v>-25.4</v>
      </c>
      <c r="T15">
        <f>H15-T_0!H15</f>
        <v>-15.600000000000001</v>
      </c>
      <c r="U15">
        <f>I15-T_0!I15</f>
        <v>-32.199999999999996</v>
      </c>
      <c r="V15">
        <f>J15-T_0!J15</f>
        <v>-25.900000000000006</v>
      </c>
      <c r="W15">
        <f>K15-T_0!K15</f>
        <v>-24.599999999999994</v>
      </c>
      <c r="X15">
        <f>M15-T_0!L15</f>
        <v>0</v>
      </c>
    </row>
    <row r="16" spans="1:24" x14ac:dyDescent="0.25">
      <c r="A16" t="s">
        <v>11</v>
      </c>
      <c r="B16">
        <v>43.8</v>
      </c>
      <c r="C16">
        <v>40.4</v>
      </c>
      <c r="D16">
        <v>52.5</v>
      </c>
      <c r="E16">
        <v>42.3</v>
      </c>
      <c r="F16">
        <v>47.4</v>
      </c>
      <c r="G16">
        <v>36.5</v>
      </c>
      <c r="H16">
        <v>36.799999999999997</v>
      </c>
      <c r="I16">
        <v>40.200000000000003</v>
      </c>
      <c r="J16">
        <v>39.299999999999997</v>
      </c>
      <c r="K16">
        <v>0</v>
      </c>
      <c r="N16">
        <f>B16-T_0!B16</f>
        <v>-8</v>
      </c>
      <c r="O16">
        <f>C16-T_0!C16</f>
        <v>-16.399999999999999</v>
      </c>
      <c r="P16">
        <f>D16-T_0!D16</f>
        <v>-4.2999999999999972</v>
      </c>
      <c r="Q16">
        <f>E16-T_0!E16</f>
        <v>-18.100000000000001</v>
      </c>
      <c r="R16">
        <f>F16-T_0!F16</f>
        <v>-16.600000000000001</v>
      </c>
      <c r="S16">
        <f>G16-T_0!G16</f>
        <v>-8.2000000000000028</v>
      </c>
      <c r="T16">
        <f>H16-T_0!H16</f>
        <v>-9.7000000000000028</v>
      </c>
      <c r="U16">
        <f>I16-T_0!I16</f>
        <v>-3.2999999999999972</v>
      </c>
      <c r="V16">
        <f>J16-T_0!J16</f>
        <v>-6.9000000000000057</v>
      </c>
      <c r="W16">
        <f>K16-T_0!K16</f>
        <v>0</v>
      </c>
      <c r="X16">
        <f>M16-T_0!L16</f>
        <v>0</v>
      </c>
    </row>
    <row r="17" spans="1:24" x14ac:dyDescent="0.25">
      <c r="A17" t="s">
        <v>12</v>
      </c>
      <c r="B17">
        <v>35.700000000000003</v>
      </c>
      <c r="C17">
        <v>33.5</v>
      </c>
      <c r="D17">
        <v>38.9</v>
      </c>
      <c r="E17">
        <v>39.200000000000003</v>
      </c>
      <c r="F17">
        <v>37.4</v>
      </c>
      <c r="G17">
        <v>34.700000000000003</v>
      </c>
      <c r="H17">
        <v>29.2</v>
      </c>
      <c r="I17">
        <v>29.4</v>
      </c>
      <c r="J17">
        <v>29.7</v>
      </c>
      <c r="K17">
        <v>27.2</v>
      </c>
      <c r="N17">
        <f>B17-T_0!B17</f>
        <v>-10.099999999999994</v>
      </c>
      <c r="O17">
        <f>C17-T_0!C17</f>
        <v>-14.600000000000001</v>
      </c>
      <c r="P17">
        <f>D17-T_0!D17</f>
        <v>-7.3000000000000043</v>
      </c>
      <c r="Q17">
        <f>E17-T_0!E17</f>
        <v>-9.5999999999999943</v>
      </c>
      <c r="R17">
        <f>F17-T_0!F17</f>
        <v>-13.300000000000004</v>
      </c>
      <c r="S17">
        <f>G17-T_0!G17</f>
        <v>-8.0999999999999943</v>
      </c>
      <c r="T17">
        <f>H17-T_0!H17</f>
        <v>-14.500000000000004</v>
      </c>
      <c r="U17">
        <f>I17-T_0!I17</f>
        <v>-11.300000000000004</v>
      </c>
      <c r="V17">
        <f>J17-T_0!J17</f>
        <v>-7.9000000000000021</v>
      </c>
      <c r="W17">
        <f>K17-T_0!K17</f>
        <v>-11.2</v>
      </c>
      <c r="X17">
        <f>M17-T_0!L17</f>
        <v>0</v>
      </c>
    </row>
    <row r="18" spans="1:24" x14ac:dyDescent="0.25">
      <c r="A18" t="s">
        <v>13</v>
      </c>
      <c r="B18">
        <v>0</v>
      </c>
      <c r="C18">
        <v>63.5</v>
      </c>
      <c r="D18">
        <v>59.4</v>
      </c>
      <c r="E18">
        <v>37.200000000000003</v>
      </c>
      <c r="F18">
        <v>40.9</v>
      </c>
      <c r="G18">
        <v>40.9</v>
      </c>
      <c r="H18">
        <v>43.3</v>
      </c>
      <c r="I18">
        <v>40.4</v>
      </c>
      <c r="J18">
        <v>37</v>
      </c>
      <c r="K18">
        <v>47</v>
      </c>
      <c r="N18">
        <f>B18-T_0!B18</f>
        <v>0</v>
      </c>
      <c r="O18">
        <f>C18-T_0!C18</f>
        <v>-12.799999999999997</v>
      </c>
      <c r="P18">
        <f>D18-T_0!D18</f>
        <v>-8.5000000000000071</v>
      </c>
      <c r="Q18">
        <f>E18-T_0!E18</f>
        <v>-12.199999999999996</v>
      </c>
      <c r="R18">
        <f>F18-T_0!F18</f>
        <v>-12.600000000000001</v>
      </c>
      <c r="S18">
        <f>G18-T_0!G18</f>
        <v>-19.800000000000004</v>
      </c>
      <c r="T18">
        <f>H18-T_0!H18</f>
        <v>-20.300000000000004</v>
      </c>
      <c r="U18">
        <f>I18-T_0!I18</f>
        <v>-16.700000000000003</v>
      </c>
      <c r="V18">
        <f>J18-T_0!J18</f>
        <v>-12.399999999999999</v>
      </c>
      <c r="W18">
        <f>K18-T_0!K18</f>
        <v>-9.6000000000000014</v>
      </c>
      <c r="X18">
        <f>M18-T_0!L18</f>
        <v>0</v>
      </c>
    </row>
    <row r="19" spans="1:24" x14ac:dyDescent="0.25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N19">
        <f>B19-T_0!B19</f>
        <v>-74.3</v>
      </c>
      <c r="O19">
        <f>C19-T_0!C19</f>
        <v>-67.099999999999994</v>
      </c>
      <c r="P19">
        <f>D19-T_0!D19</f>
        <v>-72</v>
      </c>
      <c r="Q19">
        <f>E19-T_0!E19</f>
        <v>-64.900000000000006</v>
      </c>
      <c r="R19">
        <f>F19-T_0!F19</f>
        <v>-64.2</v>
      </c>
      <c r="S19">
        <f>G19-T_0!G19</f>
        <v>-71.8</v>
      </c>
      <c r="T19">
        <f>H19-T_0!H19</f>
        <v>-62.9</v>
      </c>
      <c r="U19">
        <f>I19-T_0!I19</f>
        <v>0</v>
      </c>
      <c r="V19">
        <f>J19-T_0!J19</f>
        <v>-56.4</v>
      </c>
      <c r="W19">
        <f>K19-T_0!K19</f>
        <v>-58.8</v>
      </c>
      <c r="X19">
        <f>M19-T_0!L19</f>
        <v>0</v>
      </c>
    </row>
    <row r="20" spans="1:24" x14ac:dyDescent="0.25">
      <c r="A20" t="s">
        <v>15</v>
      </c>
      <c r="B20">
        <v>35.299999999999997</v>
      </c>
      <c r="C20">
        <v>39.4</v>
      </c>
      <c r="D20">
        <v>37.5</v>
      </c>
      <c r="E20">
        <v>33.1</v>
      </c>
      <c r="F20">
        <v>36.799999999999997</v>
      </c>
      <c r="G20">
        <v>38.1</v>
      </c>
      <c r="H20">
        <v>28.9</v>
      </c>
      <c r="I20">
        <v>32.6</v>
      </c>
      <c r="J20">
        <v>30.1</v>
      </c>
      <c r="K20">
        <v>27</v>
      </c>
      <c r="N20">
        <f>B20-T_0!B20</f>
        <v>-18.5</v>
      </c>
      <c r="O20">
        <f>C20-T_0!C20</f>
        <v>-22.4</v>
      </c>
      <c r="P20">
        <f>D20-T_0!D20</f>
        <v>-22.5</v>
      </c>
      <c r="Q20">
        <f>E20-T_0!E20</f>
        <v>-22.9</v>
      </c>
      <c r="R20">
        <f>F20-T_0!F20</f>
        <v>-31.299999999999997</v>
      </c>
      <c r="S20">
        <f>G20-T_0!G20</f>
        <v>-20.399999999999999</v>
      </c>
      <c r="T20">
        <f>H20-T_0!H20</f>
        <v>-23.1</v>
      </c>
      <c r="U20">
        <f>I20-T_0!I20</f>
        <v>-8.8999999999999986</v>
      </c>
      <c r="V20">
        <f>J20-T_0!J20</f>
        <v>-9.1000000000000014</v>
      </c>
      <c r="W20">
        <f>K20-T_0!K20</f>
        <v>-13.299999999999997</v>
      </c>
      <c r="X20">
        <f>M20-T_0!L20</f>
        <v>0</v>
      </c>
    </row>
    <row r="21" spans="1:24" x14ac:dyDescent="0.25">
      <c r="A21" t="s">
        <v>103</v>
      </c>
      <c r="B21">
        <v>0</v>
      </c>
      <c r="C21">
        <v>0</v>
      </c>
      <c r="D21">
        <v>0</v>
      </c>
      <c r="E21">
        <v>41.8</v>
      </c>
      <c r="F21">
        <v>41.8</v>
      </c>
      <c r="G21">
        <v>43.3</v>
      </c>
      <c r="H21">
        <v>41.7</v>
      </c>
      <c r="I21">
        <v>39.700000000000003</v>
      </c>
      <c r="J21">
        <v>38.700000000000003</v>
      </c>
      <c r="K21">
        <v>37.9</v>
      </c>
      <c r="N21">
        <f>B21-T_0!B21</f>
        <v>0</v>
      </c>
      <c r="O21">
        <f>C21-T_0!C21</f>
        <v>0</v>
      </c>
      <c r="P21">
        <f>D21-T_0!D21</f>
        <v>0</v>
      </c>
      <c r="Q21">
        <f>E21-T_0!E21</f>
        <v>-0.30000000000000426</v>
      </c>
      <c r="R21">
        <f>F21-T_0!F21</f>
        <v>-11.400000000000006</v>
      </c>
      <c r="S21">
        <f>G21-T_0!G21</f>
        <v>0.59999999999999432</v>
      </c>
      <c r="T21">
        <f>H21-T_0!H21</f>
        <v>-0.5</v>
      </c>
      <c r="U21">
        <f>I21-T_0!I21</f>
        <v>-1.1999999999999957</v>
      </c>
      <c r="V21">
        <f>J21-T_0!J21</f>
        <v>-2.0999999999999943</v>
      </c>
      <c r="W21">
        <f>K21-T_0!K21</f>
        <v>-1.2000000000000028</v>
      </c>
      <c r="X21">
        <f>M21-T_0!L21</f>
        <v>0</v>
      </c>
    </row>
    <row r="22" spans="1:24" x14ac:dyDescent="0.25">
      <c r="A22" t="s">
        <v>104</v>
      </c>
      <c r="B22">
        <v>39.4</v>
      </c>
      <c r="C22">
        <v>37.799999999999997</v>
      </c>
      <c r="D22">
        <v>38.5</v>
      </c>
      <c r="E22">
        <v>38.4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N22">
        <f>B22-T_0!B22</f>
        <v>-8.1000000000000014</v>
      </c>
      <c r="O22">
        <f>C22-T_0!C22</f>
        <v>-12.100000000000001</v>
      </c>
      <c r="P22">
        <f>D22-T_0!D22</f>
        <v>-15.700000000000003</v>
      </c>
      <c r="Q22">
        <f>E22-T_0!E22</f>
        <v>-11.700000000000003</v>
      </c>
      <c r="R22">
        <f>F22-T_0!F22</f>
        <v>0</v>
      </c>
      <c r="S22">
        <f>G22-T_0!G22</f>
        <v>0</v>
      </c>
      <c r="T22">
        <f>H22-T_0!H22</f>
        <v>0</v>
      </c>
      <c r="U22">
        <f>I22-T_0!I22</f>
        <v>0</v>
      </c>
      <c r="V22">
        <f>J22-T_0!J22</f>
        <v>0</v>
      </c>
      <c r="W22">
        <f>K22-T_0!K22</f>
        <v>0</v>
      </c>
      <c r="X22">
        <f>M22-T_0!L22</f>
        <v>0</v>
      </c>
    </row>
    <row r="23" spans="1:24" x14ac:dyDescent="0.25">
      <c r="A23" t="s">
        <v>16</v>
      </c>
      <c r="B23">
        <v>43.6</v>
      </c>
      <c r="C23">
        <v>36.9</v>
      </c>
      <c r="D23">
        <v>42.3</v>
      </c>
      <c r="E23">
        <v>38.5</v>
      </c>
      <c r="F23">
        <v>49.4</v>
      </c>
      <c r="G23">
        <v>38.5</v>
      </c>
      <c r="H23">
        <v>37.1</v>
      </c>
      <c r="I23">
        <v>39.5</v>
      </c>
      <c r="J23">
        <v>39.4</v>
      </c>
      <c r="K23">
        <v>36.1</v>
      </c>
      <c r="N23">
        <f>B23-T_0!B23</f>
        <v>1.3999999999999986</v>
      </c>
      <c r="O23">
        <f>C23-T_0!C23</f>
        <v>-6.8000000000000043</v>
      </c>
      <c r="P23">
        <f>D23-T_0!D23</f>
        <v>-8.8000000000000043</v>
      </c>
      <c r="Q23">
        <f>E23-T_0!E23</f>
        <v>-9.2999999999999972</v>
      </c>
      <c r="R23">
        <f>F23-T_0!F23</f>
        <v>-3.3000000000000043</v>
      </c>
      <c r="S23">
        <f>G23-T_0!G23</f>
        <v>1</v>
      </c>
      <c r="T23">
        <f>H23-T_0!H23</f>
        <v>-7.6000000000000014</v>
      </c>
      <c r="U23">
        <f>I23-T_0!I23</f>
        <v>1.8999999999999986</v>
      </c>
      <c r="V23">
        <f>J23-T_0!J23</f>
        <v>1</v>
      </c>
      <c r="W23">
        <f>K23-T_0!K23</f>
        <v>-6.1999999999999957</v>
      </c>
      <c r="X23">
        <f>M23-T_0!L23</f>
        <v>0</v>
      </c>
    </row>
    <row r="24" spans="1:24" x14ac:dyDescent="0.25">
      <c r="A24" t="s">
        <v>17</v>
      </c>
      <c r="B24">
        <v>44.3</v>
      </c>
      <c r="C24">
        <v>38.4</v>
      </c>
      <c r="D24">
        <v>55.2</v>
      </c>
      <c r="E24">
        <v>47.2</v>
      </c>
      <c r="F24">
        <v>52.5</v>
      </c>
      <c r="G24">
        <v>41.9</v>
      </c>
      <c r="H24">
        <v>47.1</v>
      </c>
      <c r="I24">
        <v>44.9</v>
      </c>
      <c r="J24">
        <v>51.7</v>
      </c>
      <c r="K24">
        <v>47.3</v>
      </c>
      <c r="N24">
        <f>B24-T_0!B24</f>
        <v>-11.700000000000003</v>
      </c>
      <c r="O24">
        <f>C24-T_0!C24</f>
        <v>-18.5</v>
      </c>
      <c r="P24">
        <f>D24-T_0!D24</f>
        <v>-4.2999999999999972</v>
      </c>
      <c r="Q24">
        <f>E24-T_0!E24</f>
        <v>-7.3999999999999986</v>
      </c>
      <c r="R24">
        <f>F24-T_0!F24</f>
        <v>-15.799999999999997</v>
      </c>
      <c r="S24">
        <f>G24-T_0!G24</f>
        <v>-17.200000000000003</v>
      </c>
      <c r="T24">
        <f>H24-T_0!H24</f>
        <v>-14.699999999999996</v>
      </c>
      <c r="U24">
        <f>I24-T_0!I24</f>
        <v>-19.399999999999999</v>
      </c>
      <c r="V24">
        <f>J24-T_0!J24</f>
        <v>-5.5999999999999943</v>
      </c>
      <c r="W24">
        <f>K24-T_0!K24</f>
        <v>-14.700000000000003</v>
      </c>
      <c r="X24">
        <f>M24-T_0!L24</f>
        <v>0</v>
      </c>
    </row>
    <row r="25" spans="1:24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N25">
        <f>B25-T_0!B25</f>
        <v>0</v>
      </c>
      <c r="O25">
        <f>C25-T_0!C25</f>
        <v>0</v>
      </c>
      <c r="P25">
        <f>D25-T_0!D25</f>
        <v>0</v>
      </c>
      <c r="Q25">
        <f>E25-T_0!E25</f>
        <v>0</v>
      </c>
      <c r="R25">
        <f>F25-T_0!F25</f>
        <v>0</v>
      </c>
      <c r="S25">
        <f>G25-T_0!G25</f>
        <v>0</v>
      </c>
      <c r="T25">
        <f>H25-T_0!H25</f>
        <v>-40.6</v>
      </c>
      <c r="U25">
        <f>I25-T_0!I25</f>
        <v>-38.5</v>
      </c>
      <c r="V25">
        <f>J25-T_0!J25</f>
        <v>-39.4</v>
      </c>
      <c r="W25">
        <f>K25-T_0!K25</f>
        <v>-34.4</v>
      </c>
      <c r="X25">
        <f>M25-T_0!L25</f>
        <v>0</v>
      </c>
    </row>
    <row r="26" spans="1:24" x14ac:dyDescent="0.25">
      <c r="A26" t="s">
        <v>107</v>
      </c>
      <c r="B26">
        <v>61</v>
      </c>
      <c r="C26">
        <v>0</v>
      </c>
      <c r="D26">
        <v>0</v>
      </c>
      <c r="E26">
        <v>0</v>
      </c>
      <c r="F26">
        <v>0</v>
      </c>
      <c r="G26">
        <v>59.6</v>
      </c>
      <c r="H26">
        <v>57.4</v>
      </c>
      <c r="I26">
        <v>44.4</v>
      </c>
      <c r="J26">
        <v>44.9</v>
      </c>
      <c r="K26">
        <v>0</v>
      </c>
      <c r="N26">
        <f>B26-T_0!B26</f>
        <v>0.89999999999999858</v>
      </c>
      <c r="O26">
        <f>C26-T_0!C26</f>
        <v>0</v>
      </c>
      <c r="P26">
        <f>D26-T_0!D26</f>
        <v>0</v>
      </c>
      <c r="Q26">
        <f>E26-T_0!E26</f>
        <v>0</v>
      </c>
      <c r="R26">
        <f>F26-T_0!F26</f>
        <v>0</v>
      </c>
      <c r="S26">
        <f>G26-T_0!G26</f>
        <v>1.2000000000000028</v>
      </c>
      <c r="T26">
        <f>H26-T_0!H26</f>
        <v>1.7999999999999972</v>
      </c>
      <c r="U26">
        <f>I26-T_0!I26</f>
        <v>-20.500000000000007</v>
      </c>
      <c r="V26">
        <f>J26-T_0!J26</f>
        <v>-12.800000000000004</v>
      </c>
      <c r="W26">
        <f>K26-T_0!K26</f>
        <v>0</v>
      </c>
      <c r="X26">
        <f>M26-T_0!L26</f>
        <v>0</v>
      </c>
    </row>
    <row r="27" spans="1:24" x14ac:dyDescent="0.25">
      <c r="A27" t="s">
        <v>108</v>
      </c>
      <c r="B27">
        <v>0</v>
      </c>
      <c r="C27">
        <v>61.8</v>
      </c>
      <c r="D27">
        <v>42.8</v>
      </c>
      <c r="E27">
        <v>53.6</v>
      </c>
      <c r="F27">
        <v>70.7</v>
      </c>
      <c r="G27">
        <v>0</v>
      </c>
      <c r="H27">
        <v>0</v>
      </c>
      <c r="I27">
        <v>0</v>
      </c>
      <c r="J27">
        <v>0</v>
      </c>
      <c r="K27">
        <v>55.8</v>
      </c>
      <c r="N27">
        <f>B27-T_0!B27</f>
        <v>0</v>
      </c>
      <c r="O27">
        <f>C27-T_0!C27</f>
        <v>-11.900000000000006</v>
      </c>
      <c r="P27">
        <f>D27-T_0!D27</f>
        <v>-29.100000000000009</v>
      </c>
      <c r="Q27">
        <f>E27-T_0!E27</f>
        <v>-29.4</v>
      </c>
      <c r="R27">
        <f>F27-T_0!F27</f>
        <v>-12.899999999999991</v>
      </c>
      <c r="S27">
        <f>G27-T_0!G27</f>
        <v>0</v>
      </c>
      <c r="T27">
        <f>H27-T_0!H27</f>
        <v>0</v>
      </c>
      <c r="U27">
        <f>I27-T_0!I27</f>
        <v>0</v>
      </c>
      <c r="V27">
        <f>J27-T_0!J27</f>
        <v>0</v>
      </c>
      <c r="W27">
        <f>K27-T_0!K27</f>
        <v>-5.5</v>
      </c>
      <c r="X27">
        <f>M27-T_0!L27</f>
        <v>0</v>
      </c>
    </row>
    <row r="28" spans="1:24" x14ac:dyDescent="0.25">
      <c r="A28" t="s">
        <v>18</v>
      </c>
      <c r="B28">
        <v>40.700000000000003</v>
      </c>
      <c r="C28">
        <v>39.6</v>
      </c>
      <c r="D28">
        <v>42.9</v>
      </c>
      <c r="E28">
        <v>33</v>
      </c>
      <c r="F28">
        <v>37.200000000000003</v>
      </c>
      <c r="G28">
        <v>35.700000000000003</v>
      </c>
      <c r="H28">
        <v>35.799999999999997</v>
      </c>
      <c r="I28">
        <v>35.5</v>
      </c>
      <c r="J28">
        <v>35.9</v>
      </c>
      <c r="K28">
        <v>38.5</v>
      </c>
      <c r="N28">
        <f>B28-T_0!B28</f>
        <v>-3.2999999999999972</v>
      </c>
      <c r="O28">
        <f>C28-T_0!C28</f>
        <v>-3.5</v>
      </c>
      <c r="P28">
        <f>D28-T_0!D28</f>
        <v>-0.5</v>
      </c>
      <c r="Q28">
        <f>E28-T_0!E28</f>
        <v>-1.1000000000000014</v>
      </c>
      <c r="R28">
        <f>F28-T_0!F28</f>
        <v>-3.2999999999999972</v>
      </c>
      <c r="S28">
        <f>G28-T_0!G28</f>
        <v>-9.9999999999994316E-2</v>
      </c>
      <c r="T28">
        <f>H28-T_0!H28</f>
        <v>1.7999999999999972</v>
      </c>
      <c r="U28">
        <f>I28-T_0!I28</f>
        <v>3.5</v>
      </c>
      <c r="V28">
        <f>J28-T_0!J28</f>
        <v>-3.8999999999999986</v>
      </c>
      <c r="W28">
        <f>K28-T_0!K28</f>
        <v>-4</v>
      </c>
      <c r="X28">
        <f>M28-T_0!L28</f>
        <v>0</v>
      </c>
    </row>
    <row r="29" spans="1:24" x14ac:dyDescent="0.25">
      <c r="A29" t="s">
        <v>19</v>
      </c>
      <c r="B29">
        <v>45.4</v>
      </c>
      <c r="C29">
        <v>44.7</v>
      </c>
      <c r="D29">
        <v>51.4</v>
      </c>
      <c r="E29">
        <v>53.3</v>
      </c>
      <c r="F29">
        <v>47.1</v>
      </c>
      <c r="G29">
        <v>54</v>
      </c>
      <c r="H29">
        <v>50.7</v>
      </c>
      <c r="I29">
        <v>50.9</v>
      </c>
      <c r="J29">
        <v>45.6</v>
      </c>
      <c r="K29">
        <v>0</v>
      </c>
      <c r="N29">
        <f>B29-T_0!B29</f>
        <v>-2.2000000000000028</v>
      </c>
      <c r="O29">
        <f>C29-T_0!C29</f>
        <v>-2.2999999999999972</v>
      </c>
      <c r="P29">
        <f>D29-T_0!D29</f>
        <v>-3.5</v>
      </c>
      <c r="Q29">
        <f>E29-T_0!E29</f>
        <v>0.29999999999999716</v>
      </c>
      <c r="R29">
        <f>F29-T_0!F29</f>
        <v>-3.7999999999999972</v>
      </c>
      <c r="S29">
        <f>G29-T_0!G29</f>
        <v>-0.60000000000000142</v>
      </c>
      <c r="T29">
        <f>H29-T_0!H29</f>
        <v>-236.7</v>
      </c>
      <c r="U29">
        <f>I29-T_0!I29</f>
        <v>-1.1000000000000014</v>
      </c>
      <c r="V29">
        <f>J29-T_0!J29</f>
        <v>-4.2999999999999972</v>
      </c>
      <c r="W29">
        <f>K29-T_0!K29</f>
        <v>0</v>
      </c>
      <c r="X29">
        <f>M29-T_0!L29</f>
        <v>0</v>
      </c>
    </row>
    <row r="30" spans="1:24" x14ac:dyDescent="0.25">
      <c r="A30" t="s">
        <v>20</v>
      </c>
      <c r="B30">
        <v>37.700000000000003</v>
      </c>
      <c r="C30">
        <v>40.1</v>
      </c>
      <c r="D30">
        <v>35.6</v>
      </c>
      <c r="E30">
        <v>34.1</v>
      </c>
      <c r="F30">
        <v>33.6</v>
      </c>
      <c r="G30">
        <v>29.4</v>
      </c>
      <c r="H30">
        <v>28.2</v>
      </c>
      <c r="I30">
        <v>30.3</v>
      </c>
      <c r="J30">
        <v>35.5</v>
      </c>
      <c r="K30">
        <v>38.700000000000003</v>
      </c>
      <c r="N30">
        <f>B30-T_0!B30</f>
        <v>-10.799999999999997</v>
      </c>
      <c r="O30">
        <f>C30-T_0!C30</f>
        <v>-6.1000000000000014</v>
      </c>
      <c r="P30">
        <f>D30-T_0!D30</f>
        <v>-6.6999999999999957</v>
      </c>
      <c r="Q30">
        <f>E30-T_0!E30</f>
        <v>-1.7999999999999972</v>
      </c>
      <c r="R30">
        <f>F30-T_0!F30</f>
        <v>-7.1999999999999957</v>
      </c>
      <c r="S30">
        <f>G30-T_0!G30</f>
        <v>0.79999999999999716</v>
      </c>
      <c r="T30">
        <f>H30-T_0!H30</f>
        <v>-3.6000000000000014</v>
      </c>
      <c r="U30">
        <f>I30-T_0!I30</f>
        <v>-0.19999999999999929</v>
      </c>
      <c r="V30">
        <f>J30-T_0!J30</f>
        <v>-0.60000000000000142</v>
      </c>
      <c r="W30">
        <f>K30-T_0!K30</f>
        <v>-2.7999999999999972</v>
      </c>
      <c r="X30">
        <f>M30-T_0!L30</f>
        <v>0</v>
      </c>
    </row>
    <row r="31" spans="1:24" x14ac:dyDescent="0.25">
      <c r="A31" t="s">
        <v>21</v>
      </c>
      <c r="B31">
        <v>39.9</v>
      </c>
      <c r="C31">
        <v>0</v>
      </c>
      <c r="D31">
        <v>40.700000000000003</v>
      </c>
      <c r="E31">
        <v>43.2</v>
      </c>
      <c r="F31">
        <v>48.1</v>
      </c>
      <c r="G31">
        <v>43.1</v>
      </c>
      <c r="H31">
        <v>44.8</v>
      </c>
      <c r="I31">
        <v>42.7</v>
      </c>
      <c r="J31">
        <v>33.6</v>
      </c>
      <c r="K31">
        <v>0</v>
      </c>
      <c r="N31">
        <f>B31-T_0!B31</f>
        <v>-0.10000000000000142</v>
      </c>
      <c r="O31">
        <f>C31-T_0!C31</f>
        <v>0</v>
      </c>
      <c r="P31">
        <f>D31-T_0!D31</f>
        <v>-7.8999999999999986</v>
      </c>
      <c r="Q31">
        <f>E31-T_0!E31</f>
        <v>-6.5999999999999943</v>
      </c>
      <c r="R31">
        <f>F31-T_0!F31</f>
        <v>-2.6000000000000014</v>
      </c>
      <c r="S31">
        <f>G31-T_0!G31</f>
        <v>-4.2999999999999972</v>
      </c>
      <c r="T31">
        <f>H31-T_0!H31</f>
        <v>0.29999999999999716</v>
      </c>
      <c r="U31">
        <f>I31-T_0!I31</f>
        <v>2.3000000000000043</v>
      </c>
      <c r="V31">
        <f>J31-T_0!J31</f>
        <v>-8.3999999999999986</v>
      </c>
      <c r="W31">
        <f>K31-T_0!K31</f>
        <v>0</v>
      </c>
      <c r="X31">
        <f>M31-T_0!L31</f>
        <v>0</v>
      </c>
    </row>
    <row r="32" spans="1:24" x14ac:dyDescent="0.25">
      <c r="A32" t="s">
        <v>22</v>
      </c>
      <c r="B32">
        <v>53.7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5">
        <v>0</v>
      </c>
      <c r="L32" s="5"/>
      <c r="N32">
        <f>B32-T_0!B32</f>
        <v>-26</v>
      </c>
      <c r="O32">
        <f>C32-T_0!C32</f>
        <v>-51.7</v>
      </c>
      <c r="P32">
        <f>D32-T_0!D32</f>
        <v>-30.7</v>
      </c>
      <c r="Q32">
        <f>E32-T_0!E32</f>
        <v>-27.9</v>
      </c>
      <c r="R32">
        <f>F32-T_0!F32</f>
        <v>-33.5</v>
      </c>
      <c r="S32">
        <f>G32-T_0!G32</f>
        <v>-31.6</v>
      </c>
      <c r="T32">
        <f>H32-T_0!H32</f>
        <v>-35.4</v>
      </c>
      <c r="U32">
        <f>I32-T_0!I32</f>
        <v>-26.3</v>
      </c>
      <c r="V32">
        <f>J32-T_0!J32</f>
        <v>-38.1</v>
      </c>
      <c r="W32">
        <f>K32-T_0!K32</f>
        <v>0</v>
      </c>
      <c r="X32">
        <f>M32-T_0!L32</f>
        <v>0</v>
      </c>
    </row>
    <row r="33" spans="1:24" x14ac:dyDescent="0.25">
      <c r="A33" s="2" t="s">
        <v>22</v>
      </c>
      <c r="B33">
        <v>35.9</v>
      </c>
      <c r="C33">
        <v>56.7</v>
      </c>
      <c r="D33">
        <v>56.7</v>
      </c>
      <c r="E33">
        <v>56.1</v>
      </c>
      <c r="F33">
        <v>60</v>
      </c>
      <c r="G33">
        <v>53.8</v>
      </c>
      <c r="H33">
        <v>43</v>
      </c>
      <c r="I33">
        <v>49.4</v>
      </c>
      <c r="J33">
        <v>55.9</v>
      </c>
      <c r="K33">
        <v>53.4</v>
      </c>
      <c r="N33">
        <f>B33-T_0!B33</f>
        <v>-1.3999999999999986</v>
      </c>
      <c r="O33">
        <f>C33-T_0!C33</f>
        <v>-7.3999999999999915</v>
      </c>
      <c r="P33">
        <f>D33-T_0!D33</f>
        <v>-9.2999999999999972</v>
      </c>
      <c r="Q33">
        <f>E33-T_0!E33</f>
        <v>-17.999999999999993</v>
      </c>
      <c r="R33">
        <f>F33-T_0!F33</f>
        <v>-3.5</v>
      </c>
      <c r="S33">
        <f>G33-T_0!G33</f>
        <v>-11.200000000000003</v>
      </c>
      <c r="T33">
        <f>H33-T_0!H33</f>
        <v>-16.700000000000003</v>
      </c>
      <c r="U33">
        <f>I33-T_0!I33</f>
        <v>0.39999999999999858</v>
      </c>
      <c r="V33">
        <f>J33-T_0!J33</f>
        <v>-5.6000000000000014</v>
      </c>
      <c r="W33">
        <f>K33-T_0!K33</f>
        <v>-3.1000000000000014</v>
      </c>
      <c r="X33">
        <f>M33-T_0!L33</f>
        <v>0</v>
      </c>
    </row>
    <row r="34" spans="1:24" x14ac:dyDescent="0.25">
      <c r="A34" t="s">
        <v>23</v>
      </c>
      <c r="B34">
        <v>0</v>
      </c>
      <c r="C34">
        <v>0</v>
      </c>
      <c r="D34">
        <v>0</v>
      </c>
      <c r="E34">
        <v>0</v>
      </c>
      <c r="F34">
        <v>84.1</v>
      </c>
      <c r="G34">
        <v>76.099999999999994</v>
      </c>
      <c r="H34">
        <v>53</v>
      </c>
      <c r="I34">
        <v>49.3</v>
      </c>
      <c r="J34">
        <v>52.1</v>
      </c>
      <c r="K34">
        <v>38</v>
      </c>
      <c r="N34">
        <f>B34-T_0!B34</f>
        <v>0</v>
      </c>
      <c r="O34">
        <f>C34-T_0!C34</f>
        <v>0</v>
      </c>
      <c r="P34">
        <f>D34-T_0!D34</f>
        <v>0</v>
      </c>
      <c r="Q34">
        <f>E34-T_0!E34</f>
        <v>0</v>
      </c>
      <c r="R34">
        <f>F34-T_0!F34</f>
        <v>32.099999999999994</v>
      </c>
      <c r="S34">
        <f>G34-T_0!G34</f>
        <v>31.299999999999997</v>
      </c>
      <c r="T34">
        <f>H34-T_0!H34</f>
        <v>20.799999999999997</v>
      </c>
      <c r="U34">
        <f>I34-T_0!I34</f>
        <v>9</v>
      </c>
      <c r="V34">
        <f>J34-T_0!J34</f>
        <v>15</v>
      </c>
      <c r="W34">
        <f>K34-T_0!K34</f>
        <v>-8.8999999999999986</v>
      </c>
      <c r="X34">
        <f>M34-T_0!L34</f>
        <v>0</v>
      </c>
    </row>
    <row r="35" spans="1:24" x14ac:dyDescent="0.25">
      <c r="A35" t="s">
        <v>24</v>
      </c>
      <c r="B35">
        <v>45.6</v>
      </c>
      <c r="C35">
        <v>38.9</v>
      </c>
      <c r="D35">
        <v>44.3</v>
      </c>
      <c r="E35">
        <v>31.2</v>
      </c>
      <c r="F35">
        <v>39.1</v>
      </c>
      <c r="G35">
        <v>32.9</v>
      </c>
      <c r="H35">
        <v>32.799999999999997</v>
      </c>
      <c r="I35">
        <v>37.1</v>
      </c>
      <c r="J35">
        <v>34.700000000000003</v>
      </c>
      <c r="K35">
        <v>39.799999999999997</v>
      </c>
      <c r="N35">
        <f>B35-T_0!B35</f>
        <v>-15.699999999999996</v>
      </c>
      <c r="O35">
        <f>C35-T_0!C35</f>
        <v>-23.4</v>
      </c>
      <c r="P35">
        <f>D35-T_0!D35</f>
        <v>-10.900000000000006</v>
      </c>
      <c r="Q35">
        <f>E35-T_0!E35</f>
        <v>-7.1999999999999993</v>
      </c>
      <c r="R35">
        <f>F35-T_0!F35</f>
        <v>-10.299999999999997</v>
      </c>
      <c r="S35">
        <f>G35-T_0!G35</f>
        <v>-12.5</v>
      </c>
      <c r="T35">
        <f>H35-T_0!H35</f>
        <v>-9.4000000000000057</v>
      </c>
      <c r="U35">
        <f>I35-T_0!I35</f>
        <v>-5.1000000000000014</v>
      </c>
      <c r="V35">
        <f>J35-T_0!J35</f>
        <v>-12.099999999999994</v>
      </c>
      <c r="W35">
        <f>K35-T_0!K35</f>
        <v>-8.7000000000000028</v>
      </c>
      <c r="X35">
        <f>M35-T_0!L35</f>
        <v>0</v>
      </c>
    </row>
    <row r="36" spans="1:24" x14ac:dyDescent="0.25">
      <c r="A36" t="s">
        <v>25</v>
      </c>
      <c r="B36">
        <v>46.4</v>
      </c>
      <c r="C36">
        <v>35.799999999999997</v>
      </c>
      <c r="D36">
        <v>41.7</v>
      </c>
      <c r="E36">
        <v>31.5</v>
      </c>
      <c r="F36">
        <v>62.8</v>
      </c>
      <c r="G36">
        <v>57.7</v>
      </c>
      <c r="H36">
        <v>40.200000000000003</v>
      </c>
      <c r="I36">
        <v>40.700000000000003</v>
      </c>
      <c r="J36">
        <v>44.6</v>
      </c>
      <c r="K36">
        <v>41.1</v>
      </c>
      <c r="N36">
        <f>B36-T_0!B36</f>
        <v>-10.800000000000004</v>
      </c>
      <c r="O36">
        <f>C36-T_0!C36</f>
        <v>-20.900000000000006</v>
      </c>
      <c r="P36">
        <f>D36-T_0!D36</f>
        <v>-11.199999999999996</v>
      </c>
      <c r="Q36">
        <f>E36-T_0!E36</f>
        <v>-8.3999999999999986</v>
      </c>
      <c r="R36">
        <f>F36-T_0!F36</f>
        <v>9.6999999999999957</v>
      </c>
      <c r="S36">
        <f>G36-T_0!G36</f>
        <v>14.700000000000003</v>
      </c>
      <c r="T36">
        <f>H36-T_0!H36</f>
        <v>3.6000000000000014</v>
      </c>
      <c r="U36">
        <f>I36-T_0!I36</f>
        <v>-1.5999999999999943</v>
      </c>
      <c r="V36">
        <f>J36-T_0!J36</f>
        <v>7</v>
      </c>
      <c r="W36">
        <f>K36-T_0!K36</f>
        <v>-9.3999999999999986</v>
      </c>
      <c r="X36">
        <f>M36-T_0!L36</f>
        <v>0</v>
      </c>
    </row>
    <row r="37" spans="1:24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N37">
        <f>B37-T_0!B37</f>
        <v>0</v>
      </c>
      <c r="O37">
        <f>C37-T_0!C37</f>
        <v>0</v>
      </c>
      <c r="P37">
        <f>D37-T_0!D37</f>
        <v>0</v>
      </c>
      <c r="Q37">
        <f>E37-T_0!E37</f>
        <v>0</v>
      </c>
      <c r="R37">
        <f>F37-T_0!F37</f>
        <v>0</v>
      </c>
      <c r="S37">
        <f>G37-T_0!G37</f>
        <v>0</v>
      </c>
      <c r="T37">
        <f>H37-T_0!H37</f>
        <v>0</v>
      </c>
      <c r="U37">
        <f>I37-T_0!I37</f>
        <v>-23.9</v>
      </c>
      <c r="V37">
        <f>J37-T_0!J37</f>
        <v>-39.9</v>
      </c>
      <c r="W37">
        <f>K37-T_0!K37</f>
        <v>-41.8</v>
      </c>
      <c r="X37">
        <f>M37-T_0!L37</f>
        <v>0</v>
      </c>
    </row>
    <row r="38" spans="1:24" x14ac:dyDescent="0.25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27.2</v>
      </c>
      <c r="H38">
        <v>39.200000000000003</v>
      </c>
      <c r="I38">
        <v>40.1</v>
      </c>
      <c r="J38">
        <v>43.9</v>
      </c>
      <c r="K38">
        <v>40.4</v>
      </c>
      <c r="N38">
        <f>B38-T_0!B38</f>
        <v>0</v>
      </c>
      <c r="O38">
        <f>C38-T_0!C38</f>
        <v>0</v>
      </c>
      <c r="P38">
        <f>D38-T_0!D38</f>
        <v>0</v>
      </c>
      <c r="Q38">
        <f>E38-T_0!E38</f>
        <v>0</v>
      </c>
      <c r="R38">
        <f>F38-T_0!F38</f>
        <v>0</v>
      </c>
      <c r="S38">
        <f>G38-T_0!G38</f>
        <v>-5.5000000000000036</v>
      </c>
      <c r="T38">
        <f>H38-T_0!H38</f>
        <v>-10.699999999999996</v>
      </c>
      <c r="U38">
        <f>I38-T_0!I38</f>
        <v>-8.6000000000000014</v>
      </c>
      <c r="V38">
        <f>J38-T_0!J38</f>
        <v>-6.8000000000000043</v>
      </c>
      <c r="W38">
        <f>K38-T_0!K38</f>
        <v>-13.200000000000003</v>
      </c>
      <c r="X38">
        <f>M38-T_0!L38</f>
        <v>0</v>
      </c>
    </row>
    <row r="39" spans="1:24" x14ac:dyDescent="0.25">
      <c r="A39" t="s">
        <v>109</v>
      </c>
      <c r="B39" s="5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31.5</v>
      </c>
      <c r="J39">
        <v>23.4</v>
      </c>
      <c r="K39">
        <v>31.4</v>
      </c>
      <c r="N39">
        <f>B39-T_0!B39</f>
        <v>0</v>
      </c>
      <c r="O39">
        <f>C39-T_0!C39</f>
        <v>0</v>
      </c>
      <c r="P39">
        <f>D39-T_0!D39</f>
        <v>0</v>
      </c>
      <c r="Q39">
        <f>E39-T_0!E39</f>
        <v>0</v>
      </c>
      <c r="R39">
        <f>F39-T_0!F39</f>
        <v>0</v>
      </c>
      <c r="S39">
        <f>G39-T_0!G39</f>
        <v>0</v>
      </c>
      <c r="T39">
        <f>H39-T_0!H39</f>
        <v>0</v>
      </c>
      <c r="U39">
        <f>I39-T_0!I39</f>
        <v>31.5</v>
      </c>
      <c r="V39">
        <f>J39-T_0!J39</f>
        <v>23.4</v>
      </c>
      <c r="W39">
        <f>K39-T_0!K39</f>
        <v>31.4</v>
      </c>
      <c r="X39">
        <f>M39-T_0!L39</f>
        <v>0</v>
      </c>
    </row>
    <row r="40" spans="1:24" x14ac:dyDescent="0.25">
      <c r="A40" t="s">
        <v>110</v>
      </c>
      <c r="B40">
        <v>45.3</v>
      </c>
      <c r="C40">
        <v>39.1</v>
      </c>
      <c r="D40">
        <v>39.5</v>
      </c>
      <c r="E40">
        <v>36.6</v>
      </c>
      <c r="F40">
        <v>41.6</v>
      </c>
      <c r="G40">
        <v>37.5</v>
      </c>
      <c r="H40">
        <v>47.4</v>
      </c>
      <c r="I40" s="5">
        <v>0</v>
      </c>
      <c r="J40">
        <v>47</v>
      </c>
      <c r="K40">
        <v>0</v>
      </c>
      <c r="N40">
        <f>B40-T_0!B40</f>
        <v>-10.200000000000003</v>
      </c>
      <c r="O40">
        <f>C40-T_0!C40</f>
        <v>-24.1</v>
      </c>
      <c r="P40">
        <f>D40-T_0!D40</f>
        <v>-18.700000000000003</v>
      </c>
      <c r="Q40">
        <f>E40-T_0!E40</f>
        <v>1</v>
      </c>
      <c r="R40">
        <f>F40-T_0!F40</f>
        <v>-0.10000000000000142</v>
      </c>
      <c r="S40">
        <f>G40-T_0!G40</f>
        <v>-1</v>
      </c>
      <c r="T40">
        <f>H40-T_0!H40</f>
        <v>-7.3000000000000043</v>
      </c>
      <c r="U40">
        <f>I40-T_0!I40</f>
        <v>0</v>
      </c>
      <c r="V40">
        <f>J40-T_0!J40</f>
        <v>-13.899999999999999</v>
      </c>
      <c r="W40">
        <f>K40-T_0!K40</f>
        <v>0</v>
      </c>
      <c r="X40">
        <f>M40-T_0!L40</f>
        <v>0</v>
      </c>
    </row>
    <row r="41" spans="1:24" x14ac:dyDescent="0.25">
      <c r="A41" s="2" t="s">
        <v>110</v>
      </c>
      <c r="B41" s="5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5">
        <v>0</v>
      </c>
      <c r="I41">
        <v>0</v>
      </c>
      <c r="J41" s="5">
        <v>0</v>
      </c>
      <c r="K41" s="5">
        <v>0</v>
      </c>
      <c r="L41" s="5"/>
      <c r="N41">
        <f>B41-T_0!B41</f>
        <v>0</v>
      </c>
      <c r="O41">
        <f>C41-T_0!C41</f>
        <v>-67.8</v>
      </c>
      <c r="P41">
        <f>D41-T_0!D41</f>
        <v>-78.2</v>
      </c>
      <c r="Q41">
        <f>E41-T_0!E41</f>
        <v>-72.8</v>
      </c>
      <c r="R41">
        <f>F41-T_0!F41</f>
        <v>-75.8</v>
      </c>
      <c r="S41">
        <f>G41-T_0!G41</f>
        <v>-71</v>
      </c>
      <c r="T41">
        <f>H41-T_0!H41</f>
        <v>0</v>
      </c>
      <c r="U41">
        <f>I41-T_0!I41</f>
        <v>-46.8</v>
      </c>
      <c r="V41">
        <f>J41-T_0!J41</f>
        <v>0</v>
      </c>
      <c r="W41">
        <f>K41-T_0!K41</f>
        <v>0</v>
      </c>
      <c r="X41">
        <f>M41-T_0!L41</f>
        <v>0</v>
      </c>
    </row>
    <row r="42" spans="1:24" x14ac:dyDescent="0.25">
      <c r="A42" t="s">
        <v>27</v>
      </c>
      <c r="B42">
        <v>0</v>
      </c>
      <c r="C42">
        <v>0</v>
      </c>
      <c r="D42">
        <v>0</v>
      </c>
      <c r="E42">
        <v>0</v>
      </c>
      <c r="F42">
        <v>0</v>
      </c>
      <c r="G42">
        <v>56.8</v>
      </c>
      <c r="H42">
        <v>39.200000000000003</v>
      </c>
      <c r="I42">
        <v>39.299999999999997</v>
      </c>
      <c r="J42">
        <v>38.200000000000003</v>
      </c>
      <c r="K42">
        <v>45.8</v>
      </c>
      <c r="N42">
        <f>B42-T_0!B42</f>
        <v>0</v>
      </c>
      <c r="O42">
        <f>C42-T_0!C42</f>
        <v>0</v>
      </c>
      <c r="P42">
        <f>D42-T_0!D42</f>
        <v>0</v>
      </c>
      <c r="Q42">
        <f>E42-T_0!E42</f>
        <v>0</v>
      </c>
      <c r="R42">
        <f>F42-T_0!F42</f>
        <v>0</v>
      </c>
      <c r="S42">
        <f>G42-T_0!G42</f>
        <v>-12.600000000000009</v>
      </c>
      <c r="T42">
        <f>H42-T_0!H42</f>
        <v>-40.799999999999997</v>
      </c>
      <c r="U42">
        <f>I42-T_0!I42</f>
        <v>-41</v>
      </c>
      <c r="V42">
        <f>J42-T_0!J42</f>
        <v>-47.099999999999994</v>
      </c>
      <c r="W42">
        <f>K42-T_0!K42</f>
        <v>-37.299999999999997</v>
      </c>
      <c r="X42">
        <f>M42-T_0!L42</f>
        <v>0</v>
      </c>
    </row>
    <row r="43" spans="1:24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N43">
        <f>B43-T_0!B43</f>
        <v>-56.2</v>
      </c>
      <c r="O43">
        <f>C43-T_0!C43</f>
        <v>-55.1</v>
      </c>
      <c r="P43">
        <f>D43-T_0!D43</f>
        <v>-57.4</v>
      </c>
      <c r="Q43">
        <f>E43-T_0!E43</f>
        <v>-54.6</v>
      </c>
      <c r="R43">
        <f>F43-T_0!F43</f>
        <v>-51.6</v>
      </c>
      <c r="S43">
        <f>G43-T_0!G43</f>
        <v>-54.2</v>
      </c>
      <c r="T43">
        <f>H43-T_0!H43</f>
        <v>-51.4</v>
      </c>
      <c r="U43">
        <f>I43-T_0!I43</f>
        <v>-50.9</v>
      </c>
      <c r="V43">
        <f>J43-T_0!J43</f>
        <v>-44</v>
      </c>
      <c r="W43">
        <f>K43-T_0!K43</f>
        <v>0</v>
      </c>
      <c r="X43">
        <f>M43-T_0!L43</f>
        <v>0</v>
      </c>
    </row>
    <row r="44" spans="1:24" x14ac:dyDescent="0.25">
      <c r="A44" s="2" t="s">
        <v>111</v>
      </c>
      <c r="B44">
        <v>70.2</v>
      </c>
      <c r="C44">
        <v>52.4</v>
      </c>
      <c r="D44">
        <v>86.3</v>
      </c>
      <c r="E44">
        <v>76.599999999999994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N44">
        <f>B44-T_0!B44</f>
        <v>33.5</v>
      </c>
      <c r="O44">
        <f>C44-T_0!C44</f>
        <v>-0.89999999999999858</v>
      </c>
      <c r="P44">
        <f>D44-T_0!D44</f>
        <v>43.3</v>
      </c>
      <c r="Q44">
        <f>E44-T_0!E44</f>
        <v>36.799999999999997</v>
      </c>
      <c r="R44">
        <f>F44-T_0!F44</f>
        <v>0</v>
      </c>
      <c r="S44">
        <f>G44-T_0!G44</f>
        <v>0</v>
      </c>
      <c r="T44">
        <f>H44-T_0!H44</f>
        <v>0</v>
      </c>
      <c r="U44">
        <f>I44-T_0!I44</f>
        <v>0</v>
      </c>
      <c r="V44">
        <f>J44-T_0!J44</f>
        <v>0</v>
      </c>
      <c r="W44">
        <f>K44-T_0!K44</f>
        <v>0</v>
      </c>
      <c r="X44">
        <f>M44-T_0!L44</f>
        <v>0</v>
      </c>
    </row>
    <row r="45" spans="1:24" x14ac:dyDescent="0.25">
      <c r="A45" t="s">
        <v>28</v>
      </c>
      <c r="B45">
        <v>54.8</v>
      </c>
      <c r="C45">
        <v>48.3</v>
      </c>
      <c r="D45">
        <v>50</v>
      </c>
      <c r="E45">
        <v>56.8</v>
      </c>
      <c r="F45">
        <v>54.8</v>
      </c>
      <c r="G45">
        <v>33</v>
      </c>
      <c r="H45">
        <v>41.2</v>
      </c>
      <c r="I45">
        <v>40.5</v>
      </c>
      <c r="J45">
        <v>43.7</v>
      </c>
      <c r="K45">
        <v>56.8</v>
      </c>
      <c r="N45">
        <f>B45-T_0!B45</f>
        <v>-33.5</v>
      </c>
      <c r="O45">
        <f>C45-T_0!C45</f>
        <v>-27.400000000000006</v>
      </c>
      <c r="P45">
        <f>D45-T_0!D45</f>
        <v>-34.700000000000003</v>
      </c>
      <c r="Q45">
        <f>E45-T_0!E45</f>
        <v>-29.400000000000006</v>
      </c>
      <c r="R45">
        <f>F45-T_0!F45</f>
        <v>-32.200000000000003</v>
      </c>
      <c r="S45">
        <f>G45-T_0!G45</f>
        <v>-45.900000000000006</v>
      </c>
      <c r="T45">
        <f>H45-T_0!H45</f>
        <v>-28.099999999999994</v>
      </c>
      <c r="U45">
        <f>I45-T_0!I45</f>
        <v>-27.400000000000006</v>
      </c>
      <c r="V45">
        <f>J45-T_0!J45</f>
        <v>-30.899999999999991</v>
      </c>
      <c r="W45">
        <f>K45-T_0!K45</f>
        <v>-25.400000000000006</v>
      </c>
      <c r="X45">
        <f>M45-T_0!L45</f>
        <v>0</v>
      </c>
    </row>
    <row r="46" spans="1:24" x14ac:dyDescent="0.25">
      <c r="A46" t="s">
        <v>29</v>
      </c>
      <c r="B46">
        <v>43.2</v>
      </c>
      <c r="C46">
        <v>31.7</v>
      </c>
      <c r="D46">
        <v>41</v>
      </c>
      <c r="E46">
        <v>39.799999999999997</v>
      </c>
      <c r="F46">
        <v>29.9</v>
      </c>
      <c r="G46">
        <v>33.4</v>
      </c>
      <c r="H46">
        <v>30</v>
      </c>
      <c r="I46">
        <v>29.2</v>
      </c>
      <c r="J46">
        <v>31.6</v>
      </c>
      <c r="K46">
        <v>34.6</v>
      </c>
      <c r="N46">
        <f>B46-T_0!B46</f>
        <v>-2.3999999999999986</v>
      </c>
      <c r="O46">
        <f>C46-T_0!C46</f>
        <v>-13.500000000000004</v>
      </c>
      <c r="P46">
        <f>D46-T_0!D46</f>
        <v>3.2000000000000028</v>
      </c>
      <c r="Q46">
        <f>E46-T_0!E46</f>
        <v>8.2999999999999972</v>
      </c>
      <c r="R46">
        <f>F46-T_0!F46</f>
        <v>-5.1000000000000014</v>
      </c>
      <c r="S46">
        <f>G46-T_0!G46</f>
        <v>-0.80000000000000426</v>
      </c>
      <c r="T46">
        <f>H46-T_0!H46</f>
        <v>-3.3999999999999986</v>
      </c>
      <c r="U46">
        <f>I46-T_0!I46</f>
        <v>-7.8000000000000007</v>
      </c>
      <c r="V46">
        <f>J46-T_0!J46</f>
        <v>-10.299999999999997</v>
      </c>
      <c r="W46">
        <f>K46-T_0!K46</f>
        <v>34.6</v>
      </c>
      <c r="X46">
        <f>M46-T_0!L46</f>
        <v>0</v>
      </c>
    </row>
    <row r="47" spans="1:24" x14ac:dyDescent="0.25">
      <c r="A47" t="s">
        <v>30</v>
      </c>
      <c r="B47">
        <v>37.200000000000003</v>
      </c>
      <c r="C47">
        <v>34</v>
      </c>
      <c r="D47">
        <v>37.700000000000003</v>
      </c>
      <c r="E47">
        <v>38.299999999999997</v>
      </c>
      <c r="F47">
        <v>37</v>
      </c>
      <c r="G47">
        <v>33.299999999999997</v>
      </c>
      <c r="H47">
        <v>31.7</v>
      </c>
      <c r="I47">
        <v>33.299999999999997</v>
      </c>
      <c r="J47">
        <v>37.200000000000003</v>
      </c>
      <c r="K47">
        <v>38</v>
      </c>
      <c r="N47">
        <f>B47-T_0!B47</f>
        <v>-8.3999999999999986</v>
      </c>
      <c r="O47">
        <f>C47-T_0!C47</f>
        <v>-7.2000000000000028</v>
      </c>
      <c r="P47">
        <f>D47-T_0!D47</f>
        <v>-6.1999999999999957</v>
      </c>
      <c r="Q47">
        <f>E47-T_0!E47</f>
        <v>-9.3000000000000043</v>
      </c>
      <c r="R47">
        <f>F47-T_0!F47</f>
        <v>-6.7999999999999972</v>
      </c>
      <c r="S47">
        <f>G47-T_0!G47</f>
        <v>-4.2000000000000028</v>
      </c>
      <c r="T47">
        <f>H47-T_0!H47</f>
        <v>-6.1999999999999993</v>
      </c>
      <c r="U47">
        <f>I47-T_0!I47</f>
        <v>-2.9000000000000057</v>
      </c>
      <c r="V47">
        <f>J47-T_0!J47</f>
        <v>-7.1999999999999957</v>
      </c>
      <c r="W47">
        <f>K47-T_0!K47</f>
        <v>0.10000000000000142</v>
      </c>
      <c r="X47">
        <f>M47-T_0!L47</f>
        <v>0</v>
      </c>
    </row>
    <row r="48" spans="1:24" x14ac:dyDescent="0.25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46.6</v>
      </c>
      <c r="K48">
        <v>0</v>
      </c>
      <c r="N48">
        <f>B48-T_0!B48</f>
        <v>0</v>
      </c>
      <c r="O48">
        <f>C48-T_0!C48</f>
        <v>0</v>
      </c>
      <c r="P48">
        <f>D48-T_0!D48</f>
        <v>0</v>
      </c>
      <c r="Q48">
        <f>E48-T_0!E48</f>
        <v>0</v>
      </c>
      <c r="R48">
        <f>F48-T_0!F48</f>
        <v>0</v>
      </c>
      <c r="S48">
        <f>G48-T_0!G48</f>
        <v>0</v>
      </c>
      <c r="T48">
        <f>H48-T_0!H48</f>
        <v>0</v>
      </c>
      <c r="U48">
        <f>I48-T_0!I48</f>
        <v>0</v>
      </c>
      <c r="V48">
        <f>J48-T_0!J48</f>
        <v>-12.299999999999997</v>
      </c>
      <c r="W48">
        <f>K48-T_0!K48</f>
        <v>0</v>
      </c>
      <c r="X48">
        <f>M48-T_0!L48</f>
        <v>0</v>
      </c>
    </row>
    <row r="49" spans="1:24" x14ac:dyDescent="0.25">
      <c r="A49" t="s">
        <v>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N49">
        <f>B49-T_0!B49</f>
        <v>0</v>
      </c>
      <c r="O49">
        <f>C49-T_0!C49</f>
        <v>0</v>
      </c>
      <c r="P49">
        <f>D49-T_0!D49</f>
        <v>0</v>
      </c>
      <c r="Q49">
        <f>E49-T_0!E49</f>
        <v>0</v>
      </c>
      <c r="R49">
        <f>F49-T_0!F49</f>
        <v>0</v>
      </c>
      <c r="S49">
        <f>G49-T_0!G49</f>
        <v>0</v>
      </c>
      <c r="T49">
        <f>H49-T_0!H49</f>
        <v>0</v>
      </c>
      <c r="U49">
        <f>I49-T_0!I49</f>
        <v>0</v>
      </c>
      <c r="V49">
        <f>J49-T_0!J49</f>
        <v>0</v>
      </c>
      <c r="W49">
        <f>K49-T_0!K49</f>
        <v>0</v>
      </c>
      <c r="X49">
        <f>M49-T_0!L49</f>
        <v>0</v>
      </c>
    </row>
  </sheetData>
  <conditionalFormatting sqref="N2:X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coord</vt:lpstr>
      <vt:lpstr>PVT</vt:lpstr>
      <vt:lpstr>construct</vt:lpstr>
      <vt:lpstr>oil</vt:lpstr>
      <vt:lpstr>liq</vt:lpstr>
      <vt:lpstr>w_cut</vt:lpstr>
      <vt:lpstr>gas</vt:lpstr>
      <vt:lpstr>T_0</vt:lpstr>
      <vt:lpstr>T_1</vt:lpstr>
      <vt:lpstr>P_0</vt:lpstr>
      <vt:lpstr>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Прудников Евгений Леонидович</cp:lastModifiedBy>
  <dcterms:created xsi:type="dcterms:W3CDTF">2023-09-21T11:15:55Z</dcterms:created>
  <dcterms:modified xsi:type="dcterms:W3CDTF">2023-09-22T09:00:06Z</dcterms:modified>
</cp:coreProperties>
</file>