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38C37AE0-7E14-464A-BF72-1791FFBC8731}" xr6:coauthVersionLast="47" xr6:coauthVersionMax="47" xr10:uidLastSave="{00000000-0000-0000-0000-000000000000}"/>
  <bookViews>
    <workbookView xWindow="15" yWindow="15" windowWidth="20460" windowHeight="1077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G41" i="5" l="1"/>
  <c r="J20" i="5"/>
  <c r="G20" i="5"/>
  <c r="I20" i="5"/>
  <c r="E20" i="5"/>
  <c r="F20" i="5"/>
  <c r="H20" i="5" l="1"/>
  <c r="L61" i="5"/>
  <c r="L71" i="5" l="1"/>
  <c r="L68" i="5"/>
  <c r="L64" i="5"/>
  <c r="F52" i="5"/>
  <c r="E52" i="5"/>
  <c r="H52" i="5" l="1"/>
  <c r="G52" i="5"/>
  <c r="E41" i="5" l="1"/>
  <c r="H41" i="5" l="1"/>
</calcChain>
</file>

<file path=xl/sharedStrings.xml><?xml version="1.0" encoding="utf-8"?>
<sst xmlns="http://schemas.openxmlformats.org/spreadsheetml/2006/main" count="167" uniqueCount="125">
  <si>
    <t>TOTAL</t>
  </si>
  <si>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</si>
  <si>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</si>
  <si>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</si>
  <si>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</si>
  <si>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</si>
  <si>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</si>
  <si>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</si>
  <si>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</si>
  <si>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</si>
  <si>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</si>
  <si>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</si>
  <si>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</si>
  <si>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</si>
  <si>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</si>
  <si>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</si>
  <si>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</si>
  <si>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</si>
  <si>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</si>
  <si>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</si>
  <si>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</si>
  <si>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</si>
  <si>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</si>
  <si>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</si>
  <si>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</si>
  <si>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</si>
  <si>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</si>
  <si>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</si>
  <si>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</si>
  <si>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</si>
  <si>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</si>
  <si>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</si>
  <si>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</si>
  <si>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</si>
  <si>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</si>
  <si>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</si>
  <si>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DISTRIBUCION 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</si>
  <si>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</si>
  <si>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</si>
  <si>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</si>
  <si>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</si>
  <si>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</si>
  <si>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</si>
  <si>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</si>
  <si>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</si>
  <si>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</si>
  <si>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</si>
  <si>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</si>
  <si>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</si>
  <si>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</si>
  <si>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</si>
  <si>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</si>
  <si>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</si>
  <si>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</si>
  <si>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</si>
  <si>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</si>
  <si>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</si>
  <si>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</si>
  <si>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</si>
  <si>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</si>
  <si>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</si>
  <si>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</si>
  <si>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</si>
  <si>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</si>
  <si>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</si>
  <si>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</si>
  <si>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</si>
  <si>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</si>
  <si>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</si>
  <si>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</si>
  <si>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</si>
  <si>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</si>
  <si>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</si>
  <si>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</si>
  <si>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</si>
  <si>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</si>
  <si>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</si>
  <si>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</si>
  <si>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</si>
  <si>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</si>
  <si>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</si>
  <si>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</si>
  <si>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</si>
  <si>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</si>
  <si>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</si>
  <si>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</si>
  <si>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</si>
  <si>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</si>
  <si>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</si>
  <si>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</si>
  <si>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{{Volumen}}</t>
  </si>
  <si>
    <t>{{Calorifico}}</t>
  </si>
  <si>
    <t>{{EnergiaDiaria}}</t>
  </si>
  <si>
    <t>{{VolumenPromedio}}</t>
  </si>
  <si>
    <t>{{GasProcesado}}</t>
  </si>
  <si>
    <t>{{GasNoProcesado}}</t>
  </si>
  <si>
    <t>{{UtilizacionPlantaParinias}}</t>
  </si>
  <si>
    <t>{{Distribucion}}</t>
  </si>
  <si>
    <t>{{EficienciaRecuperacionLgn}}</t>
  </si>
  <si>
    <t>{{Producto}}</t>
  </si>
  <si>
    <t>{{ProduccionDiaria}}</t>
  </si>
  <si>
    <t>{{ProduccionMensual}}</t>
  </si>
  <si>
    <t>{{VentaDiaria}}</t>
  </si>
  <si>
    <t>{{VentaMensual}}</t>
  </si>
  <si>
    <t>{{VolumenProduccionLoteXGnaTotalCnpcNombre}}</t>
  </si>
  <si>
    <t>{{VolumenProduccionLoteXGnaTotalCnpcVolumen}}</t>
  </si>
  <si>
    <t>{{VolumenProduccionLoteXLiquidoGasNaturalNombre}}</t>
  </si>
  <si>
    <t>{{VolumenProduccionLoteXLiquidoGasNaturalVolumen}}</t>
  </si>
  <si>
    <t>{{VolumenProduccionEnelNombre}}</t>
  </si>
  <si>
    <t>{{VolumenProduccionEnelVolumen}}</t>
  </si>
  <si>
    <t>{{VolumenProduccionGasNaturalEnelNombre}}</t>
  </si>
  <si>
    <t>{{VolumenProduccionGasNaturalEnelVolumen}}</t>
  </si>
  <si>
    <t>{{VolumenProduccionPetroperuSuministro}}</t>
  </si>
  <si>
    <t>{{VolumenProduccionPetroperuGnaRecibido}}</t>
  </si>
  <si>
    <t>{{VolumenProduccionPetroperuGnsTrasferido}}</t>
  </si>
  <si>
    <t>{{VolumenProduccionLiquidoGasNaturalProduccion}}</t>
  </si>
  <si>
    <t>{{VolumenProduccionLiquidoGasNaturalLoteZ69}}</t>
  </si>
  <si>
    <t>{{VolumenProduccionLiquidoGasNaturalLoteVi}}</t>
  </si>
  <si>
    <t>{{VolumenProduccionLiquidoGasNaturalLoteI}}</t>
  </si>
  <si>
    <t>{{VolumenProduccionLoteIvUnnaEnegiaNombre}}</t>
  </si>
  <si>
    <t>{{VolumenProduccionLoteIvUnnaEnegiaVolumen}}</t>
  </si>
  <si>
    <t>{{VolumenProduccionLoteIvLiquidoGasNaturalNombre}}</t>
  </si>
  <si>
    <t>{{VolumenProduccionLoteIvLiquidoGasNaturalVolumen}}</t>
  </si>
  <si>
    <t>{{Comentario}}</t>
  </si>
  <si>
    <t>{{item.Lote}}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</si>
</sst>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2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94">
    <xf numFmtId="164" fontId="0" fillId="0" borderId="0" xfId="0"/>
    <xf numFmtId="164" fontId="6" fillId="3" borderId="13" xfId="0" applyFont="1" applyFill="1" applyBorder="1"/>
    <xf numFmtId="164" fontId="6" fillId="3" borderId="14" xfId="0" applyFont="1" applyFill="1" applyBorder="1"/>
    <xf numFmtId="164" fontId="6" fillId="3" borderId="15" xfId="0" applyFont="1" applyFill="1" applyBorder="1"/>
    <xf numFmtId="164" fontId="9" fillId="0" borderId="0" xfId="0" applyFont="1"/>
    <xf numFmtId="164" fontId="6" fillId="3" borderId="8" xfId="0" applyFont="1" applyFill="1" applyBorder="1"/>
    <xf numFmtId="164" fontId="6" fillId="3" borderId="28" xfId="0" applyFont="1" applyFill="1" applyBorder="1"/>
    <xf numFmtId="164" fontId="6" fillId="3" borderId="9" xfId="0" applyFont="1" applyFill="1" applyBorder="1"/>
    <xf numFmtId="164" fontId="6" fillId="3" borderId="26" xfId="0" applyFont="1" applyFill="1" applyBorder="1"/>
    <xf numFmtId="164" fontId="6" fillId="3" borderId="29" xfId="0" applyFont="1" applyFill="1" applyBorder="1"/>
    <xf numFmtId="164" fontId="8" fillId="0" borderId="35" xfId="0" applyFont="1" applyBorder="1"/>
    <xf numFmtId="164" fontId="9" fillId="0" borderId="3" xfId="0" applyFont="1" applyBorder="1"/>
    <xf numFmtId="2" fontId="9" fillId="0" borderId="0" xfId="0" applyNumberFormat="1" applyFont="1"/>
    <xf numFmtId="164" fontId="9" fillId="0" borderId="35" xfId="0" applyFont="1" applyBorder="1"/>
    <xf numFmtId="164" fontId="8" fillId="0" borderId="0" xfId="0" applyFont="1" applyAlignment="1">
      <alignment vertical="center"/>
    </xf>
    <xf numFmtId="164" fontId="8" fillId="0" borderId="3" xfId="0" applyFont="1" applyBorder="1" applyAlignment="1">
      <alignment vertical="center"/>
    </xf>
    <xf numFmtId="164" fontId="8" fillId="5" borderId="1" xfId="0" applyFont="1" applyFill="1" applyBorder="1" applyAlignment="1">
      <alignment horizontal="center" vertical="center"/>
    </xf>
    <xf numFmtId="164" fontId="8" fillId="5" borderId="49" xfId="0" applyFont="1" applyFill="1" applyBorder="1" applyAlignment="1">
      <alignment horizontal="center" vertical="center"/>
    </xf>
    <xf numFmtId="2" fontId="9" fillId="0" borderId="3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64" fontId="8" fillId="5" borderId="17" xfId="0" applyFont="1" applyFill="1" applyBorder="1" applyAlignment="1">
      <alignment horizontal="center" vertical="center" wrapText="1"/>
    </xf>
    <xf numFmtId="164" fontId="8" fillId="5" borderId="18" xfId="0" applyFont="1" applyFill="1" applyBorder="1" applyAlignment="1">
      <alignment horizontal="center" vertical="center" wrapText="1"/>
    </xf>
    <xf numFmtId="170" fontId="12" fillId="5" borderId="16" xfId="0" applyNumberFormat="1" applyFont="1" applyFill="1" applyBorder="1" applyAlignment="1" applyProtection="1">
      <alignment horizontal="center" vertical="center"/>
      <protection locked="0"/>
    </xf>
    <xf numFmtId="10" fontId="10" fillId="3" borderId="6" xfId="0" applyNumberFormat="1" applyFont="1" applyFill="1" applyBorder="1" applyAlignment="1">
      <alignment horizontal="center" vertical="center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7" xfId="0" applyFont="1" applyFill="1" applyBorder="1" applyAlignment="1">
      <alignment horizontal="center"/>
    </xf>
    <xf numFmtId="164" fontId="8" fillId="5" borderId="2" xfId="0" applyFont="1" applyFill="1" applyBorder="1" applyAlignment="1">
      <alignment horizontal="center"/>
    </xf>
    <xf numFmtId="164" fontId="8" fillId="5" borderId="42" xfId="0" applyFont="1" applyFill="1" applyBorder="1" applyAlignment="1">
      <alignment horizontal="center"/>
    </xf>
    <xf numFmtId="164" fontId="9" fillId="5" borderId="50" xfId="0" applyFont="1" applyFill="1" applyBorder="1" applyAlignment="1">
      <alignment horizontal="center"/>
    </xf>
    <xf numFmtId="164" fontId="9" fillId="5" borderId="45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4" fillId="0" borderId="0" xfId="0" applyFont="1"/>
    <xf numFmtId="169" fontId="14" fillId="0" borderId="0" xfId="0" applyNumberFormat="1" applyFont="1"/>
    <xf numFmtId="169" fontId="13" fillId="0" borderId="0" xfId="0" applyNumberFormat="1" applyFont="1" applyAlignment="1">
      <alignment horizontal="right"/>
    </xf>
    <xf numFmtId="164" fontId="8" fillId="6" borderId="9" xfId="0" applyFont="1" applyFill="1" applyBorder="1"/>
    <xf numFmtId="164" fontId="9" fillId="6" borderId="26" xfId="0" applyFont="1" applyFill="1" applyBorder="1"/>
    <xf numFmtId="4" fontId="8" fillId="6" borderId="57" xfId="0" applyNumberFormat="1" applyFont="1" applyFill="1" applyBorder="1" applyAlignment="1">
      <alignment horizontal="center"/>
    </xf>
    <xf numFmtId="4" fontId="8" fillId="6" borderId="58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59" xfId="0" applyFont="1" applyBorder="1" applyAlignment="1">
      <alignment horizontal="center" vertical="center"/>
    </xf>
    <xf numFmtId="164" fontId="9" fillId="0" borderId="5" xfId="0" applyFont="1" applyBorder="1" applyAlignment="1">
      <alignment horizontal="center" vertical="center"/>
    </xf>
    <xf numFmtId="164" fontId="9" fillId="0" borderId="4" xfId="0" applyFont="1" applyBorder="1" applyAlignment="1">
      <alignment horizontal="center" vertical="center"/>
    </xf>
    <xf numFmtId="164" fontId="9" fillId="0" borderId="49" xfId="0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42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0" borderId="42" xfId="0" applyNumberFormat="1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 wrapText="1"/>
    </xf>
    <xf numFmtId="164" fontId="9" fillId="0" borderId="61" xfId="0" applyFont="1" applyBorder="1" applyAlignment="1">
      <alignment horizontal="center" vertical="center"/>
    </xf>
    <xf numFmtId="0" fontId="9" fillId="2" borderId="50" xfId="0" applyNumberFormat="1" applyFont="1" applyFill="1" applyBorder="1" applyAlignment="1">
      <alignment horizontal="center" vertical="center"/>
    </xf>
    <xf numFmtId="0" fontId="9" fillId="2" borderId="45" xfId="0" applyNumberFormat="1" applyFont="1" applyFill="1" applyBorder="1" applyAlignment="1">
      <alignment horizontal="center" vertical="center"/>
    </xf>
    <xf numFmtId="3" fontId="9" fillId="2" borderId="44" xfId="0" applyNumberFormat="1" applyFont="1" applyFill="1" applyBorder="1" applyAlignment="1">
      <alignment horizontal="center" vertical="center"/>
    </xf>
    <xf numFmtId="164" fontId="8" fillId="5" borderId="56" xfId="0" applyFont="1" applyFill="1" applyBorder="1" applyAlignment="1">
      <alignment horizontal="center" vertical="center" wrapText="1"/>
    </xf>
    <xf numFmtId="170" fontId="8" fillId="0" borderId="48" xfId="0" applyNumberFormat="1" applyFont="1" applyBorder="1" applyAlignment="1">
      <alignment horizontal="left"/>
    </xf>
    <xf numFmtId="164" fontId="17" fillId="0" borderId="37" xfId="0" applyFont="1" applyBorder="1" applyProtection="1">
      <protection locked="0"/>
    </xf>
    <xf numFmtId="170" fontId="8" fillId="0" borderId="22" xfId="0" applyNumberFormat="1" applyFont="1" applyBorder="1" applyAlignment="1">
      <alignment horizontal="left"/>
    </xf>
    <xf numFmtId="164" fontId="17" fillId="0" borderId="23" xfId="0" applyFont="1" applyBorder="1" applyProtection="1">
      <protection locked="0"/>
    </xf>
    <xf numFmtId="164" fontId="8" fillId="0" borderId="0" xfId="0" applyFont="1" applyAlignment="1">
      <alignment horizontal="center" vertical="center" wrapText="1"/>
    </xf>
    <xf numFmtId="164" fontId="8" fillId="5" borderId="4" xfId="0" applyFont="1" applyFill="1" applyBorder="1" applyAlignment="1">
      <alignment horizontal="center" vertical="center" wrapText="1"/>
    </xf>
    <xf numFmtId="164" fontId="8" fillId="5" borderId="49" xfId="0" applyFont="1" applyFill="1" applyBorder="1" applyAlignment="1">
      <alignment horizontal="center" vertical="center" wrapText="1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/>
    </xf>
    <xf numFmtId="165" fontId="18" fillId="0" borderId="69" xfId="5" applyNumberFormat="1" applyFont="1" applyBorder="1" applyAlignment="1">
      <alignment horizontal="center" vertical="center"/>
    </xf>
    <xf numFmtId="164" fontId="19" fillId="0" borderId="35" xfId="0" applyFont="1" applyBorder="1"/>
    <xf numFmtId="164" fontId="9" fillId="0" borderId="37" xfId="0" applyFont="1" applyBorder="1"/>
    <xf numFmtId="49" fontId="9" fillId="0" borderId="37" xfId="0" applyNumberFormat="1" applyFont="1" applyBorder="1"/>
    <xf numFmtId="2" fontId="18" fillId="0" borderId="37" xfId="5" applyNumberFormat="1" applyFont="1" applyBorder="1" applyAlignment="1">
      <alignment horizont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164" fontId="9" fillId="0" borderId="8" xfId="0" applyFont="1" applyBorder="1" applyAlignment="1">
      <alignment vertical="center"/>
    </xf>
    <xf numFmtId="164" fontId="9" fillId="0" borderId="35" xfId="0" applyFont="1" applyBorder="1" applyAlignment="1">
      <alignment vertical="center"/>
    </xf>
    <xf numFmtId="164" fontId="20" fillId="0" borderId="37" xfId="5" applyFont="1" applyBorder="1"/>
    <xf numFmtId="164" fontId="9" fillId="0" borderId="3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35" xfId="5" applyFont="1" applyBorder="1" applyAlignment="1">
      <alignment horizontal="right"/>
    </xf>
    <xf numFmtId="164" fontId="16" fillId="0" borderId="35" xfId="5" applyFont="1" applyBorder="1"/>
    <xf numFmtId="164" fontId="16" fillId="0" borderId="0" xfId="5" applyFont="1"/>
    <xf numFmtId="164" fontId="9" fillId="0" borderId="35" xfId="0" applyFont="1" applyBorder="1" applyAlignment="1">
      <alignment horizontal="right"/>
    </xf>
    <xf numFmtId="164" fontId="9" fillId="0" borderId="36" xfId="0" applyFont="1" applyBorder="1"/>
    <xf numFmtId="0" fontId="9" fillId="0" borderId="37" xfId="5" applyNumberFormat="1" applyFont="1" applyBorder="1" applyAlignment="1">
      <alignment vertical="center"/>
    </xf>
    <xf numFmtId="0" fontId="9" fillId="0" borderId="37" xfId="0" applyNumberFormat="1" applyFont="1" applyBorder="1"/>
    <xf numFmtId="0" fontId="9" fillId="0" borderId="0" xfId="0" applyNumberFormat="1" applyFont="1" applyAlignment="1">
      <alignment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64" fontId="8" fillId="5" borderId="50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4" borderId="39" xfId="0" applyFont="1" applyFill="1" applyBorder="1" applyAlignment="1">
      <alignment horizontal="center" vertical="center" wrapText="1"/>
    </xf>
    <xf numFmtId="164" fontId="6" fillId="3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3" fillId="0" borderId="0" xfId="0" applyFont="1"/>
    <xf numFmtId="164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2" fontId="9" fillId="0" borderId="0" xfId="5" applyNumberFormat="1" applyFont="1"/>
    <xf numFmtId="164" fontId="17" fillId="0" borderId="0" xfId="0" applyFont="1" applyProtection="1">
      <protection locked="0"/>
    </xf>
    <xf numFmtId="164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3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6" fillId="0" borderId="0" xfId="5" applyNumberFormat="1" applyFont="1"/>
    <xf numFmtId="0" fontId="21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37" xfId="0" applyBorder="1"/>
    <xf numFmtId="164" fontId="0" fillId="0" borderId="5" xfId="0" applyBorder="1"/>
    <xf numFmtId="164" fontId="4" fillId="0" borderId="3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3" xfId="0" applyFont="1" applyBorder="1" applyAlignment="1">
      <alignment horizontal="center"/>
    </xf>
    <xf numFmtId="168" fontId="9" fillId="0" borderId="4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70" xfId="0" applyFont="1" applyBorder="1"/>
    <xf numFmtId="2" fontId="9" fillId="0" borderId="71" xfId="0" applyNumberFormat="1" applyFont="1" applyBorder="1" applyAlignment="1">
      <alignment horizontal="center" vertic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53" xfId="0" applyFont="1" applyBorder="1"/>
    <xf numFmtId="2" fontId="9" fillId="0" borderId="55" xfId="0" applyNumberFormat="1" applyFont="1" applyBorder="1" applyAlignment="1">
      <alignment horizontal="center" vertical="center"/>
    </xf>
    <xf numFmtId="168" fontId="9" fillId="0" borderId="44" xfId="0" applyNumberFormat="1" applyFont="1" applyBorder="1" applyAlignment="1">
      <alignment horizontal="center"/>
    </xf>
    <xf numFmtId="168" fontId="9" fillId="0" borderId="2" xfId="0" applyNumberFormat="1" applyFont="1" applyBorder="1" applyAlignment="1">
      <alignment horizontal="center"/>
    </xf>
    <xf numFmtId="165" fontId="9" fillId="0" borderId="42" xfId="0" applyNumberFormat="1" applyFont="1" applyBorder="1" applyAlignment="1">
      <alignment horizontal="center"/>
    </xf>
    <xf numFmtId="164" fontId="8" fillId="0" borderId="63" xfId="0" applyFont="1" applyBorder="1"/>
    <xf numFmtId="2" fontId="9" fillId="0" borderId="64" xfId="0" applyNumberFormat="1" applyFont="1" applyBorder="1" applyAlignment="1">
      <alignment horizontal="center" vertical="center"/>
    </xf>
    <xf numFmtId="164" fontId="8" fillId="0" borderId="65" xfId="0" applyFont="1" applyBorder="1"/>
    <xf numFmtId="2" fontId="9" fillId="0" borderId="32" xfId="0" applyNumberFormat="1" applyFont="1" applyBorder="1" applyAlignment="1">
      <alignment horizontal="center" vertical="center"/>
    </xf>
    <xf numFmtId="2" fontId="9" fillId="0" borderId="66" xfId="0" applyNumberFormat="1" applyFont="1" applyBorder="1" applyAlignment="1">
      <alignment horizontal="center" vertical="center"/>
    </xf>
    <xf numFmtId="164" fontId="8" fillId="0" borderId="67" xfId="0" applyFont="1" applyBorder="1"/>
    <xf numFmtId="2" fontId="9" fillId="0" borderId="68" xfId="0" applyNumberFormat="1" applyFont="1" applyBorder="1" applyAlignment="1">
      <alignment horizontal="center" vertical="center"/>
    </xf>
    <xf numFmtId="2" fontId="9" fillId="0" borderId="69" xfId="0" applyNumberFormat="1" applyFont="1" applyBorder="1" applyAlignment="1">
      <alignment horizontal="center" vertical="center"/>
    </xf>
    <xf numFmtId="168" fontId="9" fillId="0" borderId="45" xfId="0" applyNumberFormat="1" applyFont="1" applyBorder="1" applyAlignment="1">
      <alignment horizontal="center"/>
    </xf>
    <xf numFmtId="165" fontId="9" fillId="0" borderId="44" xfId="0" applyNumberFormat="1" applyFont="1" applyBorder="1" applyAlignment="1">
      <alignment horizontal="center"/>
    </xf>
    <xf numFmtId="3" fontId="9" fillId="0" borderId="42" xfId="0" applyNumberFormat="1" applyFont="1" applyBorder="1" applyAlignment="1">
      <alignment horizontal="center"/>
    </xf>
    <xf numFmtId="164" fontId="8" fillId="0" borderId="41" xfId="0" applyFont="1" applyBorder="1"/>
    <xf numFmtId="2" fontId="9" fillId="0" borderId="42" xfId="0" applyNumberFormat="1" applyFont="1" applyBorder="1" applyAlignment="1">
      <alignment horizontal="center" vertical="center"/>
    </xf>
    <xf numFmtId="164" fontId="8" fillId="0" borderId="43" xfId="0" applyFont="1" applyBorder="1"/>
    <xf numFmtId="2" fontId="9" fillId="0" borderId="44" xfId="0" applyNumberFormat="1" applyFont="1" applyBorder="1" applyAlignment="1">
      <alignment horizontal="center" vertical="center"/>
    </xf>
    <xf numFmtId="3" fontId="9" fillId="0" borderId="44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2" fontId="9" fillId="0" borderId="42" xfId="5" applyNumberFormat="1" applyFont="1" applyBorder="1" applyAlignment="1">
      <alignment horizontal="center"/>
    </xf>
    <xf numFmtId="2" fontId="18" fillId="0" borderId="44" xfId="5" applyNumberFormat="1" applyFont="1" applyBorder="1" applyAlignment="1">
      <alignment horizontal="center"/>
    </xf>
    <xf numFmtId="2" fontId="18" fillId="0" borderId="0" xfId="5" applyNumberFormat="1" applyFont="1"/>
    <xf numFmtId="3" fontId="9" fillId="0" borderId="0" xfId="0" applyNumberFormat="1" applyFont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49" xfId="0" applyNumberFormat="1" applyFont="1" applyBorder="1" applyAlignment="1">
      <alignment horizontal="center"/>
    </xf>
    <xf numFmtId="4" fontId="9" fillId="0" borderId="50" xfId="0" applyNumberFormat="1" applyFont="1" applyBorder="1" applyAlignment="1">
      <alignment horizontal="center"/>
    </xf>
    <xf numFmtId="4" fontId="9" fillId="0" borderId="45" xfId="0" applyNumberFormat="1" applyFont="1" applyBorder="1" applyAlignment="1">
      <alignment horizontal="center"/>
    </xf>
    <xf numFmtId="4" fontId="9" fillId="0" borderId="44" xfId="0" applyNumberFormat="1" applyFont="1" applyBorder="1" applyAlignment="1">
      <alignment horizontal="center"/>
    </xf>
    <xf numFmtId="3" fontId="9" fillId="0" borderId="75" xfId="0" applyNumberFormat="1" applyFont="1" applyBorder="1" applyAlignment="1">
      <alignment horizontal="center"/>
    </xf>
    <xf numFmtId="4" fontId="9" fillId="0" borderId="7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4" fontId="9" fillId="0" borderId="39" xfId="0" applyNumberFormat="1" applyFont="1" applyBorder="1" applyAlignment="1">
      <alignment horizontal="center"/>
    </xf>
    <xf numFmtId="3" fontId="9" fillId="0" borderId="32" xfId="0" applyNumberFormat="1" applyFont="1" applyBorder="1" applyAlignment="1">
      <alignment horizontal="center"/>
    </xf>
    <xf numFmtId="4" fontId="9" fillId="0" borderId="33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73" xfId="0" applyNumberFormat="1" applyFont="1" applyBorder="1" applyAlignment="1">
      <alignment horizontal="center"/>
    </xf>
    <xf numFmtId="3" fontId="8" fillId="0" borderId="45" xfId="0" applyNumberFormat="1" applyFont="1" applyBorder="1" applyAlignment="1">
      <alignment horizontal="center"/>
    </xf>
    <xf numFmtId="4" fontId="8" fillId="0" borderId="4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" fontId="9" fillId="0" borderId="49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" fontId="9" fillId="0" borderId="42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165" fontId="8" fillId="0" borderId="45" xfId="0" applyNumberFormat="1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" fontId="9" fillId="0" borderId="2" xfId="0" applyNumberFormat="1" applyFont="1" applyBorder="1"/>
    <xf numFmtId="10" fontId="10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10" fillId="0" borderId="31" xfId="0" applyNumberFormat="1" applyFont="1" applyFill="1" applyBorder="1" applyAlignment="1">
      <alignment horizontal="center"/>
    </xf>
    <xf numFmtId="164" fontId="10" fillId="0" borderId="31" xfId="0" applyFont="1" applyFill="1" applyBorder="1" applyAlignment="1">
      <alignment horizontal="center"/>
    </xf>
    <xf numFmtId="164" fontId="10" fillId="0" borderId="46" xfId="0" applyFont="1" applyFill="1" applyBorder="1" applyAlignment="1">
      <alignment horizontal="center"/>
    </xf>
    <xf numFmtId="170" fontId="8" fillId="0" borderId="51" xfId="0" applyNumberFormat="1" applyFont="1" applyBorder="1" applyAlignment="1">
      <alignment vertical="center"/>
    </xf>
    <xf numFmtId="170" fontId="8" fillId="0" borderId="32" xfId="0" applyNumberFormat="1" applyFont="1" applyBorder="1" applyAlignment="1">
      <alignment vertical="center"/>
    </xf>
    <xf numFmtId="164" fontId="9" fillId="0" borderId="2" xfId="0" applyFont="1" applyBorder="1" applyAlignment="1">
      <alignment horizontal="left"/>
    </xf>
    <xf numFmtId="164" fontId="18" fillId="0" borderId="67" xfId="5" applyFont="1" applyBorder="1" applyAlignment="1">
      <alignment horizontal="left" vertical="center"/>
    </xf>
    <xf numFmtId="164" fontId="18" fillId="0" borderId="68" xfId="5" applyFont="1" applyBorder="1" applyAlignment="1">
      <alignment horizontal="left" vertical="center"/>
    </xf>
    <xf numFmtId="164" fontId="8" fillId="5" borderId="13" xfId="0" applyFont="1" applyFill="1" applyBorder="1" applyAlignment="1">
      <alignment horizontal="center" vertical="center"/>
    </xf>
    <xf numFmtId="164" fontId="8" fillId="5" borderId="47" xfId="0" applyFont="1" applyFill="1" applyBorder="1" applyAlignment="1">
      <alignment horizontal="center" vertical="center"/>
    </xf>
    <xf numFmtId="164" fontId="8" fillId="5" borderId="48" xfId="0" applyFont="1" applyFill="1" applyBorder="1" applyAlignment="1">
      <alignment horizontal="center" vertical="center"/>
    </xf>
    <xf numFmtId="164" fontId="8" fillId="5" borderId="5" xfId="0" applyFont="1" applyFill="1" applyBorder="1" applyAlignment="1">
      <alignment horizontal="center" vertical="center"/>
    </xf>
    <xf numFmtId="164" fontId="8" fillId="5" borderId="62" xfId="0" applyFont="1" applyFill="1" applyBorder="1" applyAlignment="1">
      <alignment horizontal="center" vertical="center"/>
    </xf>
    <xf numFmtId="164" fontId="8" fillId="5" borderId="4" xfId="0" applyFont="1" applyFill="1" applyBorder="1" applyAlignment="1">
      <alignment horizontal="center" vertical="center"/>
    </xf>
    <xf numFmtId="170" fontId="8" fillId="0" borderId="41" xfId="0" applyNumberFormat="1" applyFont="1" applyBorder="1" applyAlignment="1">
      <alignment horizontal="left"/>
    </xf>
    <xf numFmtId="170" fontId="8" fillId="0" borderId="2" xfId="0" applyNumberFormat="1" applyFont="1" applyBorder="1" applyAlignment="1">
      <alignment horizontal="left"/>
    </xf>
    <xf numFmtId="170" fontId="8" fillId="0" borderId="43" xfId="0" applyNumberFormat="1" applyFont="1" applyBorder="1" applyAlignment="1">
      <alignment horizontal="left"/>
    </xf>
    <xf numFmtId="170" fontId="8" fillId="0" borderId="45" xfId="0" applyNumberFormat="1" applyFont="1" applyBorder="1" applyAlignment="1">
      <alignment horizontal="left"/>
    </xf>
    <xf numFmtId="170" fontId="8" fillId="0" borderId="20" xfId="0" applyNumberFormat="1" applyFont="1" applyBorder="1" applyAlignment="1">
      <alignment horizontal="left"/>
    </xf>
    <xf numFmtId="170" fontId="8" fillId="0" borderId="7" xfId="0" applyNumberFormat="1" applyFont="1" applyBorder="1" applyAlignment="1">
      <alignment horizontal="left"/>
    </xf>
    <xf numFmtId="164" fontId="8" fillId="5" borderId="24" xfId="0" applyFont="1" applyFill="1" applyBorder="1" applyAlignment="1">
      <alignment horizontal="center" vertical="center"/>
    </xf>
    <xf numFmtId="164" fontId="8" fillId="5" borderId="25" xfId="0" applyFont="1" applyFill="1" applyBorder="1" applyAlignment="1">
      <alignment horizontal="center" vertical="center"/>
    </xf>
    <xf numFmtId="164" fontId="8" fillId="5" borderId="27" xfId="0" applyFont="1" applyFill="1" applyBorder="1" applyAlignment="1">
      <alignment horizontal="center" vertical="center"/>
    </xf>
    <xf numFmtId="164" fontId="7" fillId="3" borderId="14" xfId="0" applyFont="1" applyFill="1" applyBorder="1" applyAlignment="1">
      <alignment horizontal="center" vertical="center"/>
    </xf>
    <xf numFmtId="164" fontId="7" fillId="3" borderId="0" xfId="0" applyFont="1" applyFill="1" applyAlignment="1">
      <alignment horizontal="center" vertical="center"/>
    </xf>
    <xf numFmtId="164" fontId="7" fillId="3" borderId="26" xfId="0" applyFont="1" applyFill="1" applyBorder="1" applyAlignment="1">
      <alignment horizontal="center" vertical="center"/>
    </xf>
    <xf numFmtId="164" fontId="8" fillId="0" borderId="24" xfId="0" applyFont="1" applyFill="1" applyBorder="1" applyAlignment="1">
      <alignment horizontal="center"/>
    </xf>
    <xf numFmtId="164" fontId="8" fillId="0" borderId="27" xfId="0" applyFont="1" applyFill="1" applyBorder="1" applyAlignment="1">
      <alignment horizontal="center"/>
    </xf>
    <xf numFmtId="164" fontId="10" fillId="0" borderId="13" xfId="0" applyFont="1" applyFill="1" applyBorder="1" applyAlignment="1">
      <alignment horizontal="center"/>
    </xf>
    <xf numFmtId="164" fontId="10" fillId="0" borderId="15" xfId="0" applyFont="1" applyFill="1" applyBorder="1" applyAlignment="1">
      <alignment horizontal="center"/>
    </xf>
    <xf numFmtId="14" fontId="10" fillId="0" borderId="9" xfId="0" applyNumberFormat="1" applyFont="1" applyFill="1" applyBorder="1" applyAlignment="1">
      <alignment horizontal="center"/>
    </xf>
    <xf numFmtId="14" fontId="10" fillId="0" borderId="29" xfId="0" applyNumberFormat="1" applyFont="1" applyFill="1" applyBorder="1" applyAlignment="1">
      <alignment horizontal="center"/>
    </xf>
    <xf numFmtId="164" fontId="8" fillId="5" borderId="40" xfId="0" applyFont="1" applyFill="1" applyBorder="1" applyAlignment="1">
      <alignment horizontal="center" vertical="center"/>
    </xf>
    <xf numFmtId="164" fontId="8" fillId="5" borderId="38" xfId="0" applyFont="1" applyFill="1" applyBorder="1" applyAlignment="1">
      <alignment horizontal="center" vertical="center"/>
    </xf>
    <xf numFmtId="164" fontId="8" fillId="5" borderId="39" xfId="0" applyFont="1" applyFill="1" applyBorder="1" applyAlignment="1">
      <alignment horizontal="center" vertical="center"/>
    </xf>
    <xf numFmtId="164" fontId="8" fillId="5" borderId="43" xfId="0" applyFont="1" applyFill="1" applyBorder="1" applyAlignment="1">
      <alignment horizontal="center"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70" fontId="8" fillId="0" borderId="62" xfId="0" applyNumberFormat="1" applyFont="1" applyBorder="1" applyAlignment="1">
      <alignment horizontal="left" vertical="center"/>
    </xf>
    <xf numFmtId="170" fontId="8" fillId="0" borderId="49" xfId="0" applyNumberFormat="1" applyFont="1" applyBorder="1" applyAlignment="1">
      <alignment horizontal="left" vertical="center"/>
    </xf>
    <xf numFmtId="170" fontId="8" fillId="0" borderId="41" xfId="0" applyNumberFormat="1" applyFont="1" applyBorder="1" applyAlignment="1">
      <alignment horizontal="left" vertical="center"/>
    </xf>
    <xf numFmtId="170" fontId="8" fillId="0" borderId="42" xfId="0" applyNumberFormat="1" applyFont="1" applyBorder="1" applyAlignment="1">
      <alignment horizontal="left" vertical="center"/>
    </xf>
    <xf numFmtId="164" fontId="8" fillId="0" borderId="43" xfId="0" applyFont="1" applyBorder="1" applyAlignment="1">
      <alignment horizontal="left" vertical="center"/>
    </xf>
    <xf numFmtId="164" fontId="8" fillId="0" borderId="44" xfId="0" applyFont="1" applyBorder="1" applyAlignment="1">
      <alignment horizontal="left" vertical="center"/>
    </xf>
    <xf numFmtId="164" fontId="8" fillId="0" borderId="2" xfId="0" applyFont="1" applyBorder="1" applyAlignment="1">
      <alignment horizontal="left"/>
    </xf>
    <xf numFmtId="164" fontId="8" fillId="0" borderId="30" xfId="0" applyFont="1" applyBorder="1" applyAlignment="1">
      <alignment horizontal="left"/>
    </xf>
    <xf numFmtId="164" fontId="8" fillId="0" borderId="21" xfId="0" applyFont="1" applyBorder="1" applyAlignment="1">
      <alignment horizontal="left"/>
    </xf>
    <xf numFmtId="164" fontId="8" fillId="0" borderId="7" xfId="0" applyFont="1" applyBorder="1" applyAlignment="1">
      <alignment horizontal="left"/>
    </xf>
    <xf numFmtId="164" fontId="8" fillId="5" borderId="8" xfId="0" applyFont="1" applyFill="1" applyBorder="1" applyAlignment="1">
      <alignment horizontal="center" vertical="center"/>
    </xf>
    <xf numFmtId="164" fontId="8" fillId="5" borderId="3" xfId="0" applyFont="1" applyFill="1" applyBorder="1" applyAlignment="1">
      <alignment horizontal="center" vertical="center"/>
    </xf>
    <xf numFmtId="170" fontId="8" fillId="0" borderId="74" xfId="0" applyNumberFormat="1" applyFont="1" applyBorder="1" applyAlignment="1">
      <alignment vertical="center"/>
    </xf>
    <xf numFmtId="170" fontId="8" fillId="0" borderId="75" xfId="0" applyNumberFormat="1" applyFont="1" applyBorder="1" applyAlignment="1">
      <alignment vertical="center"/>
    </xf>
    <xf numFmtId="164" fontId="8" fillId="5" borderId="14" xfId="0" applyFont="1" applyFill="1" applyBorder="1" applyAlignment="1">
      <alignment horizontal="center" vertical="center"/>
    </xf>
    <xf numFmtId="164" fontId="8" fillId="5" borderId="15" xfId="0" applyFont="1" applyFill="1" applyBorder="1" applyAlignment="1">
      <alignment horizontal="center" vertical="center"/>
    </xf>
    <xf numFmtId="164" fontId="8" fillId="5" borderId="9" xfId="0" applyFont="1" applyFill="1" applyBorder="1" applyAlignment="1">
      <alignment horizontal="center" vertical="center"/>
    </xf>
    <xf numFmtId="164" fontId="8" fillId="5" borderId="26" xfId="0" applyFont="1" applyFill="1" applyBorder="1" applyAlignment="1">
      <alignment horizontal="center" vertical="center"/>
    </xf>
    <xf numFmtId="164" fontId="8" fillId="5" borderId="29" xfId="0" applyFont="1" applyFill="1" applyBorder="1" applyAlignment="1">
      <alignment horizontal="center" vertical="center"/>
    </xf>
    <xf numFmtId="170" fontId="8" fillId="0" borderId="72" xfId="0" applyNumberFormat="1" applyFont="1" applyBorder="1" applyAlignment="1">
      <alignment horizontal="left" vertical="center"/>
    </xf>
    <xf numFmtId="170" fontId="8" fillId="0" borderId="34" xfId="0" applyNumberFormat="1" applyFont="1" applyBorder="1" applyAlignment="1">
      <alignment horizontal="left" vertical="center"/>
    </xf>
    <xf numFmtId="164" fontId="8" fillId="5" borderId="19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 wrapText="1"/>
    </xf>
    <xf numFmtId="164" fontId="18" fillId="0" borderId="41" xfId="5" applyFont="1" applyBorder="1" applyAlignment="1">
      <alignment horizontal="center"/>
    </xf>
    <xf numFmtId="164" fontId="18" fillId="0" borderId="2" xfId="5" applyFont="1" applyBorder="1" applyAlignment="1">
      <alignment horizontal="center"/>
    </xf>
    <xf numFmtId="164" fontId="8" fillId="0" borderId="38" xfId="0" applyFont="1" applyBorder="1" applyAlignment="1">
      <alignment horizontal="center"/>
    </xf>
    <xf numFmtId="164" fontId="8" fillId="0" borderId="40" xfId="0" applyFont="1" applyBorder="1" applyAlignment="1">
      <alignment horizontal="center"/>
    </xf>
    <xf numFmtId="164" fontId="8" fillId="0" borderId="39" xfId="0" applyFont="1" applyBorder="1" applyAlignment="1">
      <alignment horizontal="center"/>
    </xf>
    <xf numFmtId="164" fontId="8" fillId="0" borderId="43" xfId="0" applyFont="1" applyBorder="1" applyAlignment="1">
      <alignment horizontal="center"/>
    </xf>
    <xf numFmtId="164" fontId="8" fillId="0" borderId="45" xfId="0" applyFont="1" applyBorder="1" applyAlignment="1">
      <alignment horizontal="center"/>
    </xf>
    <xf numFmtId="164" fontId="8" fillId="0" borderId="44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170" fontId="8" fillId="0" borderId="53" xfId="0" applyNumberFormat="1" applyFont="1" applyBorder="1" applyAlignment="1">
      <alignment vertical="center"/>
    </xf>
    <xf numFmtId="170" fontId="8" fillId="0" borderId="54" xfId="0" applyNumberFormat="1" applyFont="1" applyBorder="1" applyAlignment="1">
      <alignment vertical="center"/>
    </xf>
    <xf numFmtId="164" fontId="8" fillId="6" borderId="24" xfId="0" applyFont="1" applyFill="1" applyBorder="1" applyAlignment="1">
      <alignment horizontal="center" vertical="center"/>
    </xf>
    <xf numFmtId="164" fontId="8" fillId="6" borderId="25" xfId="0" applyFont="1" applyFill="1" applyBorder="1" applyAlignment="1">
      <alignment horizontal="center" vertical="center"/>
    </xf>
    <xf numFmtId="164" fontId="8" fillId="5" borderId="38" xfId="0" applyFont="1" applyFill="1" applyBorder="1" applyAlignment="1">
      <alignment horizontal="center" vertical="center" wrapText="1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41" xfId="0" applyFont="1" applyFill="1" applyBorder="1" applyAlignment="1">
      <alignment horizontal="center" vertical="center" wrapText="1"/>
    </xf>
    <xf numFmtId="164" fontId="8" fillId="5" borderId="2" xfId="0" applyFont="1" applyFill="1" applyBorder="1" applyAlignment="1">
      <alignment horizontal="center" vertical="center" wrapText="1"/>
    </xf>
    <xf numFmtId="164" fontId="8" fillId="5" borderId="42" xfId="0" applyFont="1" applyFill="1" applyBorder="1" applyAlignment="1">
      <alignment horizontal="center" vertical="center" wrapText="1"/>
    </xf>
    <xf numFmtId="164" fontId="8" fillId="5" borderId="43" xfId="0" applyFont="1" applyFill="1" applyBorder="1" applyAlignment="1">
      <alignment horizontal="center" vertical="center" wrapText="1"/>
    </xf>
    <xf numFmtId="164" fontId="8" fillId="5" borderId="45" xfId="0" applyFont="1" applyFill="1" applyBorder="1" applyAlignment="1">
      <alignment horizontal="center" vertical="center" wrapText="1"/>
    </xf>
    <xf numFmtId="164" fontId="8" fillId="5" borderId="44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/>
    </xf>
    <xf numFmtId="164" fontId="8" fillId="5" borderId="24" xfId="0" applyFont="1" applyFill="1" applyBorder="1" applyAlignment="1">
      <alignment horizontal="center" vertical="center" wrapText="1"/>
    </xf>
    <xf numFmtId="164" fontId="8" fillId="5" borderId="25" xfId="0" applyFont="1" applyFill="1" applyBorder="1" applyAlignment="1">
      <alignment horizontal="center" vertical="center" wrapText="1"/>
    </xf>
    <xf numFmtId="164" fontId="8" fillId="5" borderId="27" xfId="0" applyFont="1" applyFill="1" applyBorder="1" applyAlignment="1">
      <alignment horizontal="center" vertical="center" wrapText="1"/>
    </xf>
    <xf numFmtId="164" fontId="18" fillId="0" borderId="43" xfId="5" applyFont="1" applyBorder="1" applyAlignment="1">
      <alignment horizontal="center"/>
    </xf>
    <xf numFmtId="164" fontId="18" fillId="0" borderId="45" xfId="5" applyFont="1" applyBorder="1" applyAlignment="1">
      <alignment horizontal="center"/>
    </xf>
    <xf numFmtId="164" fontId="8" fillId="5" borderId="10" xfId="0" applyFont="1" applyFill="1" applyBorder="1" applyAlignment="1">
      <alignment horizontal="center" vertical="center"/>
    </xf>
    <xf numFmtId="164" fontId="8" fillId="5" borderId="11" xfId="0" applyFont="1" applyFill="1" applyBorder="1" applyAlignment="1">
      <alignment horizontal="center" vertical="center"/>
    </xf>
    <xf numFmtId="164" fontId="8" fillId="5" borderId="12" xfId="0" applyFont="1" applyFill="1" applyBorder="1" applyAlignment="1">
      <alignment horizontal="center" vertical="center"/>
    </xf>
    <xf numFmtId="164" fontId="8" fillId="5" borderId="13" xfId="0" applyFont="1" applyFill="1" applyBorder="1" applyAlignment="1">
      <alignment horizontal="center" vertical="center" wrapText="1"/>
    </xf>
    <xf numFmtId="164" fontId="8" fillId="5" borderId="15" xfId="0" applyFont="1" applyFill="1" applyBorder="1" applyAlignment="1">
      <alignment horizontal="center" vertical="center" wrapText="1"/>
    </xf>
    <xf numFmtId="164" fontId="8" fillId="7" borderId="24" xfId="0" applyFont="1" applyFill="1" applyBorder="1" applyAlignment="1">
      <alignment horizontal="center" vertical="center"/>
    </xf>
    <xf numFmtId="164" fontId="8" fillId="7" borderId="25" xfId="0" applyFont="1" applyFill="1" applyBorder="1" applyAlignment="1">
      <alignment horizontal="center" vertical="center"/>
    </xf>
    <xf numFmtId="164" fontId="8" fillId="7" borderId="27" xfId="0" applyFont="1" applyFill="1" applyBorder="1" applyAlignment="1">
      <alignment horizontal="center" vertic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815837</xdr:colOff>
      <xdr:row>121</xdr:row>
      <xdr:rowOff>84635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1562" y="19420385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128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35"/>
  <sheetViews>
    <sheetView tabSelected="1" zoomScaleNormal="100" workbookViewId="0">
      <selection activeCell="C120" sqref="C120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0.777343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18" t="s">
        <v>14</v>
      </c>
      <c r="F1" s="218"/>
      <c r="G1" s="218"/>
      <c r="H1" s="218"/>
      <c r="I1" s="218"/>
      <c r="J1" s="218"/>
      <c r="K1" s="218"/>
      <c r="L1" s="221" t="s">
        <v>15</v>
      </c>
      <c r="M1" s="222"/>
    </row>
    <row r="2" spans="2:16" ht="15" customHeight="1" x14ac:dyDescent="0.2">
      <c r="B2" s="5"/>
      <c r="C2" s="98"/>
      <c r="D2" s="6"/>
      <c r="E2" s="219"/>
      <c r="F2" s="219"/>
      <c r="G2" s="219"/>
      <c r="H2" s="219"/>
      <c r="I2" s="219"/>
      <c r="J2" s="219"/>
      <c r="K2" s="219"/>
      <c r="L2" s="223" t="s">
        <v>16</v>
      </c>
      <c r="M2" s="224"/>
    </row>
    <row r="3" spans="2:16" ht="15.75" customHeight="1" thickBot="1" x14ac:dyDescent="0.25">
      <c r="B3" s="5"/>
      <c r="C3" s="98"/>
      <c r="D3" s="6"/>
      <c r="E3" s="219"/>
      <c r="F3" s="219"/>
      <c r="G3" s="219"/>
      <c r="H3" s="219"/>
      <c r="I3" s="219"/>
      <c r="J3" s="219"/>
      <c r="K3" s="219"/>
      <c r="L3" s="225" t="s">
        <v>17</v>
      </c>
      <c r="M3" s="226"/>
    </row>
    <row r="4" spans="2:16" ht="15" customHeight="1" x14ac:dyDescent="0.2">
      <c r="B4" s="5"/>
      <c r="C4" s="98"/>
      <c r="D4" s="6"/>
      <c r="E4" s="219"/>
      <c r="F4" s="219"/>
      <c r="G4" s="219"/>
      <c r="H4" s="219"/>
      <c r="I4" s="219"/>
      <c r="J4" s="219"/>
      <c r="K4" s="219"/>
      <c r="L4" s="195" t="s">
        <v>18</v>
      </c>
      <c r="M4" s="196" t="s">
        <v>19</v>
      </c>
    </row>
    <row r="5" spans="2:16" ht="15.75" customHeight="1" thickBot="1" x14ac:dyDescent="0.25">
      <c r="B5" s="7"/>
      <c r="C5" s="8"/>
      <c r="D5" s="9"/>
      <c r="E5" s="220"/>
      <c r="F5" s="220"/>
      <c r="G5" s="220"/>
      <c r="H5" s="220"/>
      <c r="I5" s="220"/>
      <c r="J5" s="220"/>
      <c r="K5" s="220"/>
      <c r="L5" s="197" t="s">
        <v>20</v>
      </c>
      <c r="M5" s="197" t="s">
        <v>21</v>
      </c>
    </row>
    <row r="6" spans="2:16" ht="12" x14ac:dyDescent="0.2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16" x14ac:dyDescent="0.2">
      <c r="B7" s="10"/>
      <c r="D7" s="99"/>
      <c r="K7" s="100" t="s">
        <v>22</v>
      </c>
      <c r="L7" s="194" t="s">
        <v>89</v>
      </c>
      <c r="M7" s="11"/>
    </row>
    <row r="8" spans="2:16" x14ac:dyDescent="0.2">
      <c r="B8" s="10"/>
      <c r="D8" s="99"/>
      <c r="K8" s="100"/>
      <c r="M8" s="11"/>
    </row>
    <row r="9" spans="2:16" x14ac:dyDescent="0.2">
      <c r="B9" s="10"/>
      <c r="C9" s="10" t="s">
        <v>23</v>
      </c>
      <c r="K9" s="100"/>
      <c r="L9" s="101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228" t="s">
        <v>24</v>
      </c>
      <c r="D11" s="227"/>
      <c r="E11" s="227"/>
      <c r="F11" s="227"/>
      <c r="G11" s="227"/>
      <c r="H11" s="227"/>
      <c r="I11" s="227"/>
      <c r="J11" s="229"/>
      <c r="M11" s="15"/>
    </row>
    <row r="12" spans="2:16" ht="18.75" customHeight="1" thickBot="1" x14ac:dyDescent="0.25">
      <c r="B12" s="13"/>
      <c r="C12" s="230"/>
      <c r="D12" s="231"/>
      <c r="E12" s="231"/>
      <c r="F12" s="231"/>
      <c r="G12" s="231"/>
      <c r="H12" s="231"/>
      <c r="I12" s="231"/>
      <c r="J12" s="232"/>
      <c r="M12" s="15"/>
    </row>
    <row r="13" spans="2:16" ht="34.9" customHeight="1" x14ac:dyDescent="0.2">
      <c r="B13" s="13"/>
      <c r="C13" s="228" t="s">
        <v>25</v>
      </c>
      <c r="D13" s="229"/>
      <c r="E13" s="59" t="s">
        <v>26</v>
      </c>
      <c r="F13" s="26" t="s">
        <v>27</v>
      </c>
      <c r="G13" s="227" t="s">
        <v>2</v>
      </c>
      <c r="H13" s="227"/>
      <c r="I13" s="26" t="s">
        <v>28</v>
      </c>
      <c r="J13" s="27" t="s">
        <v>86</v>
      </c>
      <c r="M13" s="11"/>
    </row>
    <row r="14" spans="2:16" ht="12" thickBot="1" x14ac:dyDescent="0.25">
      <c r="B14" s="13"/>
      <c r="C14" s="230"/>
      <c r="D14" s="232"/>
      <c r="E14" s="93" t="s">
        <v>67</v>
      </c>
      <c r="F14" s="91" t="s">
        <v>5</v>
      </c>
      <c r="G14" s="91" t="s">
        <v>13</v>
      </c>
      <c r="H14" s="91" t="s">
        <v>71</v>
      </c>
      <c r="I14" s="91" t="s">
        <v>29</v>
      </c>
      <c r="J14" s="92" t="s">
        <v>67</v>
      </c>
      <c r="M14" s="11"/>
    </row>
    <row r="15" spans="2:16" ht="10.9" customHeight="1" x14ac:dyDescent="0.2">
      <c r="B15" s="13"/>
      <c r="C15" s="233" t="s">
        <v>124</v>
      </c>
      <c r="D15" s="234"/>
      <c r="E15" s="179"/>
      <c r="F15" s="180"/>
      <c r="G15" s="181"/>
      <c r="H15" s="180"/>
      <c r="I15" s="180"/>
      <c r="J15" s="182"/>
      <c r="M15" s="18"/>
    </row>
    <row r="16" spans="2:16" ht="10.9" customHeight="1" x14ac:dyDescent="0.2">
      <c r="B16" s="13"/>
      <c r="C16" s="235"/>
      <c r="D16" s="236"/>
      <c r="E16" s="183"/>
      <c r="F16" s="184"/>
      <c r="G16" s="185"/>
      <c r="H16" s="184"/>
      <c r="I16" s="184"/>
      <c r="J16" s="186"/>
      <c r="M16" s="18"/>
    </row>
    <row r="17" spans="2:16" ht="10.9" customHeight="1" x14ac:dyDescent="0.2">
      <c r="B17" s="13"/>
      <c r="C17" s="235"/>
      <c r="D17" s="236"/>
      <c r="E17" s="183"/>
      <c r="F17" s="184"/>
      <c r="G17" s="185"/>
      <c r="H17" s="184"/>
      <c r="I17" s="184"/>
      <c r="J17" s="186"/>
      <c r="M17" s="18"/>
    </row>
    <row r="18" spans="2:16" ht="10.9" customHeight="1" x14ac:dyDescent="0.2">
      <c r="B18" s="13"/>
      <c r="C18" s="235"/>
      <c r="D18" s="236"/>
      <c r="E18" s="183"/>
      <c r="F18" s="184"/>
      <c r="G18" s="185"/>
      <c r="H18" s="184"/>
      <c r="I18" s="184"/>
      <c r="J18" s="186"/>
      <c r="M18" s="18"/>
    </row>
    <row r="19" spans="2:16" ht="10.9" customHeight="1" x14ac:dyDescent="0.2">
      <c r="B19" s="13"/>
      <c r="C19" s="235"/>
      <c r="D19" s="236"/>
      <c r="E19" s="183"/>
      <c r="F19" s="184"/>
      <c r="G19" s="185"/>
      <c r="H19" s="184"/>
      <c r="I19" s="184"/>
      <c r="J19" s="186"/>
      <c r="M19" s="18"/>
      <c r="O19" s="19"/>
    </row>
    <row r="20" spans="2:16" ht="10.9" customHeight="1" thickBot="1" x14ac:dyDescent="0.25">
      <c r="B20" s="13"/>
      <c r="C20" s="237" t="s">
        <v>0</v>
      </c>
      <c r="D20" s="238"/>
      <c r="E20" s="187">
        <f>SUM(E15:E19)</f>
        <v>0</v>
      </c>
      <c r="F20" s="188" t="e">
        <f>+ROUND(SUMPRODUCT(E15:E19,F15:F19)/SUM(E15:E19),2)</f>
        <v>#DIV/0!</v>
      </c>
      <c r="G20" s="189" t="e">
        <f>+SUMPRODUCT(E15:E19,G15:G19)/SUM(E15:E19)</f>
        <v>#DIV/0!</v>
      </c>
      <c r="H20" s="189" t="e">
        <f>+SUMPRODUCT(E15:E19,H15:H19)/SUM(E15:E19)</f>
        <v>#DIV/0!</v>
      </c>
      <c r="I20" s="188">
        <f>SUM(I15:I19)</f>
        <v>0</v>
      </c>
      <c r="J20" s="190">
        <f>SUM(J15:J19)</f>
        <v>0</v>
      </c>
      <c r="M20" s="11"/>
      <c r="O20" s="19"/>
    </row>
    <row r="21" spans="2:16" ht="10.9" customHeight="1" x14ac:dyDescent="0.2">
      <c r="B21" s="13"/>
      <c r="C21" s="20"/>
      <c r="D21" s="20"/>
      <c r="E21" s="20"/>
      <c r="F21" s="191"/>
      <c r="G21" s="191"/>
      <c r="H21" s="191"/>
      <c r="M21" s="11"/>
      <c r="O21" s="19"/>
    </row>
    <row r="22" spans="2:16" x14ac:dyDescent="0.2">
      <c r="B22" s="13"/>
      <c r="C22" s="239" t="s">
        <v>31</v>
      </c>
      <c r="D22" s="239"/>
      <c r="E22" s="239"/>
      <c r="F22" s="173" t="s">
        <v>94</v>
      </c>
      <c r="H22" s="200" t="s">
        <v>87</v>
      </c>
      <c r="I22" s="200"/>
      <c r="J22" s="192">
        <v>0</v>
      </c>
      <c r="K22" s="102"/>
      <c r="M22" s="11"/>
      <c r="O22" s="21"/>
      <c r="P22" s="20"/>
    </row>
    <row r="23" spans="2:16" x14ac:dyDescent="0.2">
      <c r="B23" s="13"/>
      <c r="C23" s="239" t="s">
        <v>32</v>
      </c>
      <c r="D23" s="239"/>
      <c r="E23" s="239"/>
      <c r="F23" s="173" t="s">
        <v>95</v>
      </c>
      <c r="M23" s="11"/>
      <c r="O23" s="21"/>
      <c r="P23" s="20"/>
    </row>
    <row r="24" spans="2:16" x14ac:dyDescent="0.2">
      <c r="B24" s="13"/>
      <c r="C24" s="240" t="s">
        <v>33</v>
      </c>
      <c r="D24" s="241"/>
      <c r="E24" s="242"/>
      <c r="F24" s="193" t="s">
        <v>96</v>
      </c>
      <c r="M24" s="11"/>
      <c r="P24" s="19"/>
    </row>
    <row r="25" spans="2:16" ht="15" x14ac:dyDescent="0.2">
      <c r="B25" s="13"/>
      <c r="C25"/>
      <c r="D25"/>
      <c r="E25"/>
      <c r="F25"/>
      <c r="G25"/>
      <c r="M25" s="11"/>
      <c r="P25" s="19"/>
    </row>
    <row r="26" spans="2:16" ht="15" x14ac:dyDescent="0.2">
      <c r="B26" s="10"/>
      <c r="C26" s="99" t="s">
        <v>34</v>
      </c>
      <c r="D26"/>
      <c r="E26"/>
      <c r="F26"/>
      <c r="G26"/>
      <c r="M26" s="11"/>
      <c r="P26" s="19"/>
    </row>
    <row r="27" spans="2:16" ht="15.75" thickBot="1" x14ac:dyDescent="0.25">
      <c r="B27" s="13"/>
      <c r="C27"/>
      <c r="D27"/>
      <c r="E27"/>
      <c r="F27"/>
      <c r="G27"/>
      <c r="M27" s="11"/>
      <c r="P27" s="19"/>
    </row>
    <row r="28" spans="2:16" ht="15" customHeight="1" x14ac:dyDescent="0.2">
      <c r="B28" s="13"/>
      <c r="C28" s="203" t="s">
        <v>35</v>
      </c>
      <c r="D28" s="247"/>
      <c r="E28" s="247"/>
      <c r="F28" s="247"/>
      <c r="G28" s="247"/>
      <c r="H28" s="248"/>
      <c r="M28" s="11"/>
      <c r="P28" s="19"/>
    </row>
    <row r="29" spans="2:16" ht="15.6" customHeight="1" thickBot="1" x14ac:dyDescent="0.25">
      <c r="B29" s="13"/>
      <c r="C29" s="249"/>
      <c r="D29" s="250"/>
      <c r="E29" s="250"/>
      <c r="F29" s="250"/>
      <c r="G29" s="250"/>
      <c r="H29" s="251"/>
      <c r="M29" s="11"/>
      <c r="P29" s="19"/>
    </row>
    <row r="30" spans="2:16" ht="33.75" x14ac:dyDescent="0.2">
      <c r="B30" s="13"/>
      <c r="C30" s="203" t="s">
        <v>36</v>
      </c>
      <c r="D30" s="204"/>
      <c r="E30" s="22" t="s">
        <v>26</v>
      </c>
      <c r="F30" s="22" t="s">
        <v>27</v>
      </c>
      <c r="G30" s="22" t="s">
        <v>88</v>
      </c>
      <c r="H30" s="23" t="s">
        <v>28</v>
      </c>
      <c r="M30" s="11"/>
      <c r="P30" s="19"/>
    </row>
    <row r="31" spans="2:16" ht="12" thickBot="1" x14ac:dyDescent="0.25">
      <c r="B31" s="13"/>
      <c r="C31" s="243"/>
      <c r="D31" s="244"/>
      <c r="E31" s="16" t="s">
        <v>67</v>
      </c>
      <c r="F31" s="16" t="s">
        <v>5</v>
      </c>
      <c r="G31" s="16" t="s">
        <v>67</v>
      </c>
      <c r="H31" s="24" t="s">
        <v>37</v>
      </c>
      <c r="L31" s="103"/>
      <c r="M31" s="11"/>
      <c r="P31" s="19"/>
    </row>
    <row r="32" spans="2:16" x14ac:dyDescent="0.2">
      <c r="B32" s="13"/>
      <c r="C32" s="245" t="s">
        <v>97</v>
      </c>
      <c r="D32" s="246"/>
      <c r="E32" s="167" t="s">
        <v>90</v>
      </c>
      <c r="F32" s="168" t="s">
        <v>91</v>
      </c>
      <c r="G32" s="169" t="s">
        <v>93</v>
      </c>
      <c r="H32" s="170" t="s">
        <v>92</v>
      </c>
      <c r="L32" s="103"/>
      <c r="M32" s="11"/>
      <c r="P32" s="19"/>
    </row>
    <row r="33" spans="2:16" x14ac:dyDescent="0.2">
      <c r="B33" s="13"/>
      <c r="C33" s="198"/>
      <c r="D33" s="199"/>
      <c r="E33" s="171"/>
      <c r="F33" s="172"/>
      <c r="G33" s="173"/>
      <c r="H33" s="174"/>
      <c r="L33" s="103"/>
      <c r="M33" s="11"/>
      <c r="P33" s="19"/>
    </row>
    <row r="34" spans="2:16" x14ac:dyDescent="0.2">
      <c r="B34" s="13"/>
      <c r="C34" s="198"/>
      <c r="D34" s="199"/>
      <c r="E34" s="171"/>
      <c r="F34" s="172"/>
      <c r="G34" s="173"/>
      <c r="H34" s="174"/>
      <c r="L34" s="103"/>
      <c r="M34" s="11"/>
      <c r="P34" s="19"/>
    </row>
    <row r="35" spans="2:16" x14ac:dyDescent="0.2">
      <c r="B35" s="13"/>
      <c r="C35" s="198"/>
      <c r="D35" s="199"/>
      <c r="E35" s="171"/>
      <c r="F35" s="172"/>
      <c r="G35" s="173"/>
      <c r="H35" s="174"/>
      <c r="L35" s="103"/>
      <c r="M35" s="11"/>
      <c r="P35" s="19"/>
    </row>
    <row r="36" spans="2:16" x14ac:dyDescent="0.2">
      <c r="B36" s="13"/>
      <c r="C36" s="198"/>
      <c r="D36" s="199"/>
      <c r="E36" s="171"/>
      <c r="F36" s="172"/>
      <c r="G36" s="173"/>
      <c r="H36" s="174"/>
      <c r="L36" s="103"/>
      <c r="M36" s="11"/>
      <c r="P36" s="19"/>
    </row>
    <row r="37" spans="2:16" x14ac:dyDescent="0.2">
      <c r="B37" s="13"/>
      <c r="C37" s="198"/>
      <c r="D37" s="199"/>
      <c r="E37" s="171"/>
      <c r="F37" s="172"/>
      <c r="G37" s="173"/>
      <c r="H37" s="174"/>
      <c r="L37" s="103"/>
      <c r="M37" s="11"/>
      <c r="P37" s="19"/>
    </row>
    <row r="38" spans="2:16" x14ac:dyDescent="0.2">
      <c r="B38" s="13"/>
      <c r="C38" s="252"/>
      <c r="D38" s="253"/>
      <c r="E38" s="171"/>
      <c r="F38" s="172"/>
      <c r="G38" s="173"/>
      <c r="H38" s="174"/>
      <c r="L38" s="103"/>
      <c r="M38" s="11"/>
      <c r="P38" s="19"/>
    </row>
    <row r="39" spans="2:16" x14ac:dyDescent="0.2">
      <c r="B39" s="13"/>
      <c r="C39" s="252"/>
      <c r="D39" s="253"/>
      <c r="E39" s="171"/>
      <c r="F39" s="172"/>
      <c r="G39" s="173"/>
      <c r="H39" s="174"/>
      <c r="L39" s="103"/>
      <c r="M39" s="11"/>
      <c r="P39" s="19"/>
    </row>
    <row r="40" spans="2:16" x14ac:dyDescent="0.2">
      <c r="B40" s="13"/>
      <c r="C40" s="198"/>
      <c r="D40" s="199"/>
      <c r="E40" s="171"/>
      <c r="F40" s="172"/>
      <c r="G40" s="173"/>
      <c r="H40" s="174"/>
      <c r="L40" s="103"/>
      <c r="M40" s="11"/>
      <c r="P40" s="19"/>
    </row>
    <row r="41" spans="2:16" ht="12" thickBot="1" x14ac:dyDescent="0.25">
      <c r="B41" s="13"/>
      <c r="C41" s="267" t="s">
        <v>0</v>
      </c>
      <c r="D41" s="268"/>
      <c r="E41" s="175">
        <f>+SUM(E32:E40)</f>
        <v>0</v>
      </c>
      <c r="F41" s="176"/>
      <c r="G41" s="177">
        <f>+SUM(G32:G40)</f>
        <v>0</v>
      </c>
      <c r="H41" s="178">
        <f>+SUM(H32:H40)</f>
        <v>0</v>
      </c>
      <c r="L41" s="103"/>
      <c r="M41" s="11"/>
      <c r="P41" s="19"/>
    </row>
    <row r="42" spans="2:16" ht="15" x14ac:dyDescent="0.2">
      <c r="B42" s="13"/>
      <c r="C42"/>
      <c r="D42"/>
      <c r="E42"/>
      <c r="F42"/>
      <c r="G42"/>
      <c r="L42" s="103"/>
      <c r="M42" s="11"/>
      <c r="P42" s="19"/>
    </row>
    <row r="43" spans="2:16" ht="15" x14ac:dyDescent="0.2">
      <c r="B43" s="10"/>
      <c r="C43" s="99" t="s">
        <v>84</v>
      </c>
      <c r="D43"/>
      <c r="E43"/>
      <c r="F43"/>
      <c r="G43"/>
      <c r="L43" s="103"/>
      <c r="M43" s="11"/>
      <c r="P43" s="19"/>
    </row>
    <row r="44" spans="2:16" ht="9" customHeight="1" thickBot="1" x14ac:dyDescent="0.25">
      <c r="B44" s="13"/>
      <c r="C44"/>
      <c r="D44"/>
      <c r="E44"/>
      <c r="F44"/>
      <c r="G44"/>
      <c r="L44" s="103"/>
      <c r="M44" s="11"/>
      <c r="P44" s="19"/>
    </row>
    <row r="45" spans="2:16" ht="15.75" thickBot="1" x14ac:dyDescent="0.25">
      <c r="B45" s="13"/>
      <c r="C45" s="269" t="s">
        <v>38</v>
      </c>
      <c r="D45" s="270"/>
      <c r="E45" s="25" t="s">
        <v>98</v>
      </c>
      <c r="G45"/>
      <c r="L45" s="103"/>
      <c r="M45" s="11"/>
      <c r="P45" s="19"/>
    </row>
    <row r="46" spans="2:16" ht="9" customHeight="1" thickBot="1" x14ac:dyDescent="0.25">
      <c r="B46" s="13"/>
      <c r="C46"/>
      <c r="D46"/>
      <c r="E46"/>
      <c r="F46"/>
      <c r="G46"/>
      <c r="L46" s="103"/>
      <c r="M46" s="11"/>
      <c r="P46" s="19"/>
    </row>
    <row r="47" spans="2:16" ht="15" customHeight="1" x14ac:dyDescent="0.2">
      <c r="B47" s="13"/>
      <c r="C47" s="271" t="s">
        <v>68</v>
      </c>
      <c r="D47" s="272"/>
      <c r="E47" s="273"/>
      <c r="F47" s="280" t="s">
        <v>39</v>
      </c>
      <c r="G47" s="227"/>
      <c r="H47" s="227" t="s">
        <v>40</v>
      </c>
      <c r="I47" s="229"/>
      <c r="L47" s="103"/>
      <c r="M47" s="11"/>
      <c r="P47" s="19"/>
    </row>
    <row r="48" spans="2:16" ht="15.6" customHeight="1" x14ac:dyDescent="0.2">
      <c r="B48" s="13"/>
      <c r="C48" s="274"/>
      <c r="D48" s="275"/>
      <c r="E48" s="276"/>
      <c r="F48" s="28" t="s">
        <v>41</v>
      </c>
      <c r="G48" s="29" t="s">
        <v>42</v>
      </c>
      <c r="H48" s="29" t="s">
        <v>43</v>
      </c>
      <c r="I48" s="30" t="s">
        <v>42</v>
      </c>
      <c r="L48" s="103"/>
      <c r="M48" s="11"/>
      <c r="P48" s="19"/>
    </row>
    <row r="49" spans="2:24" ht="15.6" customHeight="1" thickBot="1" x14ac:dyDescent="0.25">
      <c r="B49" s="13"/>
      <c r="C49" s="277"/>
      <c r="D49" s="278"/>
      <c r="E49" s="279"/>
      <c r="F49" s="31" t="s">
        <v>44</v>
      </c>
      <c r="G49" s="32" t="s">
        <v>44</v>
      </c>
      <c r="H49" s="31" t="s">
        <v>44</v>
      </c>
      <c r="I49" s="32" t="s">
        <v>44</v>
      </c>
      <c r="L49" s="103"/>
      <c r="M49" s="11"/>
      <c r="P49" s="19"/>
      <c r="R49" s="33"/>
      <c r="S49" s="34"/>
      <c r="T49" s="34"/>
      <c r="U49" s="34"/>
      <c r="V49" s="34"/>
      <c r="W49" s="34"/>
      <c r="X49" s="35"/>
    </row>
    <row r="50" spans="2:24" ht="15" customHeight="1" x14ac:dyDescent="0.2">
      <c r="B50" s="13"/>
      <c r="C50" s="258" t="s">
        <v>99</v>
      </c>
      <c r="D50" s="259"/>
      <c r="E50" s="260"/>
      <c r="F50" s="161" t="s">
        <v>100</v>
      </c>
      <c r="G50" s="162" t="s">
        <v>101</v>
      </c>
      <c r="H50" s="162" t="s">
        <v>102</v>
      </c>
      <c r="I50" s="163" t="s">
        <v>103</v>
      </c>
      <c r="L50" s="103"/>
      <c r="M50" s="11"/>
      <c r="P50" s="19"/>
      <c r="R50" s="33"/>
      <c r="S50" s="34"/>
      <c r="T50" s="34"/>
      <c r="U50" s="34"/>
      <c r="V50" s="34"/>
      <c r="W50" s="34"/>
      <c r="X50" s="35"/>
    </row>
    <row r="51" spans="2:24" ht="15.6" customHeight="1" thickBot="1" x14ac:dyDescent="0.25">
      <c r="B51" s="10"/>
      <c r="C51" s="261"/>
      <c r="D51" s="262"/>
      <c r="E51" s="263"/>
      <c r="F51" s="164"/>
      <c r="G51" s="165"/>
      <c r="H51" s="165"/>
      <c r="I51" s="166"/>
      <c r="L51" s="104"/>
      <c r="M51" s="11"/>
      <c r="N51" s="36"/>
    </row>
    <row r="52" spans="2:24" ht="26.25" hidden="1" customHeight="1" thickBot="1" x14ac:dyDescent="0.25">
      <c r="B52" s="13"/>
      <c r="C52" s="37" t="s">
        <v>45</v>
      </c>
      <c r="D52" s="38"/>
      <c r="E52" s="39">
        <f>'[6]2_Líquidos'!G18</f>
        <v>999.91</v>
      </c>
      <c r="F52" s="39">
        <f>'[6]2_Líquidos'!S$45</f>
        <v>30111.289999999997</v>
      </c>
      <c r="G52" s="39">
        <f>SUM(H50:H51)</f>
        <v>0</v>
      </c>
      <c r="H52" s="40">
        <f>SUM(I50:I51)</f>
        <v>0</v>
      </c>
      <c r="M52" s="11"/>
    </row>
    <row r="53" spans="2:24" ht="26.25" hidden="1" customHeight="1" x14ac:dyDescent="0.2">
      <c r="B53" s="13"/>
      <c r="M53" s="11"/>
    </row>
    <row r="54" spans="2:24" ht="26.25" hidden="1" customHeight="1" x14ac:dyDescent="0.2">
      <c r="B54" s="13"/>
      <c r="M54" s="11"/>
    </row>
    <row r="55" spans="2:24" ht="26.25" hidden="1" customHeight="1" x14ac:dyDescent="0.2">
      <c r="B55" s="13"/>
      <c r="M55" s="11"/>
    </row>
    <row r="56" spans="2:24" ht="26.25" hidden="1" customHeight="1" x14ac:dyDescent="0.2">
      <c r="B56" s="13"/>
      <c r="M56" s="11"/>
    </row>
    <row r="57" spans="2:24" ht="26.25" hidden="1" customHeight="1" x14ac:dyDescent="0.2">
      <c r="B57" s="13"/>
      <c r="M57" s="11"/>
    </row>
    <row r="58" spans="2:24" ht="12" thickBot="1" x14ac:dyDescent="0.25">
      <c r="B58" s="13"/>
      <c r="M58" s="11"/>
    </row>
    <row r="59" spans="2:24" ht="17.45" customHeight="1" thickBot="1" x14ac:dyDescent="0.25">
      <c r="B59" s="13"/>
      <c r="C59" s="264" t="s">
        <v>46</v>
      </c>
      <c r="D59" s="265"/>
      <c r="E59" s="265"/>
      <c r="F59" s="265"/>
      <c r="G59" s="265"/>
      <c r="H59" s="265"/>
      <c r="I59" s="265"/>
      <c r="J59" s="265"/>
      <c r="K59" s="265"/>
      <c r="L59" s="266"/>
      <c r="M59" s="41"/>
      <c r="N59" s="42"/>
      <c r="P59" s="19"/>
      <c r="R59" s="33"/>
      <c r="S59" s="34"/>
      <c r="T59" s="34"/>
      <c r="U59" s="34"/>
      <c r="V59" s="34"/>
      <c r="W59" s="34"/>
      <c r="X59" s="35"/>
    </row>
    <row r="60" spans="2:24" x14ac:dyDescent="0.2">
      <c r="B60" s="13"/>
      <c r="C60" s="43" t="s">
        <v>47</v>
      </c>
      <c r="D60" s="44" t="s">
        <v>48</v>
      </c>
      <c r="E60" s="45" t="s">
        <v>49</v>
      </c>
      <c r="F60" s="45" t="s">
        <v>50</v>
      </c>
      <c r="G60" s="45" t="s">
        <v>51</v>
      </c>
      <c r="H60" s="45" t="s">
        <v>52</v>
      </c>
      <c r="I60" s="45" t="s">
        <v>53</v>
      </c>
      <c r="J60" s="45" t="s">
        <v>54</v>
      </c>
      <c r="K60" s="45" t="s">
        <v>55</v>
      </c>
      <c r="L60" s="46" t="s">
        <v>56</v>
      </c>
      <c r="M60" s="11"/>
      <c r="P60" s="19"/>
      <c r="R60" s="33"/>
      <c r="S60" s="34"/>
      <c r="T60" s="34"/>
      <c r="U60" s="34"/>
      <c r="V60" s="34"/>
      <c r="W60" s="34"/>
      <c r="X60" s="35"/>
    </row>
    <row r="61" spans="2:24" x14ac:dyDescent="0.2">
      <c r="B61" s="13"/>
      <c r="C61" s="47" t="s">
        <v>57</v>
      </c>
      <c r="D61" s="48" t="s">
        <v>9</v>
      </c>
      <c r="E61" s="49" t="s">
        <v>9</v>
      </c>
      <c r="F61" s="49" t="s">
        <v>9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50">
        <f>+COUNTIF(B64:K64,"&gt;1")</f>
        <v>3</v>
      </c>
      <c r="M61" s="11"/>
      <c r="P61" s="19"/>
      <c r="R61" s="33"/>
      <c r="S61" s="34"/>
      <c r="T61" s="34"/>
      <c r="U61" s="34"/>
      <c r="V61" s="34"/>
      <c r="W61" s="34"/>
      <c r="X61" s="35"/>
    </row>
    <row r="62" spans="2:24" x14ac:dyDescent="0.2">
      <c r="B62" s="13"/>
      <c r="C62" s="47" t="s">
        <v>7</v>
      </c>
      <c r="D62" s="51" t="s">
        <v>11</v>
      </c>
      <c r="E62" s="52" t="s">
        <v>11</v>
      </c>
      <c r="F62" s="52" t="s">
        <v>10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3"/>
      <c r="M62" s="11"/>
      <c r="P62" s="19"/>
      <c r="R62" s="33"/>
      <c r="S62" s="34"/>
      <c r="T62" s="34"/>
      <c r="U62" s="34"/>
      <c r="V62" s="34"/>
      <c r="W62" s="34"/>
      <c r="X62" s="35"/>
    </row>
    <row r="63" spans="2:24" x14ac:dyDescent="0.2">
      <c r="B63" s="13"/>
      <c r="C63" s="54" t="s">
        <v>58</v>
      </c>
      <c r="D63" s="48" t="s">
        <v>59</v>
      </c>
      <c r="E63" s="49" t="s">
        <v>60</v>
      </c>
      <c r="F63" s="49" t="s">
        <v>61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53"/>
      <c r="M63" s="18"/>
      <c r="P63" s="19"/>
      <c r="R63" s="33"/>
      <c r="S63" s="34"/>
      <c r="T63" s="34"/>
      <c r="U63" s="34"/>
      <c r="V63" s="34"/>
      <c r="W63" s="34"/>
      <c r="X63" s="35"/>
    </row>
    <row r="64" spans="2:24" ht="12" thickBot="1" x14ac:dyDescent="0.25">
      <c r="B64" s="13"/>
      <c r="C64" s="55" t="s">
        <v>1</v>
      </c>
      <c r="D64" s="56">
        <v>13552</v>
      </c>
      <c r="E64" s="57">
        <v>12074</v>
      </c>
      <c r="F64" s="57">
        <v>11469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8">
        <f>+SUM(B64:K64)</f>
        <v>37095</v>
      </c>
      <c r="M64" s="18"/>
      <c r="P64" s="19"/>
      <c r="R64" s="33"/>
      <c r="S64" s="34"/>
      <c r="T64" s="34"/>
      <c r="U64" s="34"/>
      <c r="V64" s="34"/>
      <c r="W64" s="34"/>
      <c r="X64" s="35"/>
    </row>
    <row r="65" spans="2:24" ht="12" thickBot="1" x14ac:dyDescent="0.25">
      <c r="B65" s="13"/>
      <c r="C65" s="14"/>
      <c r="E65" s="105"/>
      <c r="F65" s="105"/>
      <c r="L65" s="103"/>
      <c r="M65" s="18"/>
      <c r="P65" s="19"/>
      <c r="R65" s="33"/>
      <c r="S65" s="34"/>
      <c r="T65" s="34"/>
      <c r="U65" s="34"/>
      <c r="V65" s="34"/>
      <c r="W65" s="34"/>
      <c r="X65" s="35"/>
    </row>
    <row r="66" spans="2:24" ht="12" thickBot="1" x14ac:dyDescent="0.25">
      <c r="B66" s="13"/>
      <c r="C66" s="264" t="s">
        <v>62</v>
      </c>
      <c r="D66" s="265"/>
      <c r="E66" s="265"/>
      <c r="F66" s="265"/>
      <c r="G66" s="265"/>
      <c r="H66" s="265"/>
      <c r="I66" s="265"/>
      <c r="J66" s="265"/>
      <c r="K66" s="265"/>
      <c r="L66" s="266"/>
      <c r="M66" s="11"/>
      <c r="P66" s="19"/>
      <c r="R66" s="33"/>
      <c r="S66" s="34"/>
      <c r="T66" s="34"/>
      <c r="U66" s="34"/>
      <c r="V66" s="34"/>
      <c r="W66" s="34"/>
      <c r="X66" s="35"/>
    </row>
    <row r="67" spans="2:24" x14ac:dyDescent="0.2">
      <c r="B67" s="13"/>
      <c r="C67" s="43" t="s">
        <v>47</v>
      </c>
      <c r="D67" s="44" t="s">
        <v>48</v>
      </c>
      <c r="E67" s="45" t="s">
        <v>49</v>
      </c>
      <c r="F67" s="45" t="s">
        <v>50</v>
      </c>
      <c r="G67" s="45" t="s">
        <v>51</v>
      </c>
      <c r="H67" s="45" t="s">
        <v>52</v>
      </c>
      <c r="I67" s="45" t="s">
        <v>53</v>
      </c>
      <c r="J67" s="45" t="s">
        <v>54</v>
      </c>
      <c r="K67" s="45" t="s">
        <v>55</v>
      </c>
      <c r="L67" s="46" t="s">
        <v>56</v>
      </c>
      <c r="M67" s="11"/>
      <c r="P67" s="19"/>
      <c r="R67" s="33"/>
      <c r="S67" s="34"/>
      <c r="T67" s="34"/>
      <c r="U67" s="34"/>
      <c r="V67" s="34"/>
      <c r="W67" s="34"/>
      <c r="X67" s="35"/>
    </row>
    <row r="68" spans="2:24" x14ac:dyDescent="0.2">
      <c r="B68" s="13"/>
      <c r="C68" s="47" t="s">
        <v>57</v>
      </c>
      <c r="D68" s="48" t="s">
        <v>8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50">
        <f>+COUNTIF(B71:K71,"&gt;1")</f>
        <v>1</v>
      </c>
      <c r="M68" s="11"/>
      <c r="P68" s="19"/>
      <c r="R68" s="33"/>
      <c r="S68" s="34"/>
      <c r="T68" s="34"/>
      <c r="U68" s="34"/>
      <c r="V68" s="34"/>
      <c r="W68" s="34"/>
      <c r="X68" s="35"/>
    </row>
    <row r="69" spans="2:24" ht="22.5" x14ac:dyDescent="0.2">
      <c r="B69" s="13"/>
      <c r="C69" s="47" t="s">
        <v>7</v>
      </c>
      <c r="D69" s="51" t="s">
        <v>12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3"/>
      <c r="M69" s="11"/>
      <c r="P69" s="19"/>
      <c r="R69" s="33"/>
      <c r="S69" s="34"/>
      <c r="T69" s="34"/>
      <c r="U69" s="34"/>
      <c r="V69" s="34"/>
      <c r="W69" s="34"/>
      <c r="X69" s="35"/>
    </row>
    <row r="70" spans="2:24" x14ac:dyDescent="0.2">
      <c r="B70" s="13"/>
      <c r="C70" s="54" t="s">
        <v>58</v>
      </c>
      <c r="D70" s="48" t="s">
        <v>63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53"/>
      <c r="M70" s="18"/>
      <c r="P70" s="19"/>
      <c r="R70" s="33"/>
      <c r="S70" s="34"/>
      <c r="T70" s="34"/>
      <c r="U70" s="34"/>
      <c r="V70" s="34"/>
      <c r="W70" s="34"/>
      <c r="X70" s="35"/>
    </row>
    <row r="71" spans="2:24" ht="12" thickBot="1" x14ac:dyDescent="0.25">
      <c r="B71" s="13"/>
      <c r="C71" s="55" t="s">
        <v>1</v>
      </c>
      <c r="D71" s="56">
        <v>13748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8">
        <f>+SUM(B71:K71)</f>
        <v>13748</v>
      </c>
      <c r="M71" s="18"/>
      <c r="P71" s="19"/>
      <c r="R71" s="33"/>
      <c r="S71" s="34"/>
      <c r="T71" s="34"/>
      <c r="U71" s="34"/>
      <c r="V71" s="34"/>
      <c r="W71" s="34"/>
      <c r="X71" s="35"/>
    </row>
    <row r="72" spans="2:24" x14ac:dyDescent="0.2">
      <c r="B72" s="13"/>
      <c r="C72" s="14"/>
      <c r="E72" s="105"/>
      <c r="F72" s="105"/>
      <c r="L72" s="103"/>
      <c r="M72" s="18"/>
      <c r="P72" s="19"/>
      <c r="R72" s="33"/>
      <c r="S72" s="34"/>
      <c r="T72" s="34"/>
      <c r="U72" s="34"/>
      <c r="V72" s="34"/>
      <c r="W72" s="34"/>
      <c r="X72" s="35"/>
    </row>
    <row r="73" spans="2:24" x14ac:dyDescent="0.2">
      <c r="B73" s="10"/>
      <c r="C73" s="99" t="s">
        <v>79</v>
      </c>
      <c r="E73" s="105"/>
      <c r="F73" s="105"/>
      <c r="M73" s="18"/>
      <c r="N73" s="36"/>
    </row>
    <row r="74" spans="2:24" ht="12" thickBot="1" x14ac:dyDescent="0.25">
      <c r="B74" s="10"/>
      <c r="C74" s="14"/>
      <c r="E74" s="105"/>
      <c r="F74" s="105"/>
      <c r="M74" s="11"/>
      <c r="N74" s="36"/>
    </row>
    <row r="75" spans="2:24" ht="27.6" customHeight="1" thickBot="1" x14ac:dyDescent="0.25">
      <c r="B75" s="13"/>
      <c r="C75" s="215" t="s">
        <v>64</v>
      </c>
      <c r="D75" s="216"/>
      <c r="E75" s="217"/>
      <c r="F75" s="14"/>
      <c r="H75" s="281" t="s">
        <v>68</v>
      </c>
      <c r="I75" s="282"/>
      <c r="J75" s="283"/>
      <c r="K75" s="14"/>
      <c r="L75" s="103"/>
      <c r="M75" s="11"/>
      <c r="N75" s="36"/>
    </row>
    <row r="76" spans="2:24" ht="22.5" x14ac:dyDescent="0.2">
      <c r="B76" s="13"/>
      <c r="C76" s="203" t="s">
        <v>25</v>
      </c>
      <c r="D76" s="204"/>
      <c r="E76" s="23" t="s">
        <v>26</v>
      </c>
      <c r="H76" s="254" t="s">
        <v>75</v>
      </c>
      <c r="I76" s="255"/>
      <c r="J76" s="27" t="s">
        <v>78</v>
      </c>
      <c r="K76" s="14"/>
      <c r="L76" s="103"/>
      <c r="M76" s="11"/>
      <c r="N76" s="36"/>
    </row>
    <row r="77" spans="2:24" x14ac:dyDescent="0.2">
      <c r="B77" s="13"/>
      <c r="C77" s="205"/>
      <c r="D77" s="206"/>
      <c r="E77" s="17" t="s">
        <v>67</v>
      </c>
      <c r="H77" s="256" t="s">
        <v>106</v>
      </c>
      <c r="I77" s="257"/>
      <c r="J77" s="157" t="s">
        <v>107</v>
      </c>
      <c r="K77" s="106"/>
      <c r="L77" s="103"/>
      <c r="M77" s="11"/>
      <c r="N77" s="36"/>
    </row>
    <row r="78" spans="2:24" x14ac:dyDescent="0.2">
      <c r="B78" s="13"/>
      <c r="C78" s="60" t="s">
        <v>104</v>
      </c>
      <c r="D78" s="61"/>
      <c r="E78" s="156" t="s">
        <v>105</v>
      </c>
      <c r="H78" s="256"/>
      <c r="I78" s="257"/>
      <c r="J78" s="157"/>
      <c r="K78" s="106"/>
      <c r="L78" s="103"/>
      <c r="M78" s="11"/>
      <c r="N78" s="36"/>
    </row>
    <row r="79" spans="2:24" ht="12" thickBot="1" x14ac:dyDescent="0.25">
      <c r="B79" s="13"/>
      <c r="C79" s="62"/>
      <c r="D79" s="63"/>
      <c r="E79" s="155"/>
      <c r="H79" s="284"/>
      <c r="I79" s="285"/>
      <c r="J79" s="158"/>
      <c r="K79" s="159"/>
      <c r="L79" s="103"/>
      <c r="M79" s="11"/>
      <c r="N79" s="36"/>
    </row>
    <row r="80" spans="2:24" x14ac:dyDescent="0.2">
      <c r="B80" s="13"/>
      <c r="C80" s="19"/>
      <c r="D80" s="107"/>
      <c r="E80" s="160"/>
      <c r="H80" s="108"/>
      <c r="I80" s="108"/>
      <c r="J80" s="109"/>
      <c r="K80" s="159"/>
      <c r="L80" s="103"/>
      <c r="M80" s="11"/>
      <c r="N80" s="36"/>
    </row>
    <row r="81" spans="2:16" x14ac:dyDescent="0.2">
      <c r="B81" s="10"/>
      <c r="C81" s="99" t="s">
        <v>80</v>
      </c>
      <c r="E81" s="105"/>
      <c r="F81" s="105"/>
      <c r="M81" s="18"/>
      <c r="N81" s="36"/>
    </row>
    <row r="82" spans="2:16" ht="12" thickBot="1" x14ac:dyDescent="0.25">
      <c r="B82" s="10"/>
      <c r="C82" s="99"/>
      <c r="E82" s="105"/>
      <c r="F82" s="105"/>
      <c r="M82" s="18"/>
      <c r="N82" s="36"/>
    </row>
    <row r="83" spans="2:16" ht="26.45" customHeight="1" thickBot="1" x14ac:dyDescent="0.25">
      <c r="B83" s="13"/>
      <c r="C83" s="286" t="s">
        <v>72</v>
      </c>
      <c r="D83" s="287"/>
      <c r="E83" s="288"/>
      <c r="F83" s="14"/>
      <c r="G83" s="14"/>
      <c r="H83" s="289" t="s">
        <v>68</v>
      </c>
      <c r="I83" s="290"/>
      <c r="J83" s="94"/>
      <c r="L83" s="103"/>
      <c r="M83" s="11"/>
      <c r="N83" s="36"/>
      <c r="P83" s="64"/>
    </row>
    <row r="84" spans="2:16" ht="20.45" customHeight="1" x14ac:dyDescent="0.2">
      <c r="B84" s="13"/>
      <c r="C84" s="228" t="s">
        <v>76</v>
      </c>
      <c r="D84" s="227"/>
      <c r="E84" s="27" t="s">
        <v>74</v>
      </c>
      <c r="F84" s="64"/>
      <c r="H84" s="96" t="s">
        <v>75</v>
      </c>
      <c r="I84" s="97" t="s">
        <v>78</v>
      </c>
      <c r="J84" s="20"/>
      <c r="K84" s="20"/>
      <c r="L84" s="103"/>
      <c r="M84" s="11"/>
      <c r="N84" s="36"/>
    </row>
    <row r="85" spans="2:16" ht="10.15" customHeight="1" x14ac:dyDescent="0.2">
      <c r="B85" s="13"/>
      <c r="C85" s="209" t="s">
        <v>108</v>
      </c>
      <c r="D85" s="210"/>
      <c r="E85" s="150" t="s">
        <v>109</v>
      </c>
      <c r="F85" s="130"/>
      <c r="H85" s="151" t="s">
        <v>110</v>
      </c>
      <c r="I85" s="152" t="s">
        <v>111</v>
      </c>
      <c r="J85" s="95"/>
      <c r="K85" s="95"/>
      <c r="L85" s="103"/>
      <c r="M85" s="11"/>
      <c r="N85" s="36"/>
    </row>
    <row r="86" spans="2:16" x14ac:dyDescent="0.2">
      <c r="B86" s="13"/>
      <c r="C86" s="209"/>
      <c r="D86" s="210"/>
      <c r="E86" s="150"/>
      <c r="F86" s="130"/>
      <c r="H86" s="151"/>
      <c r="I86" s="152"/>
      <c r="J86" s="95"/>
      <c r="K86" s="95"/>
      <c r="L86" s="103"/>
      <c r="M86" s="11"/>
      <c r="N86" s="36"/>
    </row>
    <row r="87" spans="2:16" ht="10.15" customHeight="1" thickBot="1" x14ac:dyDescent="0.25">
      <c r="B87" s="13"/>
      <c r="C87" s="209"/>
      <c r="D87" s="210"/>
      <c r="E87" s="150"/>
      <c r="F87" s="130"/>
      <c r="H87" s="153"/>
      <c r="I87" s="154"/>
      <c r="J87" s="95"/>
      <c r="K87" s="95"/>
      <c r="L87" s="103"/>
      <c r="M87" s="11"/>
      <c r="N87" s="36"/>
    </row>
    <row r="88" spans="2:16" ht="10.15" customHeight="1" x14ac:dyDescent="0.2">
      <c r="B88" s="13"/>
      <c r="C88" s="209"/>
      <c r="D88" s="210"/>
      <c r="E88" s="150"/>
      <c r="F88" s="130"/>
      <c r="L88" s="103"/>
      <c r="M88" s="11"/>
    </row>
    <row r="89" spans="2:16" ht="10.15" customHeight="1" x14ac:dyDescent="0.2">
      <c r="B89" s="13"/>
      <c r="C89" s="213"/>
      <c r="D89" s="214"/>
      <c r="E89" s="150"/>
      <c r="F89" s="130"/>
      <c r="L89" s="103"/>
      <c r="M89" s="11"/>
    </row>
    <row r="90" spans="2:16" ht="10.15" customHeight="1" thickBot="1" x14ac:dyDescent="0.25">
      <c r="B90" s="13"/>
      <c r="C90" s="211"/>
      <c r="D90" s="212"/>
      <c r="E90" s="155"/>
      <c r="F90" s="130"/>
      <c r="L90" s="103"/>
      <c r="M90" s="11"/>
    </row>
    <row r="91" spans="2:16" x14ac:dyDescent="0.2">
      <c r="B91" s="13"/>
      <c r="C91" s="108"/>
      <c r="D91" s="108"/>
      <c r="E91" s="109"/>
      <c r="F91" s="109"/>
      <c r="L91" s="103"/>
      <c r="M91" s="11"/>
      <c r="N91" s="36"/>
    </row>
    <row r="92" spans="2:16" x14ac:dyDescent="0.2">
      <c r="B92" s="10"/>
      <c r="C92" s="99" t="s">
        <v>81</v>
      </c>
      <c r="D92" s="108"/>
      <c r="E92" s="109"/>
      <c r="F92" s="109"/>
      <c r="L92" s="103"/>
      <c r="M92" s="11"/>
      <c r="N92" s="36"/>
    </row>
    <row r="93" spans="2:16" ht="12" thickBot="1" x14ac:dyDescent="0.25">
      <c r="B93" s="13"/>
      <c r="C93" s="108"/>
      <c r="D93" s="108"/>
      <c r="E93" s="109"/>
      <c r="F93" s="109"/>
      <c r="L93" s="103"/>
      <c r="M93" s="11"/>
      <c r="N93" s="36"/>
    </row>
    <row r="94" spans="2:16" ht="26.45" customHeight="1" thickBot="1" x14ac:dyDescent="0.25">
      <c r="B94" s="13"/>
      <c r="C94" s="215" t="s">
        <v>70</v>
      </c>
      <c r="D94" s="216"/>
      <c r="E94" s="216"/>
      <c r="F94" s="217"/>
      <c r="G94" s="14"/>
      <c r="H94" s="291" t="s">
        <v>77</v>
      </c>
      <c r="I94" s="292"/>
      <c r="J94" s="292"/>
      <c r="K94" s="293"/>
      <c r="L94" s="103"/>
      <c r="M94" s="11"/>
      <c r="N94" s="36"/>
      <c r="P94" s="64"/>
    </row>
    <row r="95" spans="2:16" ht="20.45" customHeight="1" thickBot="1" x14ac:dyDescent="0.25">
      <c r="B95" s="13"/>
      <c r="C95" s="207" t="s">
        <v>25</v>
      </c>
      <c r="D95" s="208"/>
      <c r="E95" s="65" t="s">
        <v>69</v>
      </c>
      <c r="F95" s="66" t="s">
        <v>65</v>
      </c>
      <c r="H95" s="67" t="s">
        <v>39</v>
      </c>
      <c r="I95" s="68" t="s">
        <v>6</v>
      </c>
      <c r="J95" s="68" t="s">
        <v>3</v>
      </c>
      <c r="K95" s="69" t="s">
        <v>4</v>
      </c>
      <c r="L95" s="103"/>
      <c r="M95" s="11"/>
      <c r="N95" s="36"/>
    </row>
    <row r="96" spans="2:16" ht="10.15" customHeight="1" x14ac:dyDescent="0.2">
      <c r="B96" s="13"/>
      <c r="C96" s="209" t="s">
        <v>112</v>
      </c>
      <c r="D96" s="210"/>
      <c r="E96" s="138" t="s">
        <v>113</v>
      </c>
      <c r="F96" s="139" t="s">
        <v>114</v>
      </c>
      <c r="H96" s="140" t="s">
        <v>115</v>
      </c>
      <c r="I96" s="141" t="s">
        <v>116</v>
      </c>
      <c r="J96" s="141" t="s">
        <v>117</v>
      </c>
      <c r="K96" s="141" t="s">
        <v>118</v>
      </c>
      <c r="L96" s="103"/>
      <c r="M96" s="11"/>
      <c r="N96" s="36"/>
    </row>
    <row r="97" spans="2:16" x14ac:dyDescent="0.2">
      <c r="B97" s="13"/>
      <c r="C97" s="209"/>
      <c r="D97" s="210"/>
      <c r="E97" s="138"/>
      <c r="F97" s="139"/>
      <c r="H97" s="142"/>
      <c r="I97" s="143"/>
      <c r="J97" s="143"/>
      <c r="K97" s="144"/>
      <c r="L97" s="103"/>
      <c r="M97" s="11"/>
      <c r="N97" s="36"/>
    </row>
    <row r="98" spans="2:16" ht="10.15" customHeight="1" thickBot="1" x14ac:dyDescent="0.25">
      <c r="B98" s="13"/>
      <c r="C98" s="209"/>
      <c r="D98" s="210"/>
      <c r="E98" s="138"/>
      <c r="F98" s="139"/>
      <c r="H98" s="145"/>
      <c r="I98" s="146"/>
      <c r="J98" s="146"/>
      <c r="K98" s="147"/>
      <c r="L98" s="103"/>
      <c r="M98" s="11"/>
      <c r="N98" s="36"/>
    </row>
    <row r="99" spans="2:16" ht="10.15" customHeight="1" thickBot="1" x14ac:dyDescent="0.25">
      <c r="B99" s="13"/>
      <c r="C99" s="211"/>
      <c r="D99" s="212"/>
      <c r="E99" s="148"/>
      <c r="F99" s="149"/>
      <c r="L99" s="103"/>
      <c r="M99" s="11"/>
    </row>
    <row r="100" spans="2:16" x14ac:dyDescent="0.2">
      <c r="B100" s="13"/>
      <c r="C100" s="108"/>
      <c r="D100" s="108"/>
      <c r="E100" s="109"/>
      <c r="F100" s="109"/>
      <c r="L100" s="103"/>
      <c r="M100" s="11"/>
    </row>
    <row r="101" spans="2:16" ht="12" thickBot="1" x14ac:dyDescent="0.25">
      <c r="B101" s="13"/>
      <c r="C101" s="201" t="s">
        <v>66</v>
      </c>
      <c r="D101" s="202"/>
      <c r="E101" s="202"/>
      <c r="F101" s="70" t="e">
        <f>+#REF!</f>
        <v>#REF!</v>
      </c>
      <c r="L101" s="103"/>
      <c r="M101" s="11"/>
    </row>
    <row r="102" spans="2:16" x14ac:dyDescent="0.2">
      <c r="B102" s="13"/>
      <c r="L102" s="103"/>
      <c r="M102" s="11"/>
      <c r="N102" s="36"/>
      <c r="O102" s="14"/>
      <c r="P102" s="14"/>
    </row>
    <row r="103" spans="2:16" x14ac:dyDescent="0.2">
      <c r="B103" s="10"/>
      <c r="C103" s="99" t="s">
        <v>82</v>
      </c>
      <c r="D103" s="94"/>
      <c r="E103" s="14"/>
      <c r="F103" s="14"/>
      <c r="L103" s="103"/>
      <c r="M103" s="11"/>
      <c r="N103" s="36"/>
    </row>
    <row r="104" spans="2:16" ht="12" thickBot="1" x14ac:dyDescent="0.25">
      <c r="B104" s="13"/>
      <c r="C104" s="20"/>
      <c r="D104" s="20"/>
      <c r="E104" s="95"/>
      <c r="F104" s="14"/>
      <c r="L104" s="103"/>
      <c r="M104" s="11"/>
      <c r="N104" s="36"/>
    </row>
    <row r="105" spans="2:16" ht="26.45" customHeight="1" thickBot="1" x14ac:dyDescent="0.25">
      <c r="B105" s="13"/>
      <c r="C105" s="286" t="s">
        <v>30</v>
      </c>
      <c r="D105" s="287"/>
      <c r="E105" s="288"/>
      <c r="F105" s="14"/>
      <c r="G105" s="14"/>
      <c r="H105" s="289" t="s">
        <v>68</v>
      </c>
      <c r="I105" s="290"/>
      <c r="L105" s="103"/>
      <c r="M105" s="11"/>
      <c r="N105" s="36"/>
      <c r="P105" s="64"/>
    </row>
    <row r="106" spans="2:16" ht="20.45" customHeight="1" x14ac:dyDescent="0.2">
      <c r="B106" s="13"/>
      <c r="C106" s="228" t="s">
        <v>73</v>
      </c>
      <c r="D106" s="227"/>
      <c r="E106" s="27" t="s">
        <v>74</v>
      </c>
      <c r="F106" s="64"/>
      <c r="H106" s="96" t="s">
        <v>75</v>
      </c>
      <c r="I106" s="97" t="s">
        <v>78</v>
      </c>
      <c r="J106" s="20"/>
      <c r="K106" s="20"/>
      <c r="L106" s="103"/>
      <c r="M106" s="11"/>
      <c r="N106" s="36"/>
    </row>
    <row r="107" spans="2:16" ht="10.15" customHeight="1" x14ac:dyDescent="0.2">
      <c r="B107" s="13"/>
      <c r="C107" s="209" t="s">
        <v>119</v>
      </c>
      <c r="D107" s="210"/>
      <c r="E107" s="129" t="s">
        <v>120</v>
      </c>
      <c r="F107" s="130"/>
      <c r="H107" s="131" t="s">
        <v>121</v>
      </c>
      <c r="I107" s="132" t="s">
        <v>122</v>
      </c>
      <c r="J107" s="95"/>
      <c r="K107" s="95"/>
      <c r="L107" s="103"/>
      <c r="M107" s="11"/>
      <c r="N107" s="36"/>
    </row>
    <row r="108" spans="2:16" x14ac:dyDescent="0.2">
      <c r="B108" s="13"/>
      <c r="C108" s="209"/>
      <c r="D108" s="210"/>
      <c r="E108" s="129"/>
      <c r="F108" s="130"/>
      <c r="H108" s="133"/>
      <c r="I108" s="134"/>
      <c r="J108" s="95"/>
      <c r="K108" s="95"/>
      <c r="L108" s="103"/>
      <c r="M108" s="11"/>
      <c r="N108" s="36"/>
    </row>
    <row r="109" spans="2:16" ht="10.15" customHeight="1" thickBot="1" x14ac:dyDescent="0.25">
      <c r="B109" s="13"/>
      <c r="C109" s="209"/>
      <c r="D109" s="210"/>
      <c r="E109" s="129"/>
      <c r="F109" s="130"/>
      <c r="H109" s="135"/>
      <c r="I109" s="136"/>
      <c r="J109" s="95"/>
      <c r="K109" s="95"/>
      <c r="L109" s="103"/>
      <c r="M109" s="11"/>
      <c r="N109" s="36"/>
    </row>
    <row r="110" spans="2:16" ht="10.15" customHeight="1" x14ac:dyDescent="0.2">
      <c r="B110" s="13"/>
      <c r="C110" s="209"/>
      <c r="D110" s="210"/>
      <c r="E110" s="129"/>
      <c r="F110" s="130"/>
      <c r="L110" s="103"/>
      <c r="M110" s="11"/>
    </row>
    <row r="111" spans="2:16" ht="10.15" customHeight="1" x14ac:dyDescent="0.2">
      <c r="B111" s="13"/>
      <c r="C111" s="213"/>
      <c r="D111" s="214"/>
      <c r="E111" s="129"/>
      <c r="F111" s="130"/>
      <c r="L111" s="103"/>
      <c r="M111" s="11"/>
    </row>
    <row r="112" spans="2:16" ht="10.15" customHeight="1" x14ac:dyDescent="0.2">
      <c r="B112" s="13"/>
      <c r="C112" s="213"/>
      <c r="D112" s="214"/>
      <c r="E112" s="129"/>
      <c r="F112" s="130"/>
      <c r="L112" s="103"/>
      <c r="M112" s="11"/>
    </row>
    <row r="113" spans="1:14" ht="10.15" customHeight="1" thickBot="1" x14ac:dyDescent="0.25">
      <c r="B113" s="13"/>
      <c r="C113" s="211"/>
      <c r="D113" s="212"/>
      <c r="E113" s="137"/>
      <c r="F113" s="130"/>
      <c r="L113" s="103"/>
      <c r="M113" s="11"/>
    </row>
    <row r="114" spans="1:14" x14ac:dyDescent="0.2">
      <c r="B114" s="13"/>
      <c r="L114" s="34"/>
      <c r="M114" s="11"/>
    </row>
    <row r="115" spans="1:14" x14ac:dyDescent="0.2">
      <c r="B115" s="10"/>
      <c r="C115" s="99" t="s">
        <v>83</v>
      </c>
      <c r="G115" s="110"/>
      <c r="H115" s="111"/>
      <c r="I115" s="112"/>
      <c r="J115" s="113"/>
      <c r="K115" s="113"/>
      <c r="M115" s="11"/>
    </row>
    <row r="116" spans="1:14" x14ac:dyDescent="0.2">
      <c r="B116" s="71"/>
      <c r="I116" s="114"/>
      <c r="M116" s="11"/>
    </row>
    <row r="117" spans="1:14" x14ac:dyDescent="0.2">
      <c r="B117" s="71"/>
      <c r="I117" s="114"/>
      <c r="M117" s="11"/>
    </row>
    <row r="118" spans="1:14" x14ac:dyDescent="0.2">
      <c r="B118" s="71"/>
      <c r="C118" s="72" t="s">
        <v>123</v>
      </c>
      <c r="D118" s="72"/>
      <c r="E118" s="72"/>
      <c r="F118" s="72"/>
      <c r="G118" s="72"/>
      <c r="H118" s="72"/>
      <c r="I118" s="73"/>
      <c r="J118" s="72"/>
      <c r="K118" s="72"/>
      <c r="L118" s="72"/>
      <c r="M118" s="11"/>
    </row>
    <row r="119" spans="1:14" x14ac:dyDescent="0.2">
      <c r="B119" s="71"/>
      <c r="I119" s="114"/>
      <c r="M119" s="11"/>
    </row>
    <row r="120" spans="1:14" x14ac:dyDescent="0.2">
      <c r="B120" s="13"/>
      <c r="C120" s="74"/>
      <c r="D120" s="75"/>
      <c r="E120" s="75"/>
      <c r="F120" s="76"/>
      <c r="G120" s="75"/>
      <c r="H120" s="75"/>
      <c r="I120" s="75"/>
      <c r="J120" s="75"/>
      <c r="K120" s="75"/>
      <c r="L120" s="75"/>
      <c r="M120" s="77"/>
    </row>
    <row r="121" spans="1:14" x14ac:dyDescent="0.2">
      <c r="B121" s="13"/>
      <c r="C121" s="109"/>
      <c r="D121" s="115"/>
      <c r="E121" s="115"/>
      <c r="F121" s="116"/>
      <c r="G121" s="115"/>
      <c r="H121" s="115"/>
      <c r="I121" s="115"/>
      <c r="J121" s="115"/>
      <c r="K121" s="115"/>
      <c r="L121" s="115"/>
      <c r="M121" s="77"/>
    </row>
    <row r="122" spans="1:14" s="82" customFormat="1" ht="10.9" customHeight="1" x14ac:dyDescent="0.2">
      <c r="A122" s="78"/>
      <c r="B122" s="79"/>
      <c r="C122" s="80"/>
      <c r="D122" s="81"/>
      <c r="E122" s="81"/>
      <c r="F122" s="81"/>
      <c r="G122" s="81"/>
      <c r="H122" s="81"/>
      <c r="I122" s="81"/>
      <c r="J122" s="81"/>
      <c r="K122" s="72"/>
      <c r="L122" s="72"/>
      <c r="M122" s="11"/>
    </row>
    <row r="123" spans="1:14" s="82" customFormat="1" ht="10.9" customHeight="1" x14ac:dyDescent="0.2">
      <c r="B123" s="83"/>
      <c r="K123" s="4"/>
      <c r="L123" s="4"/>
      <c r="M123" s="11"/>
    </row>
    <row r="124" spans="1:14" s="82" customFormat="1" ht="10.9" customHeight="1" x14ac:dyDescent="0.2">
      <c r="B124" s="83"/>
      <c r="K124" s="4"/>
      <c r="L124" s="4"/>
      <c r="M124" s="117"/>
    </row>
    <row r="125" spans="1:14" ht="15" x14ac:dyDescent="0.2">
      <c r="B125" s="84"/>
      <c r="D125" s="85"/>
      <c r="E125" s="85"/>
      <c r="F125" s="85"/>
      <c r="G125" s="85"/>
      <c r="H125" s="85"/>
      <c r="I125" s="85"/>
      <c r="J125" s="85"/>
      <c r="K125" s="118"/>
      <c r="M125" s="117"/>
      <c r="N125" s="85"/>
    </row>
    <row r="126" spans="1:14" ht="13.15" customHeight="1" x14ac:dyDescent="0.2">
      <c r="B126" s="83"/>
      <c r="C126" s="119"/>
      <c r="D126" s="102"/>
      <c r="E126" s="102"/>
      <c r="F126" s="102"/>
      <c r="G126" s="102"/>
      <c r="H126" s="102"/>
      <c r="I126" s="102"/>
      <c r="M126" s="117"/>
    </row>
    <row r="127" spans="1:14" ht="13.15" customHeight="1" x14ac:dyDescent="0.2">
      <c r="B127" s="86"/>
      <c r="C127" s="119"/>
      <c r="D127" s="120"/>
      <c r="E127" s="120"/>
      <c r="F127" s="120"/>
      <c r="G127" s="120"/>
      <c r="H127" s="120"/>
      <c r="I127" s="120"/>
      <c r="J127"/>
      <c r="K127"/>
      <c r="L127"/>
      <c r="M127" s="117"/>
    </row>
    <row r="128" spans="1:14" ht="13.15" customHeight="1" x14ac:dyDescent="0.2">
      <c r="B128" s="13"/>
      <c r="D128" s="102"/>
      <c r="E128" s="102"/>
      <c r="F128" s="102" t="s">
        <v>85</v>
      </c>
      <c r="G128" s="102"/>
      <c r="H128" s="102"/>
      <c r="I128" s="121"/>
      <c r="J128"/>
      <c r="K128"/>
      <c r="L128"/>
      <c r="M128" s="117"/>
    </row>
    <row r="129" spans="2:13" ht="13.15" customHeight="1" x14ac:dyDescent="0.2">
      <c r="B129" s="13"/>
      <c r="C129" s="122"/>
      <c r="D129" s="102"/>
      <c r="E129" s="102"/>
      <c r="F129" s="102"/>
      <c r="G129" s="102"/>
      <c r="H129" s="102"/>
      <c r="I129" s="121"/>
      <c r="J129"/>
      <c r="K129"/>
      <c r="L129"/>
      <c r="M129" s="117"/>
    </row>
    <row r="130" spans="2:13" ht="13.15" customHeight="1" x14ac:dyDescent="0.2">
      <c r="B130" s="13"/>
      <c r="C130" s="122"/>
      <c r="D130" s="102"/>
      <c r="E130" s="102"/>
      <c r="F130" s="102"/>
      <c r="G130" s="102"/>
      <c r="H130" s="102"/>
      <c r="I130" s="123"/>
      <c r="J130"/>
      <c r="K130"/>
      <c r="L130"/>
      <c r="M130" s="117"/>
    </row>
    <row r="131" spans="2:13" ht="13.15" customHeight="1" x14ac:dyDescent="0.2">
      <c r="B131" s="87"/>
      <c r="C131" s="88"/>
      <c r="D131" s="89"/>
      <c r="E131" s="89"/>
      <c r="F131" s="89"/>
      <c r="G131" s="89"/>
      <c r="H131" s="89"/>
      <c r="I131" s="89"/>
      <c r="J131" s="124"/>
      <c r="K131" s="124"/>
      <c r="L131" s="124"/>
      <c r="M131" s="125"/>
    </row>
    <row r="133" spans="2:13" x14ac:dyDescent="0.2">
      <c r="C133" s="90"/>
    </row>
    <row r="134" spans="2:13" x14ac:dyDescent="0.2">
      <c r="C134" s="90"/>
    </row>
    <row r="135" spans="2:13" x14ac:dyDescent="0.2">
      <c r="C135" s="90"/>
    </row>
  </sheetData>
  <mergeCells count="71">
    <mergeCell ref="H105:I105"/>
    <mergeCell ref="C113:D113"/>
    <mergeCell ref="C105:E105"/>
    <mergeCell ref="C109:D109"/>
    <mergeCell ref="C110:D110"/>
    <mergeCell ref="C112:D112"/>
    <mergeCell ref="C111:D111"/>
    <mergeCell ref="C106:D106"/>
    <mergeCell ref="C107:D107"/>
    <mergeCell ref="C108:D108"/>
    <mergeCell ref="H78:I78"/>
    <mergeCell ref="H79:I79"/>
    <mergeCell ref="C94:F94"/>
    <mergeCell ref="C83:E83"/>
    <mergeCell ref="C84:D84"/>
    <mergeCell ref="H83:I83"/>
    <mergeCell ref="H94:K94"/>
    <mergeCell ref="C38:D38"/>
    <mergeCell ref="C39:D39"/>
    <mergeCell ref="H76:I76"/>
    <mergeCell ref="H77:I77"/>
    <mergeCell ref="H47:I47"/>
    <mergeCell ref="C50:E50"/>
    <mergeCell ref="C51:E51"/>
    <mergeCell ref="C59:L59"/>
    <mergeCell ref="C66:L66"/>
    <mergeCell ref="C40:D40"/>
    <mergeCell ref="C41:D41"/>
    <mergeCell ref="C45:D45"/>
    <mergeCell ref="C47:E49"/>
    <mergeCell ref="F47:G47"/>
    <mergeCell ref="H75:J75"/>
    <mergeCell ref="C15:D15"/>
    <mergeCell ref="C16:D16"/>
    <mergeCell ref="C17:D17"/>
    <mergeCell ref="C36:D36"/>
    <mergeCell ref="C19:D19"/>
    <mergeCell ref="C20:D20"/>
    <mergeCell ref="C22:E22"/>
    <mergeCell ref="C23:E23"/>
    <mergeCell ref="C24:E24"/>
    <mergeCell ref="C30:D31"/>
    <mergeCell ref="C32:D32"/>
    <mergeCell ref="C33:D33"/>
    <mergeCell ref="C34:D34"/>
    <mergeCell ref="C35:D35"/>
    <mergeCell ref="C18:D18"/>
    <mergeCell ref="C28:H29"/>
    <mergeCell ref="E1:K5"/>
    <mergeCell ref="L1:M1"/>
    <mergeCell ref="L2:M2"/>
    <mergeCell ref="L3:M3"/>
    <mergeCell ref="G13:H13"/>
    <mergeCell ref="C11:J12"/>
    <mergeCell ref="C13:D14"/>
    <mergeCell ref="C37:D37"/>
    <mergeCell ref="H22:I22"/>
    <mergeCell ref="C101:E101"/>
    <mergeCell ref="C76:D77"/>
    <mergeCell ref="C95:D95"/>
    <mergeCell ref="C96:D96"/>
    <mergeCell ref="C97:D97"/>
    <mergeCell ref="C98:D98"/>
    <mergeCell ref="C99:D99"/>
    <mergeCell ref="C90:D90"/>
    <mergeCell ref="C85:D85"/>
    <mergeCell ref="C86:D86"/>
    <mergeCell ref="C87:D87"/>
    <mergeCell ref="C88:D88"/>
    <mergeCell ref="C89:D89"/>
    <mergeCell ref="C75:E7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5_Diario</vt:lpstr>
      <vt:lpstr>GasNaturalAsociado_Items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Meliton</cp:lastModifiedBy>
  <dcterms:created xsi:type="dcterms:W3CDTF">2024-01-08T10:07:09Z</dcterms:created>
  <dcterms:modified xsi:type="dcterms:W3CDTF">2024-03-26T04:40:37Z</dcterms:modified>
</cp:coreProperties>
</file>