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la/edu/uvm25fall/EE3315/labs/L02/"/>
    </mc:Choice>
  </mc:AlternateContent>
  <xr:revisionPtr revIDLastSave="0" documentId="13_ncr:1_{982AFA2F-C657-2448-9293-5A140AA3B71A}" xr6:coauthVersionLast="47" xr6:coauthVersionMax="47" xr10:uidLastSave="{00000000-0000-0000-0000-000000000000}"/>
  <bookViews>
    <workbookView xWindow="0" yWindow="0" windowWidth="28800" windowHeight="18000" xr2:uid="{15825D67-A6D4-8140-980A-A46525F5A0A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2" l="1"/>
  <c r="C14" i="2"/>
  <c r="F13" i="2"/>
  <c r="C13" i="2"/>
  <c r="F12" i="2"/>
  <c r="C12" i="2"/>
  <c r="F11" i="2"/>
  <c r="C11" i="2"/>
  <c r="F10" i="2"/>
  <c r="C10" i="2"/>
  <c r="F9" i="2"/>
  <c r="C9" i="2"/>
  <c r="F8" i="2"/>
  <c r="C8" i="2"/>
  <c r="F7" i="2"/>
  <c r="C7" i="2"/>
  <c r="F6" i="2"/>
  <c r="C6" i="2"/>
  <c r="F5" i="2"/>
  <c r="C5" i="2"/>
  <c r="F4" i="2"/>
  <c r="C4" i="2"/>
  <c r="F3" i="2"/>
  <c r="C3" i="2"/>
  <c r="D30" i="1"/>
  <c r="D31" i="1"/>
  <c r="D32" i="1"/>
  <c r="D29" i="1"/>
  <c r="D21" i="1"/>
  <c r="D22" i="1"/>
  <c r="D23" i="1"/>
  <c r="D24" i="1"/>
  <c r="D20" i="1"/>
  <c r="G5" i="1"/>
  <c r="G6" i="1"/>
  <c r="G7" i="1"/>
  <c r="G8" i="1"/>
  <c r="G9" i="1"/>
  <c r="G10" i="1"/>
  <c r="G11" i="1"/>
  <c r="G12" i="1"/>
  <c r="G13" i="1"/>
  <c r="G14" i="1"/>
  <c r="G15" i="1"/>
  <c r="G4" i="1"/>
  <c r="D5" i="1"/>
  <c r="D6" i="1"/>
  <c r="D7" i="1"/>
  <c r="D8" i="1"/>
  <c r="D9" i="1"/>
  <c r="D10" i="1"/>
  <c r="D11" i="1"/>
  <c r="D12" i="1"/>
  <c r="D13" i="1"/>
  <c r="D14" i="1"/>
  <c r="D15" i="1"/>
  <c r="D4" i="1"/>
</calcChain>
</file>

<file path=xl/sharedStrings.xml><?xml version="1.0" encoding="utf-8"?>
<sst xmlns="http://schemas.openxmlformats.org/spreadsheetml/2006/main" count="50" uniqueCount="46">
  <si>
    <t>resistance</t>
  </si>
  <si>
    <t>table 1</t>
  </si>
  <si>
    <t>actual r</t>
  </si>
  <si>
    <t>% error</t>
  </si>
  <si>
    <t>Power W</t>
  </si>
  <si>
    <t>comments</t>
  </si>
  <si>
    <t>Current A</t>
  </si>
  <si>
    <t>Voltage V</t>
  </si>
  <si>
    <t>20+2+4</t>
  </si>
  <si>
    <t>30+3+4</t>
  </si>
  <si>
    <t>40+4</t>
  </si>
  <si>
    <t>50+4</t>
  </si>
  <si>
    <t>60+10</t>
  </si>
  <si>
    <t>40+30+10+2</t>
  </si>
  <si>
    <t>box config</t>
  </si>
  <si>
    <t>40+30+20+10</t>
  </si>
  <si>
    <t>10+20+30+40+4+3</t>
  </si>
  <si>
    <t>table 2</t>
  </si>
  <si>
    <t>shading</t>
  </si>
  <si>
    <t>voltage</t>
  </si>
  <si>
    <t>current</t>
  </si>
  <si>
    <t>power</t>
  </si>
  <si>
    <t>1 cell</t>
  </si>
  <si>
    <t>none</t>
  </si>
  <si>
    <t>4 cells</t>
  </si>
  <si>
    <t>1 column full</t>
  </si>
  <si>
    <t>full panel face down</t>
  </si>
  <si>
    <t>table 3</t>
  </si>
  <si>
    <t xml:space="preserve">Angle\Direction </t>
  </si>
  <si>
    <t>current A</t>
  </si>
  <si>
    <t>power W</t>
  </si>
  <si>
    <t>nominal</t>
  </si>
  <si>
    <t>90CCW</t>
  </si>
  <si>
    <t>180CCW facing away from sun</t>
  </si>
  <si>
    <t>horizontal</t>
  </si>
  <si>
    <t>Rmax = 70</t>
  </si>
  <si>
    <t xml:space="preserve">voc = </t>
  </si>
  <si>
    <t xml:space="preserve">I sc = </t>
  </si>
  <si>
    <t>v</t>
  </si>
  <si>
    <t>shady today</t>
  </si>
  <si>
    <t>I_sc</t>
  </si>
  <si>
    <t>Actual Resistance (ohm)</t>
  </si>
  <si>
    <t>Resistance (ohm)</t>
  </si>
  <si>
    <t>error %</t>
  </si>
  <si>
    <t>Current I</t>
  </si>
  <si>
    <t>Power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</si>
</sst>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1"/>
      <name val="Helvetica"/>
      <family val="2"/>
    </font>
    <font>
      <sz val="11"/>
      <color theme="1"/>
      <name val="SFRM1095"/>
    </font>
    <font>
      <sz val="11"/>
      <color theme="1"/>
      <name val="SFBX1095"/>
    </font>
    <font>
      <sz val="11"/>
      <color theme="1"/>
      <name val="CMSY1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77D4E-F81A-1E4A-9E11-227E0C0658C2}">
  <dimension ref="A1:H41"/>
  <sheetViews>
    <sheetView tabSelected="1" workbookViewId="0">
      <selection activeCell="C4" sqref="A4:C4"/>
    </sheetView>
  </sheetViews>
  <sheetFormatPr baseColWidth="10" defaultRowHeight="16"/>
  <cols>
    <col min="1" max="1" width="25.33203125" customWidth="1"/>
    <col min="2" max="2" width="17.1640625" customWidth="1"/>
  </cols>
  <sheetData>
    <row r="1" spans="1:8">
      <c r="A1" t="s">
        <v>1</v>
      </c>
    </row>
    <row r="2" spans="1:8">
      <c r="A2" t="s">
        <v>0</v>
      </c>
      <c r="B2" t="s">
        <v>14</v>
      </c>
      <c r="C2" t="s">
        <v>2</v>
      </c>
      <c r="D2" t="s">
        <v>3</v>
      </c>
      <c r="E2" t="s">
        <v>7</v>
      </c>
      <c r="F2" t="s">
        <v>6</v>
      </c>
      <c r="G2" t="s">
        <v>4</v>
      </c>
      <c r="H2" t="s">
        <v>5</v>
      </c>
    </row>
    <row r="3" spans="1:8">
      <c r="A3">
        <v>0</v>
      </c>
      <c r="E3">
        <v>0</v>
      </c>
      <c r="G3">
        <v>0</v>
      </c>
      <c r="H3" t="s">
        <v>40</v>
      </c>
    </row>
    <row r="4" spans="1:8">
      <c r="A4">
        <v>1</v>
      </c>
      <c r="C4">
        <v>1.3</v>
      </c>
      <c r="D4" s="1">
        <f>(C4-A4)/A4</f>
        <v>0.30000000000000004</v>
      </c>
      <c r="E4" s="6">
        <v>0.28310000000000002</v>
      </c>
      <c r="F4">
        <v>0.217</v>
      </c>
      <c r="G4">
        <f>E4*F4</f>
        <v>6.1432700000000007E-2</v>
      </c>
    </row>
    <row r="5" spans="1:8">
      <c r="A5">
        <v>5</v>
      </c>
      <c r="C5">
        <v>5.3</v>
      </c>
      <c r="D5" s="1">
        <f t="shared" ref="D5:D15" si="0">(C5-A5)/A5</f>
        <v>5.9999999999999963E-2</v>
      </c>
      <c r="E5">
        <v>1.1399999999999999</v>
      </c>
      <c r="F5">
        <v>0.215</v>
      </c>
      <c r="G5">
        <f t="shared" ref="G5:G15" si="1">E5*F5</f>
        <v>0.24509999999999998</v>
      </c>
    </row>
    <row r="6" spans="1:8">
      <c r="A6">
        <v>10</v>
      </c>
      <c r="C6">
        <v>10.3</v>
      </c>
      <c r="D6" s="1">
        <f t="shared" si="0"/>
        <v>3.0000000000000072E-2</v>
      </c>
      <c r="E6">
        <v>2.234</v>
      </c>
      <c r="F6">
        <v>0.219</v>
      </c>
      <c r="G6">
        <f t="shared" si="1"/>
        <v>0.48924600000000001</v>
      </c>
    </row>
    <row r="7" spans="1:8">
      <c r="A7">
        <v>20</v>
      </c>
      <c r="B7" t="s">
        <v>8</v>
      </c>
      <c r="C7">
        <v>20.7</v>
      </c>
      <c r="D7" s="1">
        <f t="shared" si="0"/>
        <v>3.4999999999999962E-2</v>
      </c>
      <c r="E7">
        <v>4.58</v>
      </c>
      <c r="F7">
        <v>0.22</v>
      </c>
      <c r="G7">
        <f t="shared" si="1"/>
        <v>1.0076000000000001</v>
      </c>
    </row>
    <row r="8" spans="1:8">
      <c r="A8">
        <v>30</v>
      </c>
      <c r="B8" t="s">
        <v>9</v>
      </c>
      <c r="C8">
        <v>29.4</v>
      </c>
      <c r="D8" s="1">
        <f t="shared" si="0"/>
        <v>-2.0000000000000049E-2</v>
      </c>
      <c r="E8">
        <v>6.49</v>
      </c>
      <c r="F8">
        <v>0.22</v>
      </c>
      <c r="G8">
        <f t="shared" si="1"/>
        <v>1.4278</v>
      </c>
    </row>
    <row r="9" spans="1:8">
      <c r="A9">
        <v>40</v>
      </c>
      <c r="B9" t="s">
        <v>10</v>
      </c>
      <c r="C9">
        <v>40.299999999999997</v>
      </c>
      <c r="D9" s="1">
        <f t="shared" si="0"/>
        <v>7.4999999999999286E-3</v>
      </c>
      <c r="E9">
        <v>9.09</v>
      </c>
      <c r="F9">
        <v>0.22700000000000001</v>
      </c>
      <c r="G9">
        <f t="shared" si="1"/>
        <v>2.0634299999999999</v>
      </c>
    </row>
    <row r="10" spans="1:8">
      <c r="A10">
        <v>50</v>
      </c>
      <c r="B10" t="s">
        <v>11</v>
      </c>
      <c r="C10">
        <v>50.5</v>
      </c>
      <c r="D10" s="1">
        <f t="shared" si="0"/>
        <v>0.01</v>
      </c>
      <c r="E10">
        <v>9.67</v>
      </c>
      <c r="F10">
        <v>0.23899999999999999</v>
      </c>
      <c r="G10">
        <f t="shared" si="1"/>
        <v>2.3111299999999999</v>
      </c>
    </row>
    <row r="11" spans="1:8">
      <c r="A11">
        <v>60</v>
      </c>
      <c r="B11" t="s">
        <v>12</v>
      </c>
      <c r="C11">
        <v>60.8</v>
      </c>
      <c r="D11" s="1">
        <f t="shared" si="0"/>
        <v>1.3333333333333286E-2</v>
      </c>
      <c r="E11">
        <v>14.9</v>
      </c>
      <c r="F11">
        <v>0.245</v>
      </c>
      <c r="G11">
        <f t="shared" si="1"/>
        <v>3.6505000000000001</v>
      </c>
    </row>
    <row r="12" spans="1:8">
      <c r="A12">
        <v>70</v>
      </c>
      <c r="B12" t="s">
        <v>13</v>
      </c>
      <c r="C12">
        <v>70.5</v>
      </c>
      <c r="D12" s="1">
        <f t="shared" si="0"/>
        <v>7.1428571428571426E-3</v>
      </c>
      <c r="E12">
        <v>16.88</v>
      </c>
      <c r="F12">
        <v>0.23799999999999999</v>
      </c>
      <c r="G12">
        <f t="shared" si="1"/>
        <v>4.0174399999999997</v>
      </c>
    </row>
    <row r="13" spans="1:8">
      <c r="A13">
        <v>80</v>
      </c>
      <c r="B13" t="s">
        <v>15</v>
      </c>
      <c r="C13">
        <v>83</v>
      </c>
      <c r="D13" s="1">
        <f t="shared" si="0"/>
        <v>3.7499999999999999E-2</v>
      </c>
      <c r="E13">
        <v>18.239999999999998</v>
      </c>
      <c r="F13">
        <v>0.219</v>
      </c>
      <c r="G13">
        <f t="shared" si="1"/>
        <v>3.9945599999999994</v>
      </c>
    </row>
    <row r="14" spans="1:8">
      <c r="A14">
        <v>90</v>
      </c>
      <c r="B14" t="s">
        <v>16</v>
      </c>
      <c r="C14">
        <v>89.9</v>
      </c>
      <c r="D14" s="1">
        <f t="shared" si="0"/>
        <v>-1.111111111111048E-3</v>
      </c>
      <c r="E14">
        <v>18.809999999999999</v>
      </c>
      <c r="F14">
        <v>0.20599999999999999</v>
      </c>
      <c r="G14">
        <f t="shared" si="1"/>
        <v>3.8748599999999995</v>
      </c>
    </row>
    <row r="15" spans="1:8">
      <c r="A15">
        <v>100</v>
      </c>
      <c r="C15">
        <v>100.2</v>
      </c>
      <c r="D15" s="1">
        <f t="shared" si="0"/>
        <v>2.0000000000000282E-3</v>
      </c>
      <c r="E15">
        <v>19.100000000000001</v>
      </c>
      <c r="F15">
        <v>0.191</v>
      </c>
      <c r="G15">
        <f t="shared" si="1"/>
        <v>3.6481000000000003</v>
      </c>
    </row>
    <row r="18" spans="1:5" ht="23">
      <c r="A18" t="s">
        <v>17</v>
      </c>
      <c r="B18" s="2" t="s">
        <v>35</v>
      </c>
    </row>
    <row r="19" spans="1:5">
      <c r="A19" t="s">
        <v>18</v>
      </c>
      <c r="B19" t="s">
        <v>19</v>
      </c>
      <c r="C19" t="s">
        <v>20</v>
      </c>
      <c r="D19" t="s">
        <v>21</v>
      </c>
      <c r="E19" t="s">
        <v>5</v>
      </c>
    </row>
    <row r="20" spans="1:5">
      <c r="A20" s="3" t="s">
        <v>23</v>
      </c>
      <c r="B20">
        <v>12.21</v>
      </c>
      <c r="C20">
        <v>0.17399999999999999</v>
      </c>
      <c r="D20">
        <f>B20*C20</f>
        <v>2.1245400000000001</v>
      </c>
    </row>
    <row r="21" spans="1:5">
      <c r="A21" t="s">
        <v>22</v>
      </c>
      <c r="B21">
        <v>6.4</v>
      </c>
      <c r="C21">
        <v>9.1999999999999998E-2</v>
      </c>
      <c r="D21">
        <f t="shared" ref="D21:D24" si="2">B21*C21</f>
        <v>0.58879999999999999</v>
      </c>
    </row>
    <row r="22" spans="1:5">
      <c r="A22" s="3" t="s">
        <v>24</v>
      </c>
      <c r="B22">
        <v>2.9089999999999998</v>
      </c>
      <c r="C22">
        <v>4.1000000000000002E-2</v>
      </c>
      <c r="D22">
        <f t="shared" si="2"/>
        <v>0.119269</v>
      </c>
    </row>
    <row r="23" spans="1:5">
      <c r="A23" s="3" t="s">
        <v>25</v>
      </c>
      <c r="B23">
        <v>1.129</v>
      </c>
      <c r="C23">
        <v>1.4E-2</v>
      </c>
      <c r="D23">
        <f t="shared" si="2"/>
        <v>1.5806000000000001E-2</v>
      </c>
    </row>
    <row r="24" spans="1:5">
      <c r="A24" s="3" t="s">
        <v>26</v>
      </c>
      <c r="B24" s="6">
        <v>0.105</v>
      </c>
      <c r="C24">
        <v>1E-3</v>
      </c>
      <c r="D24">
        <f t="shared" si="2"/>
        <v>1.05E-4</v>
      </c>
    </row>
    <row r="25" spans="1:5">
      <c r="A25" s="3"/>
    </row>
    <row r="27" spans="1:5">
      <c r="A27" s="3" t="s">
        <v>27</v>
      </c>
    </row>
    <row r="28" spans="1:5">
      <c r="A28" s="4" t="s">
        <v>28</v>
      </c>
      <c r="B28" t="s">
        <v>19</v>
      </c>
      <c r="C28" t="s">
        <v>29</v>
      </c>
      <c r="D28" t="s">
        <v>30</v>
      </c>
      <c r="E28" t="s">
        <v>5</v>
      </c>
    </row>
    <row r="29" spans="1:5">
      <c r="A29" s="3" t="s">
        <v>31</v>
      </c>
      <c r="B29">
        <v>17.09</v>
      </c>
      <c r="C29">
        <v>0.23699999999999999</v>
      </c>
      <c r="D29">
        <f>B29*C29</f>
        <v>4.0503299999999998</v>
      </c>
    </row>
    <row r="30" spans="1:5">
      <c r="A30" s="3" t="s">
        <v>32</v>
      </c>
      <c r="B30">
        <v>14.1</v>
      </c>
      <c r="C30">
        <v>0.193</v>
      </c>
      <c r="D30">
        <f t="shared" ref="D30:D32" si="3">B30*C30</f>
        <v>2.7212999999999998</v>
      </c>
    </row>
    <row r="31" spans="1:5">
      <c r="A31" s="5" t="s">
        <v>33</v>
      </c>
      <c r="B31">
        <v>5.3</v>
      </c>
      <c r="C31">
        <v>7.4999999999999997E-2</v>
      </c>
      <c r="D31">
        <f t="shared" si="3"/>
        <v>0.39749999999999996</v>
      </c>
    </row>
    <row r="32" spans="1:5">
      <c r="A32" s="3" t="s">
        <v>34</v>
      </c>
      <c r="B32">
        <v>11.3</v>
      </c>
      <c r="C32">
        <v>0.16500000000000001</v>
      </c>
      <c r="D32">
        <f t="shared" si="3"/>
        <v>1.8645000000000003</v>
      </c>
    </row>
    <row r="33" spans="1:3">
      <c r="A33" s="5"/>
    </row>
    <row r="35" spans="1:3">
      <c r="A35" s="4"/>
    </row>
    <row r="37" spans="1:3">
      <c r="A37" s="4" t="s">
        <v>36</v>
      </c>
      <c r="B37">
        <v>20.3</v>
      </c>
      <c r="C37" t="s">
        <v>38</v>
      </c>
    </row>
    <row r="38" spans="1:3">
      <c r="A38" t="s">
        <v>37</v>
      </c>
      <c r="B38">
        <v>0.18</v>
      </c>
      <c r="C38" t="s">
        <v>39</v>
      </c>
    </row>
    <row r="39" spans="1:3">
      <c r="A39" s="4"/>
    </row>
    <row r="41" spans="1:3">
      <c r="A41" s="4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5E8A2-54E7-0847-A214-CE246B478879}">
  <dimension ref="A1:F14"/>
  <sheetViews>
    <sheetView workbookViewId="0">
      <selection sqref="A1:F14"/>
    </sheetView>
  </sheetViews>
  <sheetFormatPr baseColWidth="10" defaultRowHeight="16"/>
  <sheetData>
    <row r="1" spans="1:6">
      <c r="A1" t="s">
        <v>42</v>
      </c>
      <c r="B1" t="s">
        <v>41</v>
      </c>
      <c r="C1" t="s">
        <v>43</v>
      </c>
      <c r="D1" t="s">
        <v>7</v>
      </c>
      <c r="E1" t="s">
        <v>44</v>
      </c>
      <c r="F1" t="s">
        <v>45</v>
      </c>
    </row>
    <row r="2" spans="1:6">
      <c r="A2">
        <v>0</v>
      </c>
      <c r="D2">
        <v>0</v>
      </c>
      <c r="F2">
        <v>0</v>
      </c>
    </row>
    <row r="3" spans="1:6">
      <c r="A3">
        <v>1</v>
      </c>
      <c r="B3">
        <v>1.3</v>
      </c>
      <c r="C3" s="1">
        <f>(B3-A3)/A3</f>
        <v>0.30000000000000004</v>
      </c>
      <c r="D3" s="6">
        <v>0.28310000000000002</v>
      </c>
      <c r="E3">
        <v>0.217</v>
      </c>
      <c r="F3">
        <f>D3*E3</f>
        <v>6.1432700000000007E-2</v>
      </c>
    </row>
    <row r="4" spans="1:6">
      <c r="A4">
        <v>5</v>
      </c>
      <c r="B4">
        <v>5.3</v>
      </c>
      <c r="C4" s="1">
        <f>(B4-A4)/A4</f>
        <v>5.9999999999999963E-2</v>
      </c>
      <c r="D4">
        <v>1.1399999999999999</v>
      </c>
      <c r="E4">
        <v>0.215</v>
      </c>
      <c r="F4">
        <f t="shared" ref="F4:F14" si="0">D4*E4</f>
        <v>0.24509999999999998</v>
      </c>
    </row>
    <row r="5" spans="1:6">
      <c r="A5">
        <v>10</v>
      </c>
      <c r="B5">
        <v>10.3</v>
      </c>
      <c r="C5" s="1">
        <f>(B5-A5)/A5</f>
        <v>3.0000000000000072E-2</v>
      </c>
      <c r="D5">
        <v>2.234</v>
      </c>
      <c r="E5">
        <v>0.219</v>
      </c>
      <c r="F5">
        <f t="shared" si="0"/>
        <v>0.48924600000000001</v>
      </c>
    </row>
    <row r="6" spans="1:6">
      <c r="A6">
        <v>20</v>
      </c>
      <c r="B6">
        <v>20.7</v>
      </c>
      <c r="C6" s="1">
        <f>(B6-A6)/A6</f>
        <v>3.4999999999999962E-2</v>
      </c>
      <c r="D6">
        <v>4.58</v>
      </c>
      <c r="E6">
        <v>0.22</v>
      </c>
      <c r="F6">
        <f t="shared" si="0"/>
        <v>1.0076000000000001</v>
      </c>
    </row>
    <row r="7" spans="1:6">
      <c r="A7">
        <v>30</v>
      </c>
      <c r="B7">
        <v>29.4</v>
      </c>
      <c r="C7" s="1">
        <f>(B7-A7)/A7</f>
        <v>-2.0000000000000049E-2</v>
      </c>
      <c r="D7">
        <v>6.49</v>
      </c>
      <c r="E7">
        <v>0.22</v>
      </c>
      <c r="F7">
        <f t="shared" si="0"/>
        <v>1.4278</v>
      </c>
    </row>
    <row r="8" spans="1:6">
      <c r="A8">
        <v>40</v>
      </c>
      <c r="B8">
        <v>40.299999999999997</v>
      </c>
      <c r="C8" s="1">
        <f>(B8-A8)/A8</f>
        <v>7.4999999999999286E-3</v>
      </c>
      <c r="D8">
        <v>9.09</v>
      </c>
      <c r="E8">
        <v>0.22700000000000001</v>
      </c>
      <c r="F8">
        <f t="shared" si="0"/>
        <v>2.0634299999999999</v>
      </c>
    </row>
    <row r="9" spans="1:6">
      <c r="A9">
        <v>50</v>
      </c>
      <c r="B9">
        <v>50.5</v>
      </c>
      <c r="C9" s="1">
        <f>(B9-A9)/A9</f>
        <v>0.01</v>
      </c>
      <c r="D9">
        <v>9.67</v>
      </c>
      <c r="E9">
        <v>0.23899999999999999</v>
      </c>
      <c r="F9">
        <f t="shared" si="0"/>
        <v>2.3111299999999999</v>
      </c>
    </row>
    <row r="10" spans="1:6">
      <c r="A10">
        <v>60</v>
      </c>
      <c r="B10">
        <v>60.8</v>
      </c>
      <c r="C10" s="1">
        <f>(B10-A10)/A10</f>
        <v>1.3333333333333286E-2</v>
      </c>
      <c r="D10">
        <v>14.9</v>
      </c>
      <c r="E10">
        <v>0.245</v>
      </c>
      <c r="F10">
        <f t="shared" si="0"/>
        <v>3.6505000000000001</v>
      </c>
    </row>
    <row r="11" spans="1:6">
      <c r="A11">
        <v>70</v>
      </c>
      <c r="B11">
        <v>70.5</v>
      </c>
      <c r="C11" s="1">
        <f>(B11-A11)/A11</f>
        <v>7.1428571428571426E-3</v>
      </c>
      <c r="D11">
        <v>16.88</v>
      </c>
      <c r="E11">
        <v>0.23799999999999999</v>
      </c>
      <c r="F11">
        <f t="shared" si="0"/>
        <v>4.0174399999999997</v>
      </c>
    </row>
    <row r="12" spans="1:6">
      <c r="A12">
        <v>80</v>
      </c>
      <c r="B12">
        <v>83</v>
      </c>
      <c r="C12" s="1">
        <f>(B12-A12)/A12</f>
        <v>3.7499999999999999E-2</v>
      </c>
      <c r="D12">
        <v>18.239999999999998</v>
      </c>
      <c r="E12">
        <v>0.219</v>
      </c>
      <c r="F12">
        <f t="shared" si="0"/>
        <v>3.9945599999999994</v>
      </c>
    </row>
    <row r="13" spans="1:6">
      <c r="A13">
        <v>90</v>
      </c>
      <c r="B13">
        <v>89.9</v>
      </c>
      <c r="C13" s="1">
        <f>(B13-A13)/A13</f>
        <v>-1.111111111111048E-3</v>
      </c>
      <c r="D13">
        <v>18.809999999999999</v>
      </c>
      <c r="E13">
        <v>0.20599999999999999</v>
      </c>
      <c r="F13">
        <f t="shared" si="0"/>
        <v>3.8748599999999995</v>
      </c>
    </row>
    <row r="14" spans="1:6">
      <c r="A14">
        <v>100</v>
      </c>
      <c r="B14">
        <v>100.2</v>
      </c>
      <c r="C14" s="1">
        <f>(B14-A14)/A14</f>
        <v>2.0000000000000282E-3</v>
      </c>
      <c r="D14">
        <v>19.100000000000001</v>
      </c>
      <c r="E14">
        <v>0.191</v>
      </c>
      <c r="F14">
        <f t="shared" si="0"/>
        <v>3.6481000000000003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exu1</dc:creator>
  <cp:lastModifiedBy>exu1</cp:lastModifiedBy>
  <dcterms:created xsi:type="dcterms:W3CDTF">2025-09-17T19:33:24Z</dcterms:created>
  <dcterms:modified xsi:type="dcterms:W3CDTF">2025-09-25T02:47:53Z</dcterms:modified>
</cp:coreProperties>
</file>