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5" windowWidth="12435" windowHeight="8265" activeTab="1"/>
  </bookViews>
  <sheets>
    <sheet name="Project Icy Towers" sheetId="4" r:id="rId1"/>
    <sheet name="BACKLOG" sheetId="1" r:id="rId2"/>
    <sheet name="Finished" sheetId="5" r:id="rId3"/>
    <sheet name="INFO" sheetId="2" r:id="rId4"/>
  </sheets>
  <definedNames>
    <definedName name="_xlnm._FilterDatabase" localSheetId="1" hidden="1">BACKLOG!$A$1:$G$54</definedName>
  </definedNames>
  <calcPr calcId="124519"/>
  <pivotCaches>
    <pivotCache cacheId="0" r:id="rId5"/>
  </pivotCaches>
</workbook>
</file>

<file path=xl/calcChain.xml><?xml version="1.0" encoding="utf-8"?>
<calcChain xmlns="http://schemas.openxmlformats.org/spreadsheetml/2006/main">
  <c r="D20" i="1"/>
  <c r="D19"/>
  <c r="D18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<sst xmlns="http://schemas.openxmlformats.org/spreadsheetml/2006/main" count="152" uniqueCount="55">
  <si>
    <t>BACKLOG</t>
  </si>
  <si>
    <t>ACTIVITY</t>
  </si>
  <si>
    <t>ESTIMATED HOURS</t>
  </si>
  <si>
    <t>RESPONSIBLE</t>
  </si>
  <si>
    <t>Stefan</t>
  </si>
  <si>
    <t>Sebbe</t>
  </si>
  <si>
    <t>Sally</t>
  </si>
  <si>
    <t>Bakgrund sprite (1a simpel version)</t>
  </si>
  <si>
    <t>Vägg sprite (1a simpel version)</t>
  </si>
  <si>
    <t>Plattform stor (1a simpel version)</t>
  </si>
  <si>
    <t>Plattform liten 3 delar H/M/V (1a simpel version)</t>
  </si>
  <si>
    <t>Player Vänster (1a simpel version)</t>
  </si>
  <si>
    <t>Player Höger (1a simpel version)</t>
  </si>
  <si>
    <t>Hoppa Vänster (1a simpel version)</t>
  </si>
  <si>
    <t>Hoppa Höger (1a simpel version)</t>
  </si>
  <si>
    <t>Hoppa högt vänster (1a simpel version)</t>
  </si>
  <si>
    <t>Hoppa högt höger (1a simpel version)</t>
  </si>
  <si>
    <t>CATEGORY</t>
  </si>
  <si>
    <t>CHECK</t>
  </si>
  <si>
    <t>Grafik</t>
  </si>
  <si>
    <t>UI</t>
  </si>
  <si>
    <t>Data validation</t>
  </si>
  <si>
    <t>Programmering</t>
  </si>
  <si>
    <t>GameControls (PlatformInitiater)</t>
  </si>
  <si>
    <t>PlayerControls (Move, Jump, Gravity)</t>
  </si>
  <si>
    <t>Bottom Shredder (Garbage Collector)</t>
  </si>
  <si>
    <t>Scene</t>
  </si>
  <si>
    <t>Collect into Scene</t>
  </si>
  <si>
    <t>Canvas (Level)</t>
  </si>
  <si>
    <t>Canvas (Score, Level, Timer)</t>
  </si>
  <si>
    <t>StartMenu</t>
  </si>
  <si>
    <t>Extra lives</t>
  </si>
  <si>
    <t>If Extra lives - save progress...</t>
  </si>
  <si>
    <t>Uploaded to dropbox and checked by team</t>
  </si>
  <si>
    <t>Henrik</t>
  </si>
  <si>
    <t>GameControls (Rolling background &amp; Platform mover)</t>
  </si>
  <si>
    <t>GameControls (Score, Move background if too high, death (falls out of screen))</t>
  </si>
  <si>
    <t>Row Labels</t>
  </si>
  <si>
    <t>(blank)</t>
  </si>
  <si>
    <t>Grand Total</t>
  </si>
  <si>
    <t>Sum of ESTIMATED HOURS</t>
  </si>
  <si>
    <t>Together</t>
  </si>
  <si>
    <t>x</t>
  </si>
  <si>
    <t>Column Labels</t>
  </si>
  <si>
    <t>Status</t>
  </si>
  <si>
    <t>Ongoing</t>
  </si>
  <si>
    <t>Finished</t>
  </si>
  <si>
    <t>Setup GIT(HUB)</t>
  </si>
  <si>
    <t>Clean code</t>
  </si>
  <si>
    <t>Technical meeting</t>
  </si>
  <si>
    <t>Snygga till sprites</t>
  </si>
  <si>
    <t>Skrollbar bakgrund</t>
  </si>
  <si>
    <t>THIS SPRINT (1 - ENDS 2018-04-30)</t>
  </si>
  <si>
    <t>Comment</t>
  </si>
  <si>
    <t>Set Sunday evening</t>
  </si>
</sst>
</file>

<file path=xl/styles.xml><?xml version="1.0" encoding="utf-8"?>
<styleSheet xmlns="http://schemas.openxmlformats.org/spreadsheetml/2006/main">
  <numFmts count="1">
    <numFmt numFmtId="43" formatCode="_-* #,##0.00\ _k_r_-;\-* #,##0.00\ _k_r_-;_-* &quot;-&quot;??\ _k_r_-;_-@_-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/>
    <xf numFmtId="43" fontId="0" fillId="0" borderId="0" xfId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1" applyNumberFormat="1" applyFont="1"/>
    <xf numFmtId="43" fontId="0" fillId="0" borderId="0" xfId="0" applyNumberFormat="1"/>
    <xf numFmtId="0" fontId="1" fillId="0" borderId="2" xfId="0" applyFont="1" applyBorder="1" applyAlignment="1">
      <alignment horizontal="center"/>
    </xf>
    <xf numFmtId="43" fontId="1" fillId="0" borderId="2" xfId="1" applyFont="1" applyBorder="1" applyAlignment="1">
      <alignment horizontal="center"/>
    </xf>
    <xf numFmtId="0" fontId="0" fillId="0" borderId="2" xfId="0" applyBorder="1" applyAlignment="1">
      <alignment horizontal="center"/>
    </xf>
    <xf numFmtId="43" fontId="0" fillId="0" borderId="2" xfId="1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numFmt numFmtId="35" formatCode="_-* #,##0.00\ _k_r_-;\-* #,##0.00\ _k_r_-;_-* &quot;-&quot;??\ _k_r_-;_-@_-"/>
    </dxf>
    <dxf>
      <numFmt numFmtId="35" formatCode="_-* #,##0.00\ _k_r_-;\-* #,##0.00\ _k_r_-;_-* &quot;-&quot;??\ _k_r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-användare" refreshedDate="43187.850689699073" createdVersion="3" refreshedVersion="3" minRefreshableVersion="3" recordCount="37">
  <cacheSource type="worksheet">
    <worksheetSource ref="B1:G58" sheet="BACKLOG"/>
  </cacheSource>
  <cacheFields count="6">
    <cacheField name="CATEGORY" numFmtId="0">
      <sharedItems containsBlank="1"/>
    </cacheField>
    <cacheField name="ACTIVITY" numFmtId="0">
      <sharedItems containsBlank="1"/>
    </cacheField>
    <cacheField name="ESTIMATED HOURS" numFmtId="43">
      <sharedItems containsString="0" containsBlank="1" containsNumber="1" minValue="1.6666666666666666E-2" maxValue="4"/>
    </cacheField>
    <cacheField name="RESPONSIBLE" numFmtId="0">
      <sharedItems containsBlank="1" count="5">
        <m/>
        <s v="Sally"/>
        <s v="Stefan"/>
        <s v="Henrik"/>
        <s v="Sebbe"/>
      </sharedItems>
    </cacheField>
    <cacheField name="Together" numFmtId="0">
      <sharedItems containsBlank="1" count="2">
        <m/>
        <s v="x"/>
      </sharedItems>
    </cacheField>
    <cacheField name="CHECK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m/>
    <m/>
    <m/>
    <x v="0"/>
    <x v="0"/>
    <m/>
  </r>
  <r>
    <m/>
    <m/>
    <m/>
    <x v="0"/>
    <x v="0"/>
    <m/>
  </r>
  <r>
    <m/>
    <m/>
    <m/>
    <x v="0"/>
    <x v="0"/>
    <m/>
  </r>
  <r>
    <m/>
    <m/>
    <m/>
    <x v="0"/>
    <x v="0"/>
    <m/>
  </r>
  <r>
    <m/>
    <m/>
    <m/>
    <x v="0"/>
    <x v="0"/>
    <m/>
  </r>
  <r>
    <m/>
    <m/>
    <m/>
    <x v="0"/>
    <x v="0"/>
    <m/>
  </r>
  <r>
    <m/>
    <m/>
    <m/>
    <x v="0"/>
    <x v="0"/>
    <m/>
  </r>
  <r>
    <m/>
    <m/>
    <m/>
    <x v="0"/>
    <x v="0"/>
    <m/>
  </r>
  <r>
    <m/>
    <m/>
    <m/>
    <x v="0"/>
    <x v="0"/>
    <m/>
  </r>
  <r>
    <m/>
    <m/>
    <m/>
    <x v="0"/>
    <x v="0"/>
    <m/>
  </r>
  <r>
    <m/>
    <m/>
    <m/>
    <x v="0"/>
    <x v="0"/>
    <m/>
  </r>
  <r>
    <m/>
    <m/>
    <m/>
    <x v="0"/>
    <x v="0"/>
    <m/>
  </r>
  <r>
    <m/>
    <m/>
    <m/>
    <x v="0"/>
    <x v="0"/>
    <m/>
  </r>
  <r>
    <m/>
    <m/>
    <m/>
    <x v="0"/>
    <x v="0"/>
    <m/>
  </r>
  <r>
    <m/>
    <m/>
    <m/>
    <x v="0"/>
    <x v="0"/>
    <m/>
  </r>
  <r>
    <m/>
    <m/>
    <m/>
    <x v="0"/>
    <x v="0"/>
    <m/>
  </r>
  <r>
    <s v="Grafik"/>
    <s v="Bakgrund sprite (1a simpel version)"/>
    <n v="0.5"/>
    <x v="1"/>
    <x v="0"/>
    <s v="Uploaded to dropbox and checked by team"/>
  </r>
  <r>
    <s v="Grafik"/>
    <s v="Vägg sprite (1a simpel version)"/>
    <n v="0.5"/>
    <x v="1"/>
    <x v="0"/>
    <s v="Uploaded to dropbox and checked by team"/>
  </r>
  <r>
    <s v="Grafik"/>
    <s v="Plattform stor (1a simpel version)"/>
    <n v="0.5"/>
    <x v="1"/>
    <x v="0"/>
    <s v="Uploaded to dropbox and checked by team"/>
  </r>
  <r>
    <s v="Grafik"/>
    <s v="Plattform liten 3 delar H/M/V (1a simpel version)"/>
    <n v="0.5"/>
    <x v="1"/>
    <x v="0"/>
    <s v="Uploaded to dropbox and checked by team"/>
  </r>
  <r>
    <s v="Grafik"/>
    <s v="Player Vänster (1a simpel version)"/>
    <n v="0.5"/>
    <x v="1"/>
    <x v="0"/>
    <s v="Uploaded to dropbox and checked by team"/>
  </r>
  <r>
    <s v="Grafik"/>
    <s v="Player Höger (1a simpel version)"/>
    <n v="1.6666666666666666E-2"/>
    <x v="1"/>
    <x v="0"/>
    <s v="Uploaded to dropbox and checked by team"/>
  </r>
  <r>
    <s v="Grafik"/>
    <s v="Hoppa Vänster (1a simpel version)"/>
    <n v="0.5"/>
    <x v="1"/>
    <x v="0"/>
    <s v="Uploaded to dropbox and checked by team"/>
  </r>
  <r>
    <s v="Grafik"/>
    <s v="Hoppa Höger (1a simpel version)"/>
    <n v="1.6666666666666666E-2"/>
    <x v="1"/>
    <x v="0"/>
    <s v="Uploaded to dropbox and checked by team"/>
  </r>
  <r>
    <s v="Grafik"/>
    <s v="Hoppa högt vänster (1a simpel version)"/>
    <n v="0.5"/>
    <x v="1"/>
    <x v="0"/>
    <s v="Uploaded to dropbox and checked by team"/>
  </r>
  <r>
    <s v="Grafik"/>
    <s v="Hoppa högt höger (1a simpel version)"/>
    <n v="1.6666666666666666E-2"/>
    <x v="1"/>
    <x v="0"/>
    <s v="Uploaded to dropbox and checked by team"/>
  </r>
  <r>
    <s v="Programmering"/>
    <s v="GameControls (Rolling background &amp; Platform mover)"/>
    <n v="0.5"/>
    <x v="2"/>
    <x v="0"/>
    <s v="Uploaded to dropbox and checked by team"/>
  </r>
  <r>
    <s v="Programmering"/>
    <s v="GameControls (PlatformInitiater)"/>
    <n v="2"/>
    <x v="3"/>
    <x v="0"/>
    <s v="Uploaded to dropbox and checked by team"/>
  </r>
  <r>
    <s v="Programmering"/>
    <s v="GameControls (Score, Move background if too high, death (falls out of screen))"/>
    <n v="2"/>
    <x v="2"/>
    <x v="0"/>
    <s v="Uploaded to dropbox and checked by team"/>
  </r>
  <r>
    <s v="Programmering"/>
    <s v="PlayerControls (Move, Jump, Gravity)"/>
    <n v="2"/>
    <x v="4"/>
    <x v="0"/>
    <s v="Uploaded to dropbox and checked by team"/>
  </r>
  <r>
    <s v="Programmering"/>
    <s v="Bottom Shredder (Garbage Collector)"/>
    <n v="0.25"/>
    <x v="4"/>
    <x v="0"/>
    <s v="Uploaded to dropbox and checked by team"/>
  </r>
  <r>
    <s v="Scene"/>
    <s v="Collect into Scene"/>
    <n v="4"/>
    <x v="3"/>
    <x v="1"/>
    <m/>
  </r>
  <r>
    <s v="UI"/>
    <s v="Canvas (Level)"/>
    <n v="0.33333333333333331"/>
    <x v="3"/>
    <x v="1"/>
    <m/>
  </r>
  <r>
    <s v="UI"/>
    <s v="Canvas (Score, Level, Timer)"/>
    <n v="0.33333333333333331"/>
    <x v="3"/>
    <x v="1"/>
    <m/>
  </r>
  <r>
    <s v="UI"/>
    <s v="StartMenu"/>
    <n v="0.33333333333333331"/>
    <x v="3"/>
    <x v="1"/>
    <m/>
  </r>
  <r>
    <s v="Programmering"/>
    <s v="Extra lives"/>
    <m/>
    <x v="0"/>
    <x v="0"/>
    <m/>
  </r>
  <r>
    <s v="Programmering"/>
    <s v="If Extra lives - save progress..."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B6:E13" firstHeaderRow="1" firstDataRow="2" firstDataCol="1"/>
  <pivotFields count="6">
    <pivotField showAll="0" defaultSubtotal="0"/>
    <pivotField showAll="0" defaultSubtotal="0"/>
    <pivotField dataField="1" showAll="0" defaultSubtotal="0"/>
    <pivotField axis="axisRow" showAll="0" defaultSubtotal="0">
      <items count="5">
        <item x="3"/>
        <item x="1"/>
        <item x="4"/>
        <item x="2"/>
        <item x="0"/>
      </items>
    </pivotField>
    <pivotField axis="axisCol" showAll="0" defaultSubtotal="0">
      <items count="2">
        <item x="1"/>
        <item x="0"/>
      </items>
    </pivotField>
    <pivotField showAll="0" defaultSubtota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ESTIMATED HOURS" fld="2" baseField="0" baseItem="0" numFmtId="43"/>
  </dataFields>
  <formats count="2">
    <format dxfId="10">
      <pivotArea outline="0" collapsedLevelsAreSubtotals="1" fieldPosition="0"/>
    </format>
    <format dxfId="9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92"/>
  <sheetViews>
    <sheetView tabSelected="1" workbookViewId="0">
      <pane ySplit="1" topLeftCell="A2" activePane="bottomLeft" state="frozen"/>
      <selection pane="bottomLeft" activeCell="H27" sqref="H27"/>
    </sheetView>
  </sheetViews>
  <sheetFormatPr defaultRowHeight="15"/>
  <cols>
    <col min="1" max="1" width="31.28515625" style="2" bestFit="1" customWidth="1"/>
    <col min="2" max="2" width="15.140625" style="2" bestFit="1" customWidth="1"/>
    <col min="3" max="3" width="82.28515625" style="2" customWidth="1"/>
    <col min="4" max="4" width="17.7109375" style="5" bestFit="1" customWidth="1"/>
    <col min="5" max="5" width="17.28515625" style="2" bestFit="1" customWidth="1"/>
    <col min="6" max="6" width="9.140625" style="2"/>
    <col min="7" max="7" width="39.7109375" style="2" bestFit="1" customWidth="1"/>
    <col min="8" max="8" width="9.140625" style="2"/>
    <col min="9" max="9" width="18.5703125" style="2" bestFit="1" customWidth="1"/>
    <col min="10" max="12" width="9.140625" style="2"/>
    <col min="13" max="13" width="14.42578125" style="2" bestFit="1" customWidth="1"/>
    <col min="14" max="16384" width="9.140625" style="2"/>
  </cols>
  <sheetData>
    <row r="1" spans="1:9" s="1" customFormat="1">
      <c r="A1" s="10"/>
      <c r="B1" s="10" t="s">
        <v>17</v>
      </c>
      <c r="C1" s="10" t="s">
        <v>1</v>
      </c>
      <c r="D1" s="11" t="s">
        <v>2</v>
      </c>
      <c r="E1" s="10" t="s">
        <v>3</v>
      </c>
      <c r="F1" s="10" t="s">
        <v>41</v>
      </c>
      <c r="G1" s="10" t="s">
        <v>18</v>
      </c>
      <c r="H1" s="1" t="s">
        <v>44</v>
      </c>
      <c r="I1" s="1" t="s">
        <v>53</v>
      </c>
    </row>
    <row r="2" spans="1:9">
      <c r="A2" s="14" t="s">
        <v>52</v>
      </c>
      <c r="B2" s="12" t="s">
        <v>19</v>
      </c>
      <c r="C2" s="12" t="s">
        <v>7</v>
      </c>
      <c r="D2" s="13">
        <f t="shared" ref="D2:D10" si="0">15/60*2</f>
        <v>0.5</v>
      </c>
      <c r="E2" s="12" t="s">
        <v>6</v>
      </c>
      <c r="F2" s="12"/>
      <c r="G2" s="12" t="s">
        <v>33</v>
      </c>
      <c r="H2" s="2" t="s">
        <v>46</v>
      </c>
    </row>
    <row r="3" spans="1:9">
      <c r="A3" s="14"/>
      <c r="B3" s="12" t="s">
        <v>19</v>
      </c>
      <c r="C3" s="12" t="s">
        <v>8</v>
      </c>
      <c r="D3" s="13">
        <f t="shared" si="0"/>
        <v>0.5</v>
      </c>
      <c r="E3" s="12" t="s">
        <v>6</v>
      </c>
      <c r="F3" s="12"/>
      <c r="G3" s="12" t="s">
        <v>33</v>
      </c>
      <c r="H3" s="2" t="s">
        <v>46</v>
      </c>
    </row>
    <row r="4" spans="1:9">
      <c r="A4" s="14"/>
      <c r="B4" s="12" t="s">
        <v>19</v>
      </c>
      <c r="C4" s="12" t="s">
        <v>9</v>
      </c>
      <c r="D4" s="13">
        <f>15/60*2</f>
        <v>0.5</v>
      </c>
      <c r="E4" s="12" t="s">
        <v>6</v>
      </c>
      <c r="F4" s="12"/>
      <c r="G4" s="12" t="s">
        <v>33</v>
      </c>
      <c r="H4" s="2" t="s">
        <v>46</v>
      </c>
    </row>
    <row r="5" spans="1:9">
      <c r="A5" s="14"/>
      <c r="B5" s="12" t="s">
        <v>19</v>
      </c>
      <c r="C5" s="12" t="s">
        <v>10</v>
      </c>
      <c r="D5" s="13">
        <f t="shared" si="0"/>
        <v>0.5</v>
      </c>
      <c r="E5" s="12" t="s">
        <v>6</v>
      </c>
      <c r="F5" s="12"/>
      <c r="G5" s="12" t="s">
        <v>33</v>
      </c>
      <c r="H5" s="2" t="s">
        <v>46</v>
      </c>
    </row>
    <row r="6" spans="1:9">
      <c r="A6" s="14"/>
      <c r="B6" s="12" t="s">
        <v>19</v>
      </c>
      <c r="C6" s="12" t="s">
        <v>11</v>
      </c>
      <c r="D6" s="13">
        <f t="shared" si="0"/>
        <v>0.5</v>
      </c>
      <c r="E6" s="12" t="s">
        <v>6</v>
      </c>
      <c r="F6" s="12"/>
      <c r="G6" s="12" t="s">
        <v>33</v>
      </c>
      <c r="H6" s="2" t="s">
        <v>46</v>
      </c>
    </row>
    <row r="7" spans="1:9">
      <c r="A7" s="14"/>
      <c r="B7" s="12" t="s">
        <v>19</v>
      </c>
      <c r="C7" s="12" t="s">
        <v>12</v>
      </c>
      <c r="D7" s="13">
        <f>1/60</f>
        <v>1.6666666666666666E-2</v>
      </c>
      <c r="E7" s="12" t="s">
        <v>6</v>
      </c>
      <c r="F7" s="12"/>
      <c r="G7" s="12" t="s">
        <v>33</v>
      </c>
      <c r="H7" s="2" t="s">
        <v>46</v>
      </c>
    </row>
    <row r="8" spans="1:9">
      <c r="A8" s="14"/>
      <c r="B8" s="12" t="s">
        <v>19</v>
      </c>
      <c r="C8" s="12" t="s">
        <v>13</v>
      </c>
      <c r="D8" s="13">
        <f t="shared" si="0"/>
        <v>0.5</v>
      </c>
      <c r="E8" s="12" t="s">
        <v>6</v>
      </c>
      <c r="F8" s="12"/>
      <c r="G8" s="12" t="s">
        <v>33</v>
      </c>
      <c r="H8" s="2" t="s">
        <v>46</v>
      </c>
    </row>
    <row r="9" spans="1:9">
      <c r="A9" s="14"/>
      <c r="B9" s="12" t="s">
        <v>19</v>
      </c>
      <c r="C9" s="12" t="s">
        <v>14</v>
      </c>
      <c r="D9" s="13">
        <f>1/60</f>
        <v>1.6666666666666666E-2</v>
      </c>
      <c r="E9" s="12" t="s">
        <v>6</v>
      </c>
      <c r="F9" s="12"/>
      <c r="G9" s="12" t="s">
        <v>33</v>
      </c>
      <c r="H9" s="2" t="s">
        <v>46</v>
      </c>
    </row>
    <row r="10" spans="1:9">
      <c r="A10" s="14"/>
      <c r="B10" s="12" t="s">
        <v>19</v>
      </c>
      <c r="C10" s="12" t="s">
        <v>15</v>
      </c>
      <c r="D10" s="13">
        <f t="shared" si="0"/>
        <v>0.5</v>
      </c>
      <c r="E10" s="12" t="s">
        <v>6</v>
      </c>
      <c r="F10" s="12"/>
      <c r="G10" s="12" t="s">
        <v>33</v>
      </c>
      <c r="H10" s="2" t="s">
        <v>46</v>
      </c>
    </row>
    <row r="11" spans="1:9">
      <c r="A11" s="14"/>
      <c r="B11" s="12" t="s">
        <v>19</v>
      </c>
      <c r="C11" s="12" t="s">
        <v>16</v>
      </c>
      <c r="D11" s="13">
        <f>1/60</f>
        <v>1.6666666666666666E-2</v>
      </c>
      <c r="E11" s="12" t="s">
        <v>6</v>
      </c>
      <c r="F11" s="12"/>
      <c r="G11" s="12" t="s">
        <v>33</v>
      </c>
      <c r="H11" s="2" t="s">
        <v>46</v>
      </c>
    </row>
    <row r="12" spans="1:9">
      <c r="A12" s="14"/>
      <c r="B12" s="12" t="s">
        <v>22</v>
      </c>
      <c r="C12" s="12" t="s">
        <v>35</v>
      </c>
      <c r="D12" s="13">
        <v>0.5</v>
      </c>
      <c r="E12" s="12" t="s">
        <v>4</v>
      </c>
      <c r="F12" s="12"/>
      <c r="G12" s="12" t="s">
        <v>33</v>
      </c>
      <c r="H12" s="2" t="s">
        <v>46</v>
      </c>
    </row>
    <row r="13" spans="1:9">
      <c r="A13" s="14"/>
      <c r="B13" s="12" t="s">
        <v>22</v>
      </c>
      <c r="C13" s="12" t="s">
        <v>23</v>
      </c>
      <c r="D13" s="13">
        <v>2</v>
      </c>
      <c r="E13" s="12" t="s">
        <v>34</v>
      </c>
      <c r="F13" s="12"/>
      <c r="G13" s="12" t="s">
        <v>33</v>
      </c>
      <c r="H13" s="2" t="s">
        <v>46</v>
      </c>
    </row>
    <row r="14" spans="1:9">
      <c r="A14" s="14"/>
      <c r="B14" s="12" t="s">
        <v>22</v>
      </c>
      <c r="C14" s="12" t="s">
        <v>36</v>
      </c>
      <c r="D14" s="13">
        <v>2</v>
      </c>
      <c r="E14" s="12" t="s">
        <v>4</v>
      </c>
      <c r="F14" s="12"/>
      <c r="G14" s="12" t="s">
        <v>33</v>
      </c>
      <c r="H14" s="2" t="s">
        <v>46</v>
      </c>
    </row>
    <row r="15" spans="1:9">
      <c r="A15" s="14"/>
      <c r="B15" s="12" t="s">
        <v>22</v>
      </c>
      <c r="C15" s="12" t="s">
        <v>24</v>
      </c>
      <c r="D15" s="13">
        <v>2</v>
      </c>
      <c r="E15" s="12" t="s">
        <v>5</v>
      </c>
      <c r="F15" s="12"/>
      <c r="G15" s="12" t="s">
        <v>33</v>
      </c>
      <c r="H15" s="2" t="s">
        <v>46</v>
      </c>
    </row>
    <row r="16" spans="1:9">
      <c r="A16" s="14"/>
      <c r="B16" s="12" t="s">
        <v>22</v>
      </c>
      <c r="C16" s="12" t="s">
        <v>25</v>
      </c>
      <c r="D16" s="13">
        <v>0.25</v>
      </c>
      <c r="E16" s="12" t="s">
        <v>5</v>
      </c>
      <c r="F16" s="12"/>
      <c r="G16" s="12" t="s">
        <v>33</v>
      </c>
      <c r="H16" s="2" t="s">
        <v>46</v>
      </c>
    </row>
    <row r="17" spans="1:9">
      <c r="A17" s="14"/>
      <c r="B17" s="12" t="s">
        <v>26</v>
      </c>
      <c r="C17" s="12" t="s">
        <v>27</v>
      </c>
      <c r="D17" s="13">
        <v>4</v>
      </c>
      <c r="E17" s="12" t="s">
        <v>34</v>
      </c>
      <c r="F17" s="12" t="s">
        <v>42</v>
      </c>
      <c r="G17" s="12"/>
      <c r="H17" s="2" t="s">
        <v>46</v>
      </c>
    </row>
    <row r="18" spans="1:9">
      <c r="A18" s="14"/>
      <c r="B18" s="12" t="s">
        <v>20</v>
      </c>
      <c r="C18" s="12" t="s">
        <v>28</v>
      </c>
      <c r="D18" s="13">
        <f>1/3</f>
        <v>0.33333333333333331</v>
      </c>
      <c r="E18" s="12" t="s">
        <v>34</v>
      </c>
      <c r="F18" s="12" t="s">
        <v>42</v>
      </c>
      <c r="G18" s="12"/>
      <c r="H18" s="2" t="s">
        <v>46</v>
      </c>
    </row>
    <row r="19" spans="1:9">
      <c r="A19" s="14"/>
      <c r="B19" s="12" t="s">
        <v>20</v>
      </c>
      <c r="C19" s="12" t="s">
        <v>29</v>
      </c>
      <c r="D19" s="13">
        <f t="shared" ref="D19:D20" si="1">1/3</f>
        <v>0.33333333333333331</v>
      </c>
      <c r="E19" s="12" t="s">
        <v>34</v>
      </c>
      <c r="F19" s="12" t="s">
        <v>42</v>
      </c>
      <c r="G19" s="12"/>
      <c r="H19" s="2" t="s">
        <v>45</v>
      </c>
    </row>
    <row r="20" spans="1:9">
      <c r="A20" s="14"/>
      <c r="B20" s="12" t="s">
        <v>20</v>
      </c>
      <c r="C20" s="12" t="s">
        <v>30</v>
      </c>
      <c r="D20" s="13">
        <f t="shared" si="1"/>
        <v>0.33333333333333331</v>
      </c>
      <c r="E20" s="12" t="s">
        <v>34</v>
      </c>
      <c r="F20" s="12" t="s">
        <v>42</v>
      </c>
      <c r="G20" s="12"/>
      <c r="H20" s="2" t="s">
        <v>46</v>
      </c>
    </row>
    <row r="21" spans="1:9">
      <c r="A21" s="10"/>
      <c r="B21" s="12" t="s">
        <v>22</v>
      </c>
      <c r="C21" s="12" t="s">
        <v>47</v>
      </c>
      <c r="D21" s="13">
        <v>1</v>
      </c>
      <c r="E21" s="12" t="s">
        <v>34</v>
      </c>
      <c r="F21" s="12"/>
      <c r="G21" s="12"/>
      <c r="H21" s="2" t="s">
        <v>45</v>
      </c>
    </row>
    <row r="22" spans="1:9">
      <c r="A22" s="10"/>
      <c r="B22" s="12" t="s">
        <v>22</v>
      </c>
      <c r="C22" s="12" t="s">
        <v>48</v>
      </c>
      <c r="D22" s="13">
        <v>4</v>
      </c>
      <c r="E22" s="12" t="s">
        <v>5</v>
      </c>
      <c r="F22" s="12" t="s">
        <v>42</v>
      </c>
      <c r="G22" s="12"/>
      <c r="H22" s="2" t="s">
        <v>45</v>
      </c>
    </row>
    <row r="23" spans="1:9">
      <c r="A23" s="10"/>
      <c r="B23" s="12" t="s">
        <v>22</v>
      </c>
      <c r="C23" s="12" t="s">
        <v>49</v>
      </c>
      <c r="D23" s="13">
        <v>3</v>
      </c>
      <c r="E23" s="12" t="s">
        <v>4</v>
      </c>
      <c r="F23" s="12" t="s">
        <v>42</v>
      </c>
      <c r="G23" s="12"/>
      <c r="H23" s="2" t="s">
        <v>45</v>
      </c>
      <c r="I23" s="2" t="s">
        <v>54</v>
      </c>
    </row>
    <row r="24" spans="1:9">
      <c r="A24" s="10"/>
      <c r="B24" s="12" t="s">
        <v>19</v>
      </c>
      <c r="C24" s="12" t="s">
        <v>50</v>
      </c>
      <c r="D24" s="13">
        <v>3</v>
      </c>
      <c r="E24" s="12" t="s">
        <v>6</v>
      </c>
      <c r="F24" s="12"/>
      <c r="G24" s="12"/>
      <c r="H24" s="2" t="s">
        <v>45</v>
      </c>
    </row>
    <row r="25" spans="1:9">
      <c r="A25" s="10"/>
      <c r="B25" s="12" t="s">
        <v>19</v>
      </c>
      <c r="C25" s="12" t="s">
        <v>51</v>
      </c>
      <c r="D25" s="13">
        <v>0.5</v>
      </c>
      <c r="E25" s="12" t="s">
        <v>4</v>
      </c>
      <c r="F25" s="12"/>
      <c r="G25" s="12"/>
      <c r="H25" s="2" t="s">
        <v>45</v>
      </c>
    </row>
    <row r="26" spans="1:9">
      <c r="A26" s="1"/>
    </row>
    <row r="27" spans="1:9">
      <c r="A27" s="1"/>
    </row>
    <row r="28" spans="1:9">
      <c r="A28" s="1"/>
    </row>
    <row r="37" spans="1:3">
      <c r="A37" s="3" t="s">
        <v>0</v>
      </c>
    </row>
    <row r="38" spans="1:3">
      <c r="A38" s="1"/>
      <c r="B38" s="2" t="s">
        <v>22</v>
      </c>
      <c r="C38" s="2" t="s">
        <v>31</v>
      </c>
    </row>
    <row r="39" spans="1:3">
      <c r="A39" s="1"/>
      <c r="B39" s="2" t="s">
        <v>22</v>
      </c>
      <c r="C39" s="2" t="s">
        <v>32</v>
      </c>
    </row>
    <row r="40" spans="1:3">
      <c r="A40" s="1"/>
    </row>
    <row r="41" spans="1:3">
      <c r="A41" s="1"/>
    </row>
    <row r="42" spans="1:3">
      <c r="A42" s="1"/>
    </row>
    <row r="43" spans="1:3">
      <c r="A43" s="1"/>
    </row>
    <row r="44" spans="1:3">
      <c r="A44" s="1"/>
    </row>
    <row r="45" spans="1:3">
      <c r="A45" s="1"/>
    </row>
    <row r="46" spans="1:3">
      <c r="A46" s="1"/>
    </row>
    <row r="47" spans="1:3">
      <c r="A47" s="1"/>
    </row>
    <row r="82" spans="13:13">
      <c r="M82" s="2" t="s">
        <v>21</v>
      </c>
    </row>
    <row r="83" spans="13:13">
      <c r="M83"/>
    </row>
    <row r="84" spans="13:13">
      <c r="M84" t="s">
        <v>19</v>
      </c>
    </row>
    <row r="85" spans="13:13">
      <c r="M85" t="s">
        <v>20</v>
      </c>
    </row>
    <row r="86" spans="13:13">
      <c r="M86" t="s">
        <v>22</v>
      </c>
    </row>
    <row r="87" spans="13:13">
      <c r="M87" s="4" t="s">
        <v>26</v>
      </c>
    </row>
    <row r="89" spans="13:13">
      <c r="M89" s="2" t="s">
        <v>44</v>
      </c>
    </row>
    <row r="91" spans="13:13">
      <c r="M91" s="2" t="s">
        <v>45</v>
      </c>
    </row>
    <row r="92" spans="13:13">
      <c r="M92" s="2" t="s">
        <v>46</v>
      </c>
    </row>
  </sheetData>
  <mergeCells count="1">
    <mergeCell ref="A2:A20"/>
  </mergeCells>
  <conditionalFormatting sqref="H1:H1048576">
    <cfRule type="cellIs" dxfId="5" priority="1" operator="equal">
      <formula>"Finished"</formula>
    </cfRule>
  </conditionalFormatting>
  <dataValidations count="2">
    <dataValidation type="list" allowBlank="1" showInputMessage="1" showErrorMessage="1" sqref="B2:B25 B38:B39 B45:B56 B59:B62">
      <formula1>$M$83:$M$87</formula1>
    </dataValidation>
    <dataValidation type="list" allowBlank="1" showInputMessage="1" showErrorMessage="1" sqref="H2:H25">
      <formula1>$M$90:$M$92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6:E13"/>
  <sheetViews>
    <sheetView workbookViewId="0">
      <selection activeCell="D7" sqref="D7"/>
    </sheetView>
  </sheetViews>
  <sheetFormatPr defaultRowHeight="15"/>
  <cols>
    <col min="2" max="2" width="24.7109375" customWidth="1"/>
    <col min="3" max="3" width="16.28515625" style="8" customWidth="1"/>
    <col min="5" max="5" width="11.28515625" bestFit="1" customWidth="1"/>
  </cols>
  <sheetData>
    <row r="6" spans="2:5">
      <c r="B6" s="6" t="s">
        <v>40</v>
      </c>
      <c r="C6" s="6" t="s">
        <v>43</v>
      </c>
    </row>
    <row r="7" spans="2:5">
      <c r="B7" s="6" t="s">
        <v>37</v>
      </c>
      <c r="C7" t="s">
        <v>42</v>
      </c>
      <c r="D7" t="s">
        <v>38</v>
      </c>
      <c r="E7" t="s">
        <v>39</v>
      </c>
    </row>
    <row r="8" spans="2:5">
      <c r="B8" s="7" t="s">
        <v>34</v>
      </c>
      <c r="C8" s="9">
        <v>4.9999999999999991</v>
      </c>
      <c r="D8" s="9">
        <v>2</v>
      </c>
      <c r="E8" s="9">
        <v>6.9999999999999991</v>
      </c>
    </row>
    <row r="9" spans="2:5">
      <c r="B9" s="7" t="s">
        <v>6</v>
      </c>
      <c r="C9" s="9"/>
      <c r="D9" s="9">
        <v>3.55</v>
      </c>
      <c r="E9" s="9">
        <v>3.55</v>
      </c>
    </row>
    <row r="10" spans="2:5">
      <c r="B10" s="7" t="s">
        <v>5</v>
      </c>
      <c r="C10" s="9"/>
      <c r="D10" s="9">
        <v>2.25</v>
      </c>
      <c r="E10" s="9">
        <v>2.25</v>
      </c>
    </row>
    <row r="11" spans="2:5">
      <c r="B11" s="7" t="s">
        <v>4</v>
      </c>
      <c r="C11" s="9"/>
      <c r="D11" s="9">
        <v>2.5</v>
      </c>
      <c r="E11" s="9">
        <v>2.5</v>
      </c>
    </row>
    <row r="12" spans="2:5">
      <c r="B12" s="7" t="s">
        <v>38</v>
      </c>
      <c r="C12" s="9"/>
      <c r="D12" s="9"/>
      <c r="E12" s="9"/>
    </row>
    <row r="13" spans="2:5">
      <c r="B13" s="7" t="s">
        <v>39</v>
      </c>
      <c r="C13" s="9">
        <v>4.9999999999999991</v>
      </c>
      <c r="D13" s="9">
        <v>10.3</v>
      </c>
      <c r="E13" s="9">
        <v>15.299999999999999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Icy Towers</vt:lpstr>
      <vt:lpstr>BACKLOG</vt:lpstr>
      <vt:lpstr>Finished</vt:lpstr>
      <vt:lpstr>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Windows-användare</cp:lastModifiedBy>
  <dcterms:created xsi:type="dcterms:W3CDTF">2018-03-28T16:38:04Z</dcterms:created>
  <dcterms:modified xsi:type="dcterms:W3CDTF">2018-04-10T16:45:26Z</dcterms:modified>
</cp:coreProperties>
</file>