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c3a7f31e2da4ea/Documents/CF Data Analysis Course/2 Data Immersion/3.10/"/>
    </mc:Choice>
  </mc:AlternateContent>
  <xr:revisionPtr revIDLastSave="310" documentId="13_ncr:40009_{D5A73D25-1EAD-074B-AA6F-B6DA96EDB6CD}" xr6:coauthVersionLast="47" xr6:coauthVersionMax="47" xr10:uidLastSave="{C228F11A-F85D-2E49-8596-0A3E35698D1D}"/>
  <bookViews>
    <workbookView xWindow="4800" yWindow="660" windowWidth="26000" windowHeight="17560" activeTab="1" xr2:uid="{00000000-000D-0000-FFFF-FFFF00000000}"/>
  </bookViews>
  <sheets>
    <sheet name="Top and Bottom Movies (Revenue)" sheetId="6" r:id="rId1"/>
    <sheet name="Customer Table Summary" sheetId="1" r:id="rId2"/>
    <sheet name="Film Table Summary" sheetId="3" r:id="rId3"/>
    <sheet name="Countries by Customer+Revenue" sheetId="4" r:id="rId4"/>
    <sheet name="Top 10 Cities Revenue" sheetId="8" r:id="rId5"/>
    <sheet name="Top Customers in Top 10 Cities" sheetId="2" r:id="rId6"/>
  </sheets>
  <definedNames>
    <definedName name="_xlnm._FilterDatabase" localSheetId="0" hidden="1">'Top and Bottom Movies (Revenue)'!$A$1:$H$959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6" i="6" l="1"/>
  <c r="L25" i="6"/>
  <c r="K26" i="6"/>
  <c r="K25" i="6"/>
  <c r="L24" i="6"/>
  <c r="K24" i="6"/>
  <c r="L23" i="6"/>
  <c r="K23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2" i="6"/>
  <c r="L20" i="6"/>
  <c r="L21" i="6"/>
  <c r="L22" i="6"/>
  <c r="K22" i="6"/>
  <c r="K21" i="6"/>
  <c r="K20" i="6"/>
  <c r="L27" i="6" l="1"/>
  <c r="K32" i="6"/>
  <c r="K30" i="6"/>
  <c r="K27" i="6"/>
  <c r="K31" i="6"/>
  <c r="K29" i="6" l="1"/>
</calcChain>
</file>

<file path=xl/sharedStrings.xml><?xml version="1.0" encoding="utf-8"?>
<sst xmlns="http://schemas.openxmlformats.org/spreadsheetml/2006/main" count="3331" uniqueCount="1349">
  <si>
    <t>customer_count</t>
  </si>
  <si>
    <t>min_customer_id</t>
  </si>
  <si>
    <t>max_customer_id</t>
  </si>
  <si>
    <t>store_count</t>
  </si>
  <si>
    <t>min_store_id</t>
  </si>
  <si>
    <t>max_store_id</t>
  </si>
  <si>
    <t>avg_store_id</t>
  </si>
  <si>
    <t>count_first_name</t>
  </si>
  <si>
    <t>mode_first_name</t>
  </si>
  <si>
    <t>count_last_name</t>
  </si>
  <si>
    <t>mode_last_name</t>
  </si>
  <si>
    <t>mode_email</t>
  </si>
  <si>
    <t>address_count</t>
  </si>
  <si>
    <t>min_address_id</t>
  </si>
  <si>
    <t>max_address_id</t>
  </si>
  <si>
    <t>activebool_count</t>
  </si>
  <si>
    <t>mode_activebool</t>
  </si>
  <si>
    <t>count_create_date</t>
  </si>
  <si>
    <t>mode_create_date</t>
  </si>
  <si>
    <t>count_last_update</t>
  </si>
  <si>
    <t>mode_last_update</t>
  </si>
  <si>
    <t>active_count</t>
  </si>
  <si>
    <t>avg_active</t>
  </si>
  <si>
    <t>min_active</t>
  </si>
  <si>
    <t>max_active</t>
  </si>
  <si>
    <t>mode_active</t>
  </si>
  <si>
    <t>Jamie</t>
  </si>
  <si>
    <t>Abney</t>
  </si>
  <si>
    <t>aaron.selby@sakilacustomer.org</t>
  </si>
  <si>
    <t>United States</t>
  </si>
  <si>
    <t>Mexico</t>
  </si>
  <si>
    <t>Japan</t>
  </si>
  <si>
    <t>China</t>
  </si>
  <si>
    <t>India</t>
  </si>
  <si>
    <t>Tamil Nadu</t>
  </si>
  <si>
    <t>country</t>
  </si>
  <si>
    <t>city</t>
  </si>
  <si>
    <t>district</t>
  </si>
  <si>
    <t>address2</t>
  </si>
  <si>
    <t>address</t>
  </si>
  <si>
    <t>phone</t>
  </si>
  <si>
    <t>email</t>
  </si>
  <si>
    <t>total_amount_paid</t>
  </si>
  <si>
    <t>last_name</t>
  </si>
  <si>
    <t>first_name</t>
  </si>
  <si>
    <t>customer_id</t>
  </si>
  <si>
    <t>NULL</t>
  </si>
  <si>
    <t>'baloon':19 'confront':14 'documentari':5 'feminist':8,11,16 'mile':2 'must':13 'spi':1 'thrill':4</t>
  </si>
  <si>
    <t>{Trailers,Commentaries,"Behind the Scenes"}</t>
  </si>
  <si>
    <t>PG-13</t>
  </si>
  <si>
    <t>A Action-Packed Character Study of a Astronaut And a Explorer who must Reach a Monkey in A MySQL Convention</t>
  </si>
  <si>
    <t>Academy Dinosaur</t>
  </si>
  <si>
    <t>film_imdb</t>
  </si>
  <si>
    <t>count_filmimdb</t>
  </si>
  <si>
    <t>mode_fulltext</t>
  </si>
  <si>
    <t>count_fulltext</t>
  </si>
  <si>
    <t>mode_special_features</t>
  </si>
  <si>
    <t>count_special_features</t>
  </si>
  <si>
    <t>mode_rating</t>
  </si>
  <si>
    <t>count_rating</t>
  </si>
  <si>
    <t>avg_replacement_cost</t>
  </si>
  <si>
    <t>mode_replacement_cost</t>
  </si>
  <si>
    <t>max_replacement_cost</t>
  </si>
  <si>
    <t>min_replacement_cost</t>
  </si>
  <si>
    <t>count_replacement_cost</t>
  </si>
  <si>
    <t>avg_length</t>
  </si>
  <si>
    <t>mode_length</t>
  </si>
  <si>
    <t>max_length</t>
  </si>
  <si>
    <t>min_length</t>
  </si>
  <si>
    <t>count_length</t>
  </si>
  <si>
    <t>avg_rental_rate</t>
  </si>
  <si>
    <t>mode_rental_rate</t>
  </si>
  <si>
    <t>max_rental_rate</t>
  </si>
  <si>
    <t>min_rental_rate</t>
  </si>
  <si>
    <t>count_rental_rate</t>
  </si>
  <si>
    <t>avg_rental_duration</t>
  </si>
  <si>
    <t>mode_rental_duration</t>
  </si>
  <si>
    <t>max_rental_duration</t>
  </si>
  <si>
    <t>min_rental_duration</t>
  </si>
  <si>
    <t>count_rental_duration</t>
  </si>
  <si>
    <t>mode_language_id</t>
  </si>
  <si>
    <t>max_language_id</t>
  </si>
  <si>
    <t>min_language_id</t>
  </si>
  <si>
    <t>languageid_count</t>
  </si>
  <si>
    <t>avg_release_year</t>
  </si>
  <si>
    <t>mode_release_year</t>
  </si>
  <si>
    <t>max_release_year</t>
  </si>
  <si>
    <t>min_release_year</t>
  </si>
  <si>
    <t>release_year_count</t>
  </si>
  <si>
    <t>mode_description</t>
  </si>
  <si>
    <t>count_description</t>
  </si>
  <si>
    <t>mode_title</t>
  </si>
  <si>
    <t>count_title</t>
  </si>
  <si>
    <t>max_film_id</t>
  </si>
  <si>
    <t>min_film_id</t>
  </si>
  <si>
    <t>filmid_count</t>
  </si>
  <si>
    <t>Indonesia</t>
  </si>
  <si>
    <t>Turkey</t>
  </si>
  <si>
    <t>Philippines</t>
  </si>
  <si>
    <t>Russian Federation</t>
  </si>
  <si>
    <t>Brazil</t>
  </si>
  <si>
    <t>count_customer_id</t>
  </si>
  <si>
    <t xml:space="preserve">SELECT A.customer_id, A.first_name, </t>
  </si>
  <si>
    <t>A.last_name,</t>
  </si>
  <si>
    <t>sum(E.amount)AS total_amount_paid, A.email,</t>
  </si>
  <si>
    <t xml:space="preserve">B.phone, </t>
  </si>
  <si>
    <t xml:space="preserve">FROM customer A </t>
  </si>
  <si>
    <t xml:space="preserve">INNER JOIN address B ON A.address_id = B.address_id </t>
  </si>
  <si>
    <t xml:space="preserve">INNER JOIN city C ON B.city_id = C.city_id </t>
  </si>
  <si>
    <t xml:space="preserve">INNER JOIN country D ON C.country_ID = D.country_ID </t>
  </si>
  <si>
    <t xml:space="preserve">INNER JOIN payment E ON E.customer_id = A.customer_id </t>
  </si>
  <si>
    <t>SQL Query</t>
  </si>
  <si>
    <t>INNER JOIN city C ON B.city_id = C.city_id</t>
  </si>
  <si>
    <t xml:space="preserve">WHERE country in ('India','China','United States','Japan','Mexico','Brazil', 'Russian Federation','Philippines','Turkey','Indonesia') </t>
  </si>
  <si>
    <t>FROM customer A</t>
  </si>
  <si>
    <t>INNER JOIN address B ON A.address_id = B.address_id INNER JOIN city C ON B.city_id = C.city_id</t>
  </si>
  <si>
    <t xml:space="preserve">SELECT count(film_id) AS filmid_count, MIN(film_id) AS min_film_id, MAX(film_id) AS max_film_id, </t>
  </si>
  <si>
    <t xml:space="preserve">count(title) AS count_title, mode() WITHIN GROUP (ORDER BY title) AS mode_title, </t>
  </si>
  <si>
    <t xml:space="preserve">count(description) AS count_description, mode() WITHIN GROUP (ORDER BY description) AS mode_description, </t>
  </si>
  <si>
    <t xml:space="preserve">count(release_year) AS release_year_count, MIN (release_year) AS min_release_year, MAX (release_year) </t>
  </si>
  <si>
    <t xml:space="preserve">AS max_release_year, mode() WITHIN GROUP (ORDER BY release_year) AS mode_release_year, AVG (release_year) AS avg_release_year, </t>
  </si>
  <si>
    <t xml:space="preserve">count(language_id) AS languageid_count, MIN(language_id) AS min_language_id, </t>
  </si>
  <si>
    <t xml:space="preserve">MAX(language_id) AS max_language_id, mode() WITHIN GROUP (ORDER BY language_id) AS mode_language_id, </t>
  </si>
  <si>
    <t xml:space="preserve">count(rental_duration) AS count_rental_duration,MIN(rental_duration) AS min_rental_duration, </t>
  </si>
  <si>
    <t xml:space="preserve">MAX (rental_duration) AS max_rental_duration, mode() WITHIN GROUP (ORDER BY rental_duration) AS mode_rental_duration, AVG (rental_duration) AS avg_rental_duration, </t>
  </si>
  <si>
    <t xml:space="preserve">count(rental_rate) AS count_rental_rate, MIN(rental_rate) AS min_rental_rate, </t>
  </si>
  <si>
    <t xml:space="preserve">MAX (rental_rate) AS max_rental_rate, mode() WITHIN GROUP (ORDER BY rental_rate) AS mode_rental_rate, AVG (rental_rate) AS avg_rental_rate, </t>
  </si>
  <si>
    <t xml:space="preserve">count (length) AS count_length, min (length) AS min_length, MAX(length) AS max_length, mode() WITHIN GROUP (ORDER BY length) AS mode_length, AVG (length) AS avg_length, </t>
  </si>
  <si>
    <t xml:space="preserve">count (replacement_cost) AS count_replacement_cost, MIN(replacement_cost) AS min_replacement_cost, MAX(replacement_cost) AS max_replacement_cost, </t>
  </si>
  <si>
    <t xml:space="preserve">mode() WITHIN GROUP (ORDER BY replacement_cost) AS mode_replacement_cost, avg (replacement_cost) AS avg_replacement_cost, </t>
  </si>
  <si>
    <t xml:space="preserve">count(rating) AS count_rating, mode() WITHIN GROUP (ORDER BY rating) AS mode_rating, </t>
  </si>
  <si>
    <t xml:space="preserve">count(last_update) AS count_last_update, mode() WITHIN GROUP (ORDER BY last_update) AS mode_last_update, </t>
  </si>
  <si>
    <t xml:space="preserve">count(special_features) AS count_special_features, mode() WITHIN GROUP (ORDER BY special_features) AS mode_special_features, </t>
  </si>
  <si>
    <t xml:space="preserve">count(fulltext) AS count_fulltext, mode() WITHIN GROUP (ORDER BY fulltext) AS mode_fulltext, </t>
  </si>
  <si>
    <t xml:space="preserve">count(film_imdb) AS count_filmimdb, mode() WITHIN GROUP (ORDER BY film_imdb) AS film_imdb </t>
  </si>
  <si>
    <t xml:space="preserve">FROM film </t>
  </si>
  <si>
    <t xml:space="preserve">SELECT count(customer_id) AS customer_count, MIN(customer_id) AS min_customer_id, </t>
  </si>
  <si>
    <t xml:space="preserve">MAX(customer_id) AS max_customer_id, </t>
  </si>
  <si>
    <t xml:space="preserve">count(store_id) AS store_count, MIN (store_id) AS min_store_id, MAX (store_id) </t>
  </si>
  <si>
    <t xml:space="preserve">AS max_store_id, AVG (store_id) AS avg_store_id, </t>
  </si>
  <si>
    <t xml:space="preserve">count(first_name) AS count_first_name, mode() WITHIN GROUP (ORDER BY first_name) AS mode_first_name, </t>
  </si>
  <si>
    <t xml:space="preserve">count(last_name) AS count_last_name, mode() WITHIN GROUP (ORDER BY last_name) AS mode_last_name, </t>
  </si>
  <si>
    <t xml:space="preserve">mode() WITHIN GROUP (ORDER BY email) AS mode_email, </t>
  </si>
  <si>
    <t xml:space="preserve">count(address_id) AS address_count, MIN (address_id) AS min_address_id, MAX (address_id) </t>
  </si>
  <si>
    <t xml:space="preserve">AS max_address_id, </t>
  </si>
  <si>
    <t xml:space="preserve">count(activebool) AS activebool_count, </t>
  </si>
  <si>
    <t xml:space="preserve">mode() WITHIN GROUP (ORDER BY activebool) AS mode_activebool, </t>
  </si>
  <si>
    <t xml:space="preserve">count (create_date) AS count_create_date, mode() WITHIN GROUP (ORDER BY create_date) AS mode_create_date, </t>
  </si>
  <si>
    <t xml:space="preserve">count (last_update) AS count_last_update, mode() WITHIN GROUP (ORDER BY last_update) AS mode_last_update, </t>
  </si>
  <si>
    <t>ranking</t>
  </si>
  <si>
    <t>title</t>
  </si>
  <si>
    <t>release_year</t>
  </si>
  <si>
    <t>revenue</t>
  </si>
  <si>
    <t>Telegraph Voyage</t>
  </si>
  <si>
    <t>Zorro Ark</t>
  </si>
  <si>
    <t>Wife Turn</t>
  </si>
  <si>
    <t>Innocent Usual</t>
  </si>
  <si>
    <t>Hustler Party</t>
  </si>
  <si>
    <t>from</t>
  </si>
  <si>
    <t>(</t>
  </si>
  <si>
    <t xml:space="preserve">SELECT </t>
  </si>
  <si>
    <t>FROM film a</t>
  </si>
  <si>
    <t>INNER JOIN inventory c on a.film_id = c.film_id</t>
  </si>
  <si>
    <t>INNER JOIN payment b on b.rental_id = d.rental_id</t>
  </si>
  <si>
    <t>ORDER BY revenue desc</t>
  </si>
  <si>
    <t>Saturday Lambs</t>
  </si>
  <si>
    <t>Titans Jerk</t>
  </si>
  <si>
    <t>Harry Idaho</t>
  </si>
  <si>
    <t>Torque Bound</t>
  </si>
  <si>
    <t>Dogma Family</t>
  </si>
  <si>
    <t>Pelican Comforts</t>
  </si>
  <si>
    <t>Goodfellas Salute</t>
  </si>
  <si>
    <t>Fool Mockingbird</t>
  </si>
  <si>
    <t>Apache Divine</t>
  </si>
  <si>
    <t>Enemy Odds</t>
  </si>
  <si>
    <t>Cat Coneheads</t>
  </si>
  <si>
    <t>Scorpion Apollo</t>
  </si>
  <si>
    <t>Range Moonwalker</t>
  </si>
  <si>
    <t>Scalawag Duck</t>
  </si>
  <si>
    <t>Sunrise League</t>
  </si>
  <si>
    <t>Lola Agent</t>
  </si>
  <si>
    <t>Maiden Home</t>
  </si>
  <si>
    <t>Velvet Terminator</t>
  </si>
  <si>
    <t>Closer Bang</t>
  </si>
  <si>
    <t>Bucket Brotherhood</t>
  </si>
  <si>
    <t>Sting Personal</t>
  </si>
  <si>
    <t>Titanic Boondock</t>
  </si>
  <si>
    <t>Massacre Usual</t>
  </si>
  <si>
    <t>Nightmare Chill</t>
  </si>
  <si>
    <t>Videotape Arsenic</t>
  </si>
  <si>
    <t>American Circus</t>
  </si>
  <si>
    <t>Witches Panic</t>
  </si>
  <si>
    <t>Show Lord</t>
  </si>
  <si>
    <t>Minds Truman</t>
  </si>
  <si>
    <t>Working Microcosmos</t>
  </si>
  <si>
    <t>Wonderland Christmas</t>
  </si>
  <si>
    <t>Head Stranger</t>
  </si>
  <si>
    <t>Whisperer Giant</t>
  </si>
  <si>
    <t>Forrester Comancheros</t>
  </si>
  <si>
    <t>Backlash Undefeated</t>
  </si>
  <si>
    <t>Dorado Notting</t>
  </si>
  <si>
    <t>Boogie Amelie</t>
  </si>
  <si>
    <t>Secrets Paradise</t>
  </si>
  <si>
    <t>Mine Titans</t>
  </si>
  <si>
    <t>Stagecoach Armageddon</t>
  </si>
  <si>
    <t>Pity Bound</t>
  </si>
  <si>
    <t>Streetcar Intentions</t>
  </si>
  <si>
    <t>Roses Treasure</t>
  </si>
  <si>
    <t>Fellowship Autumn</t>
  </si>
  <si>
    <t>Steel Santa</t>
  </si>
  <si>
    <t>Confidential Interview</t>
  </si>
  <si>
    <t>Trip Newton</t>
  </si>
  <si>
    <t>Flintstones Happiness</t>
  </si>
  <si>
    <t>Garden Island</t>
  </si>
  <si>
    <t>Suit Walls</t>
  </si>
  <si>
    <t>Eagles Panky</t>
  </si>
  <si>
    <t>Flamingos Connecticut</t>
  </si>
  <si>
    <t>Attraction Newton</t>
  </si>
  <si>
    <t>Trading Pinocchio</t>
  </si>
  <si>
    <t>Heartbreakers Bright</t>
  </si>
  <si>
    <t>Easy Gladiator</t>
  </si>
  <si>
    <t>Durham Panky</t>
  </si>
  <si>
    <t>Moonshine Cabin</t>
  </si>
  <si>
    <t>Name Detective</t>
  </si>
  <si>
    <t>Drifter Commandments</t>
  </si>
  <si>
    <t>Aladdin Calendar</t>
  </si>
  <si>
    <t>Lies Treatment</t>
  </si>
  <si>
    <t>Coneheads Smoochy</t>
  </si>
  <si>
    <t>Midsummer Groundhog</t>
  </si>
  <si>
    <t>Details Packer</t>
  </si>
  <si>
    <t>Queen Luke</t>
  </si>
  <si>
    <t>Tourist Pelican</t>
  </si>
  <si>
    <t>Sabrina Midnight</t>
  </si>
  <si>
    <t>Liaisons Sweet</t>
  </si>
  <si>
    <t>Kiss Glory</t>
  </si>
  <si>
    <t>Seattle Expecations</t>
  </si>
  <si>
    <t>Beauty Grease</t>
  </si>
  <si>
    <t>Movie Shakespeare</t>
  </si>
  <si>
    <t>Gleaming Jawbreaker</t>
  </si>
  <si>
    <t>Chance Resurrection</t>
  </si>
  <si>
    <t>Calendar Gunfight</t>
  </si>
  <si>
    <t>Heavyweights Beast</t>
  </si>
  <si>
    <t>Satisfaction Confidential</t>
  </si>
  <si>
    <t>Yentl Idaho</t>
  </si>
  <si>
    <t>Coma Head</t>
  </si>
  <si>
    <t>Center Dinosaur</t>
  </si>
  <si>
    <t>Sleeping Suspects</t>
  </si>
  <si>
    <t>Princess Giant</t>
  </si>
  <si>
    <t>Pulp Beverly</t>
  </si>
  <si>
    <t>Kissing Dolls</t>
  </si>
  <si>
    <t>Dawn Pond</t>
  </si>
  <si>
    <t>Something Duck</t>
  </si>
  <si>
    <t>Trap Guys</t>
  </si>
  <si>
    <t>Pinocchio Simon</t>
  </si>
  <si>
    <t>Rage Games</t>
  </si>
  <si>
    <t>Bingo Talented</t>
  </si>
  <si>
    <t>Doors President</t>
  </si>
  <si>
    <t>Desert Poseidon</t>
  </si>
  <si>
    <t>Maltese Hope</t>
  </si>
  <si>
    <t>Suspects Quills</t>
  </si>
  <si>
    <t>Fidelity Devil</t>
  </si>
  <si>
    <t>Snatch Slipper</t>
  </si>
  <si>
    <t>High Encino</t>
  </si>
  <si>
    <t>Waterfront Deliverance</t>
  </si>
  <si>
    <t>Metropolis Coma</t>
  </si>
  <si>
    <t>Network Peak</t>
  </si>
  <si>
    <t>Road Roxanne</t>
  </si>
  <si>
    <t>Hunchback Impossible</t>
  </si>
  <si>
    <t>Freddy Storm</t>
  </si>
  <si>
    <t>Beverly Outlaw</t>
  </si>
  <si>
    <t>Conversation Downhill</t>
  </si>
  <si>
    <t>Cause Date</t>
  </si>
  <si>
    <t>Whale Bikini</t>
  </si>
  <si>
    <t>Lady Stage</t>
  </si>
  <si>
    <t>Redemption Comforts</t>
  </si>
  <si>
    <t>Strictly Scarface</t>
  </si>
  <si>
    <t>Secretary Rouge</t>
  </si>
  <si>
    <t>Agent Truman</t>
  </si>
  <si>
    <t>Money Harold</t>
  </si>
  <si>
    <t>Candles Grapes</t>
  </si>
  <si>
    <t>Mission Zoolander</t>
  </si>
  <si>
    <t>Interview Liaisons</t>
  </si>
  <si>
    <t>Prejudice Oleander</t>
  </si>
  <si>
    <t>Ridgemont Submarine</t>
  </si>
  <si>
    <t>Teen Apollo</t>
  </si>
  <si>
    <t>Shawshank Bubble</t>
  </si>
  <si>
    <t>Horn Working</t>
  </si>
  <si>
    <t>Arachnophobia Rollercoaster</t>
  </si>
  <si>
    <t>Butterfly Chocolat</t>
  </si>
  <si>
    <t>Command Darling</t>
  </si>
  <si>
    <t>Ghost Groundhog</t>
  </si>
  <si>
    <t>Philadelphia Wife</t>
  </si>
  <si>
    <t>Scarface Bang</t>
  </si>
  <si>
    <t>Spice Sorority</t>
  </si>
  <si>
    <t>Falcon Volume</t>
  </si>
  <si>
    <t>Brooklyn Desert</t>
  </si>
  <si>
    <t>Virtual Spoilers</t>
  </si>
  <si>
    <t>Galaxy Sweethearts</t>
  </si>
  <si>
    <t>League Hellfighters</t>
  </si>
  <si>
    <t>Requiem Tycoon</t>
  </si>
  <si>
    <t>Chasing Fight</t>
  </si>
  <si>
    <t>Secret Groundhog</t>
  </si>
  <si>
    <t>Reign Gentlemen</t>
  </si>
  <si>
    <t>Driving Polish</t>
  </si>
  <si>
    <t>Clueless Bucket</t>
  </si>
  <si>
    <t>Strangers Graffiti</t>
  </si>
  <si>
    <t>Breakfast Goldfinger</t>
  </si>
  <si>
    <t>Jerk Paycheck</t>
  </si>
  <si>
    <t>Wash Heavenly</t>
  </si>
  <si>
    <t>Truman Crazy</t>
  </si>
  <si>
    <t>Arizona Bang</t>
  </si>
  <si>
    <t>Hanky October</t>
  </si>
  <si>
    <t>Tycoon Gathering</t>
  </si>
  <si>
    <t>Sleepless Monsoon</t>
  </si>
  <si>
    <t>Million Ace</t>
  </si>
  <si>
    <t>Open African</t>
  </si>
  <si>
    <t>Angels Life</t>
  </si>
  <si>
    <t>Cupboard Sinners</t>
  </si>
  <si>
    <t>Greatest North</t>
  </si>
  <si>
    <t>Birds Perdition</t>
  </si>
  <si>
    <t>Undefeated Dalmations</t>
  </si>
  <si>
    <t>South Wait</t>
  </si>
  <si>
    <t>Timberland Sky</t>
  </si>
  <si>
    <t>Forward Temple</t>
  </si>
  <si>
    <t>Paycheck Wait</t>
  </si>
  <si>
    <t>Attacks Hate</t>
  </si>
  <si>
    <t>Sweden Shining</t>
  </si>
  <si>
    <t>Expecations Natural</t>
  </si>
  <si>
    <t>Tomorrow Hustler</t>
  </si>
  <si>
    <t>Samurai Lion</t>
  </si>
  <si>
    <t>Poseidon Forever</t>
  </si>
  <si>
    <t>Invasion Cyclone</t>
  </si>
  <si>
    <t>Giant Troopers</t>
  </si>
  <si>
    <t>Confused Candles</t>
  </si>
  <si>
    <t>Stepmom Dream</t>
  </si>
  <si>
    <t>Knock Warlock</t>
  </si>
  <si>
    <t>English Bulworth</t>
  </si>
  <si>
    <t>Hall Cassidy</t>
  </si>
  <si>
    <t>Egg Igby</t>
  </si>
  <si>
    <t>Brotherhood Blanket</t>
  </si>
  <si>
    <t>Thief Pelican</t>
  </si>
  <si>
    <t>Jason Trap</t>
  </si>
  <si>
    <t>Rocketeer Mother</t>
  </si>
  <si>
    <t>Grit Clockwork</t>
  </si>
  <si>
    <t>Shock Cabin</t>
  </si>
  <si>
    <t>Jericho Mulan</t>
  </si>
  <si>
    <t>Inch Jet</t>
  </si>
  <si>
    <t>Salute Apollo</t>
  </si>
  <si>
    <t>Gangs Pride</t>
  </si>
  <si>
    <t>Hyde Doctor</t>
  </si>
  <si>
    <t>Bilko Anonymous</t>
  </si>
  <si>
    <t>Gold River</t>
  </si>
  <si>
    <t>Mermaid Insects</t>
  </si>
  <si>
    <t>French Holiday</t>
  </si>
  <si>
    <t>Gorgeous Bingo</t>
  </si>
  <si>
    <t>Peak Forever</t>
  </si>
  <si>
    <t>Patton Interview</t>
  </si>
  <si>
    <t>Fargo Gandhi</t>
  </si>
  <si>
    <t>Fish Opus</t>
  </si>
  <si>
    <t>Expendable Stallion</t>
  </si>
  <si>
    <t>Spy Mile</t>
  </si>
  <si>
    <t>Day Unfaithful</t>
  </si>
  <si>
    <t>Sugar Wonka</t>
  </si>
  <si>
    <t>Pickup Driving</t>
  </si>
  <si>
    <t>Bear Graceland</t>
  </si>
  <si>
    <t>Camelot Vacation</t>
  </si>
  <si>
    <t>Sweethearts Suspects</t>
  </si>
  <si>
    <t>West Lion</t>
  </si>
  <si>
    <t>Hanging Deep</t>
  </si>
  <si>
    <t>Core Suit</t>
  </si>
  <si>
    <t>Jet Neighbors</t>
  </si>
  <si>
    <t>Hellfighters Sierra</t>
  </si>
  <si>
    <t>Fatal Haunted</t>
  </si>
  <si>
    <t>Silverado Goldfinger</t>
  </si>
  <si>
    <t>Destiny Saturday</t>
  </si>
  <si>
    <t>Balloon Homeward</t>
  </si>
  <si>
    <t>Dude Blindness</t>
  </si>
  <si>
    <t>Wizard Coldblooded</t>
  </si>
  <si>
    <t>Ice Crossing</t>
  </si>
  <si>
    <t>Pure Runner</t>
  </si>
  <si>
    <t>Coldblooded Darling</t>
  </si>
  <si>
    <t>Igby Maker</t>
  </si>
  <si>
    <t>Vacation Boondock</t>
  </si>
  <si>
    <t>Rocky War</t>
  </si>
  <si>
    <t>Memento Zoolander</t>
  </si>
  <si>
    <t>Candidate Perdition</t>
  </si>
  <si>
    <t>Metal Armageddon</t>
  </si>
  <si>
    <t>Telemark Heartbreakers</t>
  </si>
  <si>
    <t>Idols Snatchers</t>
  </si>
  <si>
    <t>Behavior Runaway</t>
  </si>
  <si>
    <t>Flash Wars</t>
  </si>
  <si>
    <t>Bright Encounters</t>
  </si>
  <si>
    <t>Hysterical Grail</t>
  </si>
  <si>
    <t>Darn Forrester</t>
  </si>
  <si>
    <t>Basic Easy</t>
  </si>
  <si>
    <t>Oz Liaisons</t>
  </si>
  <si>
    <t>Color Philadelphia</t>
  </si>
  <si>
    <t>Panky Submarine</t>
  </si>
  <si>
    <t>Airport Pollock</t>
  </si>
  <si>
    <t>Virgin Daisy</t>
  </si>
  <si>
    <t>Slacker Liaisons</t>
  </si>
  <si>
    <t>Seabiscuit Punk</t>
  </si>
  <si>
    <t>Muscle Bright</t>
  </si>
  <si>
    <t>Juggler Hardly</t>
  </si>
  <si>
    <t>Daisy Menagerie</t>
  </si>
  <si>
    <t>Steers Armageddon</t>
  </si>
  <si>
    <t>Robbers Joon</t>
  </si>
  <si>
    <t>Conquerer Nuts</t>
  </si>
  <si>
    <t>Chicago North</t>
  </si>
  <si>
    <t>Sea Virgin</t>
  </si>
  <si>
    <t>Alien Center</t>
  </si>
  <si>
    <t>Barbarella Streetcar</t>
  </si>
  <si>
    <t>Married Go</t>
  </si>
  <si>
    <t>Pittsburgh Hunchback</t>
  </si>
  <si>
    <t>Sagebrush Clueless</t>
  </si>
  <si>
    <t>Panther Reds</t>
  </si>
  <si>
    <t>Loser Hustler</t>
  </si>
  <si>
    <t>Dying Maker</t>
  </si>
  <si>
    <t>Forrest Sons</t>
  </si>
  <si>
    <t>Star Operation</t>
  </si>
  <si>
    <t>Affair Prejudice</t>
  </si>
  <si>
    <t>Oscar Gold</t>
  </si>
  <si>
    <t>Musketeers Wait</t>
  </si>
  <si>
    <t>Holiday Games</t>
  </si>
  <si>
    <t>Airplane Sierra</t>
  </si>
  <si>
    <t>Casablanca Super</t>
  </si>
  <si>
    <t>Hurricane Affair</t>
  </si>
  <si>
    <t>Paths Control</t>
  </si>
  <si>
    <t>Hanover Galaxy</t>
  </si>
  <si>
    <t>Campus Remember</t>
  </si>
  <si>
    <t>Rush Goodfellas</t>
  </si>
  <si>
    <t>Peach Innocent</t>
  </si>
  <si>
    <t>Dragonfly Strangers</t>
  </si>
  <si>
    <t>Human Graffiti</t>
  </si>
  <si>
    <t>Vanishing Rocky</t>
  </si>
  <si>
    <t>Orient Closer</t>
  </si>
  <si>
    <t>Wardrobe Phantom</t>
  </si>
  <si>
    <t>Operation Operation</t>
  </si>
  <si>
    <t>Edge Kissing</t>
  </si>
  <si>
    <t>Betrayed Rear</t>
  </si>
  <si>
    <t>Bikini Borrowers</t>
  </si>
  <si>
    <t>Carol Texas</t>
  </si>
  <si>
    <t>Paradise Sabrina</t>
  </si>
  <si>
    <t>Strangelove Desire</t>
  </si>
  <si>
    <t>None Spiking</t>
  </si>
  <si>
    <t>Super Wyoming</t>
  </si>
  <si>
    <t>Submarine Bed</t>
  </si>
  <si>
    <t>Rules Human</t>
  </si>
  <si>
    <t>Groundhog Uncut</t>
  </si>
  <si>
    <t>Devil Desire</t>
  </si>
  <si>
    <t>Jekyll Frogmen</t>
  </si>
  <si>
    <t>Intentions Empire</t>
  </si>
  <si>
    <t>Murder Antitrust</t>
  </si>
  <si>
    <t>Blackout Private</t>
  </si>
  <si>
    <t>Tracy Cider</t>
  </si>
  <si>
    <t>Deer Virginian</t>
  </si>
  <si>
    <t>Contact Anonymous</t>
  </si>
  <si>
    <t>Raging Airplane</t>
  </si>
  <si>
    <t>Quills Bull</t>
  </si>
  <si>
    <t>Creepers Kane</t>
  </si>
  <si>
    <t>Northwest Polish</t>
  </si>
  <si>
    <t>Flying Hook</t>
  </si>
  <si>
    <t>Quest Mussolini</t>
  </si>
  <si>
    <t>Harper Dying</t>
  </si>
  <si>
    <t>Disturbing Scarface</t>
  </si>
  <si>
    <t>Clash Freddy</t>
  </si>
  <si>
    <t>Horror Reign</t>
  </si>
  <si>
    <t>Lose Inch</t>
  </si>
  <si>
    <t>Tuxedo Mile</t>
  </si>
  <si>
    <t>Model Fish</t>
  </si>
  <si>
    <t>Wanda Chamber</t>
  </si>
  <si>
    <t>Lawless Vision</t>
  </si>
  <si>
    <t>Image Princess</t>
  </si>
  <si>
    <t>Grinch Massage</t>
  </si>
  <si>
    <t>Baked Cleopatra</t>
  </si>
  <si>
    <t>Sleepy Japanese</t>
  </si>
  <si>
    <t>National Story</t>
  </si>
  <si>
    <t>Unbreakable Karate</t>
  </si>
  <si>
    <t>Shakespeare Saddle</t>
  </si>
  <si>
    <t>Badman Dawn</t>
  </si>
  <si>
    <t>Island Exorcist</t>
  </si>
  <si>
    <t>Moonwalker Fool</t>
  </si>
  <si>
    <t>Connecticut Tramp</t>
  </si>
  <si>
    <t>Deep Crusade</t>
  </si>
  <si>
    <t>Searchers Wait</t>
  </si>
  <si>
    <t>Holes Brannigan</t>
  </si>
  <si>
    <t>Sons Interview</t>
  </si>
  <si>
    <t>Trojan Tomorrow</t>
  </si>
  <si>
    <t>Blues Instinct</t>
  </si>
  <si>
    <t>Atlantis Cause</t>
  </si>
  <si>
    <t>Malkovich Pet</t>
  </si>
  <si>
    <t>Autumn Crow</t>
  </si>
  <si>
    <t>Birch Antitrust</t>
  </si>
  <si>
    <t>Impossible Prejudice</t>
  </si>
  <si>
    <t>Lust Lock</t>
  </si>
  <si>
    <t>Flatliners Killer</t>
  </si>
  <si>
    <t>Crossroads Casualties</t>
  </si>
  <si>
    <t>Escape Metropolis</t>
  </si>
  <si>
    <t>Frost Head</t>
  </si>
  <si>
    <t>Thin Sagebrush</t>
  </si>
  <si>
    <t>California Birds</t>
  </si>
  <si>
    <t>Pluto Oleander</t>
  </si>
  <si>
    <t>Words Hunter</t>
  </si>
  <si>
    <t>Outlaw Hanky</t>
  </si>
  <si>
    <t>Wait Cider</t>
  </si>
  <si>
    <t>Fantasia Park</t>
  </si>
  <si>
    <t>Dream Pickup</t>
  </si>
  <si>
    <t>Half Outfield</t>
  </si>
  <si>
    <t>Darko Dorado</t>
  </si>
  <si>
    <t>Hope Tootsie</t>
  </si>
  <si>
    <t>Berets Agent</t>
  </si>
  <si>
    <t>Downhill Enough</t>
  </si>
  <si>
    <t>Cincinatti Whisperer</t>
  </si>
  <si>
    <t>Alabama Devil</t>
  </si>
  <si>
    <t>Blindness Gun</t>
  </si>
  <si>
    <t>Jacket Frisco</t>
  </si>
  <si>
    <t>Weekend Personal</t>
  </si>
  <si>
    <t>Wedding Apollo</t>
  </si>
  <si>
    <t>Saturn Name</t>
  </si>
  <si>
    <t>Jeepers Wedding</t>
  </si>
  <si>
    <t>Confessions Maguire</t>
  </si>
  <si>
    <t>Ferris Mother</t>
  </si>
  <si>
    <t>Remember Diary</t>
  </si>
  <si>
    <t>Trouble Date</t>
  </si>
  <si>
    <t>Others Soup</t>
  </si>
  <si>
    <t>Gentlemen Stage</t>
  </si>
  <si>
    <t>Amistad Midsummer</t>
  </si>
  <si>
    <t>Mallrats United</t>
  </si>
  <si>
    <t>Ties Hunger</t>
  </si>
  <si>
    <t>Daughter Madigan</t>
  </si>
  <si>
    <t>Beast Hunchback</t>
  </si>
  <si>
    <t>Vampire Whale</t>
  </si>
  <si>
    <t>Comforts Rush</t>
  </si>
  <si>
    <t>Instinct Airport</t>
  </si>
  <si>
    <t>Werewolf Lola</t>
  </si>
  <si>
    <t>Flight Lies</t>
  </si>
  <si>
    <t>Idaho Love</t>
  </si>
  <si>
    <t>Eyes Driving</t>
  </si>
  <si>
    <t>Bringing Hysterical</t>
  </si>
  <si>
    <t>Hobbit Alien</t>
  </si>
  <si>
    <t>Amelie Hellfighters</t>
  </si>
  <si>
    <t>Liberty Magnificent</t>
  </si>
  <si>
    <t>Dinosaur Secretary</t>
  </si>
  <si>
    <t>Jumping Wrath</t>
  </si>
  <si>
    <t>Goldfinger Sensibility</t>
  </si>
  <si>
    <t>Graffiti Love</t>
  </si>
  <si>
    <t>Rugrats Shakespeare</t>
  </si>
  <si>
    <t>Caribbean Liberty</t>
  </si>
  <si>
    <t>Twisted Pirates</t>
  </si>
  <si>
    <t>Past Suicides</t>
  </si>
  <si>
    <t>Home Pity</t>
  </si>
  <si>
    <t>Dangerous Uptown</t>
  </si>
  <si>
    <t>Charade Duffel</t>
  </si>
  <si>
    <t>Boiled Dares</t>
  </si>
  <si>
    <t>Zoolander Fiction</t>
  </si>
  <si>
    <t>Worst Banger</t>
  </si>
  <si>
    <t>Egypt Tenenbaums</t>
  </si>
  <si>
    <t>Wonka Sea</t>
  </si>
  <si>
    <t>Pollock Deliverance</t>
  </si>
  <si>
    <t>Stranger Strangers</t>
  </si>
  <si>
    <t>War Notting</t>
  </si>
  <si>
    <t>Usual Untouchables</t>
  </si>
  <si>
    <t>Chamber Italian</t>
  </si>
  <si>
    <t>Lonely Elephant</t>
  </si>
  <si>
    <t>Chariots Conspiracy</t>
  </si>
  <si>
    <t>House Dynamite</t>
  </si>
  <si>
    <t>Snowman Rollercoaster</t>
  </si>
  <si>
    <t>Madness Attacks</t>
  </si>
  <si>
    <t>Fiddler Lost</t>
  </si>
  <si>
    <t>Elephant Trojan</t>
  </si>
  <si>
    <t>Gunfighter Mussolini</t>
  </si>
  <si>
    <t>Madison Trap</t>
  </si>
  <si>
    <t>Divine Resurrection</t>
  </si>
  <si>
    <t>Swarm Gold</t>
  </si>
  <si>
    <t>Daddy Pittsburgh</t>
  </si>
  <si>
    <t>Anthem Luke</t>
  </si>
  <si>
    <t>Mother Oleander</t>
  </si>
  <si>
    <t>Bill Others</t>
  </si>
  <si>
    <t>Champion Flatliners</t>
  </si>
  <si>
    <t>Games Bowfinger</t>
  </si>
  <si>
    <t>Lovely Jingle</t>
  </si>
  <si>
    <t>Potter Connecticut</t>
  </si>
  <si>
    <t>Reap Unfaithful</t>
  </si>
  <si>
    <t>Gaslight Crusade</t>
  </si>
  <si>
    <t>Driver Annie</t>
  </si>
  <si>
    <t>Neighbors Charade</t>
  </si>
  <si>
    <t>Lebowski Soldiers</t>
  </si>
  <si>
    <t>Wrong Behavior</t>
  </si>
  <si>
    <t>Detective Vision</t>
  </si>
  <si>
    <t>Loathing Legally</t>
  </si>
  <si>
    <t>Casualties Encino</t>
  </si>
  <si>
    <t>Wyoming Storm</t>
  </si>
  <si>
    <t>Insider Arizona</t>
  </si>
  <si>
    <t>Alone Trip</t>
  </si>
  <si>
    <t>Pond Seattle</t>
  </si>
  <si>
    <t>Excitement Eve</t>
  </si>
  <si>
    <t>Divide Monster</t>
  </si>
  <si>
    <t>Orange Grapes</t>
  </si>
  <si>
    <t>Spartacus Cheaper</t>
  </si>
  <si>
    <t>Opus Ice</t>
  </si>
  <si>
    <t>Noon Papi</t>
  </si>
  <si>
    <t>Earring Instinct</t>
  </si>
  <si>
    <t>Sinners Atlantis</t>
  </si>
  <si>
    <t>Dynamite Tarzan</t>
  </si>
  <si>
    <t>Family Sweet</t>
  </si>
  <si>
    <t>King Evolution</t>
  </si>
  <si>
    <t>Jingle Sagebrush</t>
  </si>
  <si>
    <t>Born Spinal</t>
  </si>
  <si>
    <t>Jaws Harry</t>
  </si>
  <si>
    <t>Nemo Campus</t>
  </si>
  <si>
    <t>Manchurian Curtain</t>
  </si>
  <si>
    <t>Artist Coldblooded</t>
  </si>
  <si>
    <t>Honey Ties</t>
  </si>
  <si>
    <t>Clones Pinocchio</t>
  </si>
  <si>
    <t>Barefoot Manchurian</t>
  </si>
  <si>
    <t>Homicide Peach</t>
  </si>
  <si>
    <t>Smile Earring</t>
  </si>
  <si>
    <t>Sweet Brotherhood</t>
  </si>
  <si>
    <t>Nash Chocolat</t>
  </si>
  <si>
    <t>Fury Murder</t>
  </si>
  <si>
    <t>Doom Dancing</t>
  </si>
  <si>
    <t>Fiction Christmas</t>
  </si>
  <si>
    <t>Chicken Hellfighters</t>
  </si>
  <si>
    <t>Packer Madigan</t>
  </si>
  <si>
    <t>Hills Neighbors</t>
  </si>
  <si>
    <t>Temple Attraction</t>
  </si>
  <si>
    <t>October Submarine</t>
  </si>
  <si>
    <t>Lambs Cincinatti</t>
  </si>
  <si>
    <t>Sierra Divide</t>
  </si>
  <si>
    <t>Fireball Philadelphia</t>
  </si>
  <si>
    <t>Brannigan Sunrise</t>
  </si>
  <si>
    <t>Element Freddy</t>
  </si>
  <si>
    <t>Opposite Necklace</t>
  </si>
  <si>
    <t>Meet Chocolate</t>
  </si>
  <si>
    <t>Massage Image</t>
  </si>
  <si>
    <t>Fugitive Maguire</t>
  </si>
  <si>
    <t>Bowfinger Gables</t>
  </si>
  <si>
    <t>Turn Star</t>
  </si>
  <si>
    <t>Identity Lover</t>
  </si>
  <si>
    <t>Creatures Shakespeare</t>
  </si>
  <si>
    <t>Boulevard Mob</t>
  </si>
  <si>
    <t>Cider Desire</t>
  </si>
  <si>
    <t>River Outlaw</t>
  </si>
  <si>
    <t>Double Wrath</t>
  </si>
  <si>
    <t>Grapes Fury</t>
  </si>
  <si>
    <t>State Wasteland</t>
  </si>
  <si>
    <t>Beach Heartbreakers</t>
  </si>
  <si>
    <t>Analyze Hoosiers</t>
  </si>
  <si>
    <t>Mummy Creatures</t>
  </si>
  <si>
    <t>Greek Everyone</t>
  </si>
  <si>
    <t>Straight Hours</t>
  </si>
  <si>
    <t>Magnificent Chitty</t>
  </si>
  <si>
    <t>Monsoon Cause</t>
  </si>
  <si>
    <t>Lover Truman</t>
  </si>
  <si>
    <t>Ali Forever</t>
  </si>
  <si>
    <t>Racer Egg</t>
  </si>
  <si>
    <t>Outfield Massacre</t>
  </si>
  <si>
    <t>Dalmations Sweden</t>
  </si>
  <si>
    <t>Tights Dawn</t>
  </si>
  <si>
    <t>Nuts Ties</t>
  </si>
  <si>
    <t>Frisco Forrest</t>
  </si>
  <si>
    <t>Bird Independence</t>
  </si>
  <si>
    <t>Circus Youth</t>
  </si>
  <si>
    <t>Jade Bunch</t>
  </si>
  <si>
    <t>Perfect Groove</t>
  </si>
  <si>
    <t>Fight Jawbreaker</t>
  </si>
  <si>
    <t>Mockingbird Hollywood</t>
  </si>
  <si>
    <t>Ace Goldfinger</t>
  </si>
  <si>
    <t>Guys Falcon</t>
  </si>
  <si>
    <t>Vanilla Day</t>
  </si>
  <si>
    <t>Doubtfire Labyrinth</t>
  </si>
  <si>
    <t>Sensibility Rear</t>
  </si>
  <si>
    <t>Right Cranes</t>
  </si>
  <si>
    <t>Purple Movie</t>
  </si>
  <si>
    <t>Shane Darkness</t>
  </si>
  <si>
    <t>Willow Tracy</t>
  </si>
  <si>
    <t>Patriot Roman</t>
  </si>
  <si>
    <t>Gilmore Boiled</t>
  </si>
  <si>
    <t>Panic Club</t>
  </si>
  <si>
    <t>North Tequila</t>
  </si>
  <si>
    <t>Pilot Hoosiers</t>
  </si>
  <si>
    <t>Rouge Squad</t>
  </si>
  <si>
    <t>Moulin Wake</t>
  </si>
  <si>
    <t>Enough Raging</t>
  </si>
  <si>
    <t>Anaconda Confessions</t>
  </si>
  <si>
    <t>Karate Moon</t>
  </si>
  <si>
    <t>Lost Bird</t>
  </si>
  <si>
    <t>Iron Moon</t>
  </si>
  <si>
    <t>Chisum Behavior</t>
  </si>
  <si>
    <t>Window Side</t>
  </si>
  <si>
    <t>Reunion Witches</t>
  </si>
  <si>
    <t>Annie Identity</t>
  </si>
  <si>
    <t>Sun Confessions</t>
  </si>
  <si>
    <t>Handicap Boondock</t>
  </si>
  <si>
    <t>Bound Cheaper</t>
  </si>
  <si>
    <t>Valley Packer</t>
  </si>
  <si>
    <t>Exorcist Sting</t>
  </si>
  <si>
    <t>Mask Peach</t>
  </si>
  <si>
    <t>Heaven Freedom</t>
  </si>
  <si>
    <t>Novocaine Flight</t>
  </si>
  <si>
    <t>Chocolat Harry</t>
  </si>
  <si>
    <t>Dancing Fever</t>
  </si>
  <si>
    <t>Park Citizen</t>
  </si>
  <si>
    <t>Madigan Dorado</t>
  </si>
  <si>
    <t>Gosford Donnie</t>
  </si>
  <si>
    <t>Mod Secretary</t>
  </si>
  <si>
    <t>Rider Caddyshack</t>
  </si>
  <si>
    <t>Monster Spartacus</t>
  </si>
  <si>
    <t>Varsity Trip</t>
  </si>
  <si>
    <t>Rock Instinct</t>
  </si>
  <si>
    <t>Kick Savannah</t>
  </si>
  <si>
    <t>Sleuth Orient</t>
  </si>
  <si>
    <t>Slums Duck</t>
  </si>
  <si>
    <t>Sense Greek</t>
  </si>
  <si>
    <t>Reds Pocus</t>
  </si>
  <si>
    <t>Kramer Chocolate</t>
  </si>
  <si>
    <t>African Egg</t>
  </si>
  <si>
    <t>Madre Gables</t>
  </si>
  <si>
    <t>Dirty Ace</t>
  </si>
  <si>
    <t>Worker Tarzan</t>
  </si>
  <si>
    <t>Gables Metropolis</t>
  </si>
  <si>
    <t>Haunting Pianist</t>
  </si>
  <si>
    <t>Virginian Pluto</t>
  </si>
  <si>
    <t>Wonderful Drop</t>
  </si>
  <si>
    <t>Grosse Wonderful</t>
  </si>
  <si>
    <t>Trainspotting Strangers</t>
  </si>
  <si>
    <t>Stage World</t>
  </si>
  <si>
    <t>Town Ark</t>
  </si>
  <si>
    <t>Shrunk Divine</t>
  </si>
  <si>
    <t>Alley Evolution</t>
  </si>
  <si>
    <t>Troopers Metal</t>
  </si>
  <si>
    <t>Caddyshack Jedi</t>
  </si>
  <si>
    <t>Indian Love</t>
  </si>
  <si>
    <t>Newton Labyrinth</t>
  </si>
  <si>
    <t>Gunfight Moon</t>
  </si>
  <si>
    <t>Clerks Angels</t>
  </si>
  <si>
    <t>Casper Dragonfly</t>
  </si>
  <si>
    <t>Lolita World</t>
  </si>
  <si>
    <t>Bugsy Song</t>
  </si>
  <si>
    <t>Darkness War</t>
  </si>
  <si>
    <t>Uprising Uptown</t>
  </si>
  <si>
    <t>Pirates Roxanne</t>
  </si>
  <si>
    <t>Crusade Honey</t>
  </si>
  <si>
    <t>Speed Suit</t>
  </si>
  <si>
    <t>Darling Breaking</t>
  </si>
  <si>
    <t>Ship Wonderland</t>
  </si>
  <si>
    <t>Hours Rage</t>
  </si>
  <si>
    <t>Drop Waterfront</t>
  </si>
  <si>
    <t>Anything Savannah</t>
  </si>
  <si>
    <t>Potluck Mixed</t>
  </si>
  <si>
    <t>Microcosmos Paradise</t>
  </si>
  <si>
    <t>Personal Ladybugs</t>
  </si>
  <si>
    <t>Cyclone Family</t>
  </si>
  <si>
    <t>Shanghai Tycoon</t>
  </si>
  <si>
    <t>Freaky Pocus</t>
  </si>
  <si>
    <t>United Pilot</t>
  </si>
  <si>
    <t>Go Purple</t>
  </si>
  <si>
    <t>Pacific Amistad</t>
  </si>
  <si>
    <t>Goldmine Tycoon</t>
  </si>
  <si>
    <t>Ishtar Rocketeer</t>
  </si>
  <si>
    <t>Run Pacific</t>
  </si>
  <si>
    <t>Wars Pluto</t>
  </si>
  <si>
    <t>Scissorhands Slums</t>
  </si>
  <si>
    <t>Modern Dorado</t>
  </si>
  <si>
    <t>Express Lonely</t>
  </si>
  <si>
    <t>Uncut Suicides</t>
  </si>
  <si>
    <t>Stock Glass</t>
  </si>
  <si>
    <t>Graduate Lord</t>
  </si>
  <si>
    <t>Entrapment Satisfaction</t>
  </si>
  <si>
    <t>Lock Rear</t>
  </si>
  <si>
    <t>Kwai Homeward</t>
  </si>
  <si>
    <t>Voyage Legally</t>
  </si>
  <si>
    <t>Storm Happiness</t>
  </si>
  <si>
    <t>Punk Divorce</t>
  </si>
  <si>
    <t>Miracle Virtual</t>
  </si>
  <si>
    <t>Hotel Happiness</t>
  </si>
  <si>
    <t>Hoosiers Birdcage</t>
  </si>
  <si>
    <t>Breaking Home</t>
  </si>
  <si>
    <t>Speakeasy Date</t>
  </si>
  <si>
    <t>Party Knock</t>
  </si>
  <si>
    <t>Date Speed</t>
  </si>
  <si>
    <t>Labyrinth League</t>
  </si>
  <si>
    <t>Armageddon Lost</t>
  </si>
  <si>
    <t>Eve Resurrection</t>
  </si>
  <si>
    <t>Clue Grail</t>
  </si>
  <si>
    <t>Baby Hall</t>
  </si>
  <si>
    <t>Tarzan Videotape</t>
  </si>
  <si>
    <t>Platoon Instinct</t>
  </si>
  <si>
    <t>Matrix Snowman</t>
  </si>
  <si>
    <t>Grail Frankenstein</t>
  </si>
  <si>
    <t>Frida Slipper</t>
  </si>
  <si>
    <t>Wasteland Divine</t>
  </si>
  <si>
    <t>Paris Weekend</t>
  </si>
  <si>
    <t>Hunting Musketeers</t>
  </si>
  <si>
    <t>Forever Candidate</t>
  </si>
  <si>
    <t>Groove Fiction</t>
  </si>
  <si>
    <t>Tramp Others</t>
  </si>
  <si>
    <t>Banger Pinocchio</t>
  </si>
  <si>
    <t>Splendor Patton</t>
  </si>
  <si>
    <t>Effect Gladiator</t>
  </si>
  <si>
    <t>Pocus Pulp</t>
  </si>
  <si>
    <t>Terminator Club</t>
  </si>
  <si>
    <t>Jersey Sassy</t>
  </si>
  <si>
    <t>Intolerable Intentions</t>
  </si>
  <si>
    <t>Fire Wolves</t>
  </si>
  <si>
    <t>Legally Secretary</t>
  </si>
  <si>
    <t>Hollow Jeopardy</t>
  </si>
  <si>
    <t>Rollercoaster Bringing</t>
  </si>
  <si>
    <t>Lord Arizona</t>
  </si>
  <si>
    <t>Hamlet Wisdom</t>
  </si>
  <si>
    <t>Spinal Rocky</t>
  </si>
  <si>
    <t>Pajama Jawbreaker</t>
  </si>
  <si>
    <t>Cabin Flash</t>
  </si>
  <si>
    <t>Disciple Mother</t>
  </si>
  <si>
    <t>Mourning Purple</t>
  </si>
  <si>
    <t>Italian African</t>
  </si>
  <si>
    <t>Records Zorro</t>
  </si>
  <si>
    <t>Spiking Element</t>
  </si>
  <si>
    <t>Midnight Westward</t>
  </si>
  <si>
    <t>Encounters Curtain</t>
  </si>
  <si>
    <t>Club Graffiti</t>
  </si>
  <si>
    <t>Women Dorado</t>
  </si>
  <si>
    <t>Crooked Frogmen</t>
  </si>
  <si>
    <t>Pianist Outfield</t>
  </si>
  <si>
    <t>Graceland Dynamite</t>
  </si>
  <si>
    <t>Vertigo Northwest</t>
  </si>
  <si>
    <t>Life Twisted</t>
  </si>
  <si>
    <t>Godfather Diary</t>
  </si>
  <si>
    <t>Snatchers Montezuma</t>
  </si>
  <si>
    <t>Prix Undefeated</t>
  </si>
  <si>
    <t>Shrek License</t>
  </si>
  <si>
    <t>Roots Remember</t>
  </si>
  <si>
    <t>Joon Northwest</t>
  </si>
  <si>
    <t>Coast Rainbow</t>
  </si>
  <si>
    <t>Caper Motions</t>
  </si>
  <si>
    <t>Alaska Phantom</t>
  </si>
  <si>
    <t>Early Home</t>
  </si>
  <si>
    <t>Soldiers Evolution</t>
  </si>
  <si>
    <t>Elizabeth Shane</t>
  </si>
  <si>
    <t>Drumline Cyclone</t>
  </si>
  <si>
    <t>Necklace Outbreak</t>
  </si>
  <si>
    <t>Army Flintstones</t>
  </si>
  <si>
    <t>Majestic Floats</t>
  </si>
  <si>
    <t>Sundance Invasion</t>
  </si>
  <si>
    <t>Intrigue Worst</t>
  </si>
  <si>
    <t>Insects Stone</t>
  </si>
  <si>
    <t>Shootist Superfly</t>
  </si>
  <si>
    <t>Westward Seabiscuit</t>
  </si>
  <si>
    <t>Primary Glass</t>
  </si>
  <si>
    <t>School Jacket</t>
  </si>
  <si>
    <t>President Bang</t>
  </si>
  <si>
    <t>Frontier Cabin</t>
  </si>
  <si>
    <t>Bubble Grosse</t>
  </si>
  <si>
    <t>Glass Dying</t>
  </si>
  <si>
    <t>Fantasy Troopers</t>
  </si>
  <si>
    <t>Story Side</t>
  </si>
  <si>
    <t>Moon Bunch</t>
  </si>
  <si>
    <t>Elf Murder</t>
  </si>
  <si>
    <t>Magnolia Forrester</t>
  </si>
  <si>
    <t>Adaptation Holes</t>
  </si>
  <si>
    <t>Illusion Amelie</t>
  </si>
  <si>
    <t>Donnie Alley</t>
  </si>
  <si>
    <t>Taxi Kick</t>
  </si>
  <si>
    <t>Independence Hotel</t>
  </si>
  <si>
    <t>Earth Vision</t>
  </si>
  <si>
    <t>Curtain Videotape</t>
  </si>
  <si>
    <t>Carrie Bunch</t>
  </si>
  <si>
    <t>Talented Homicide</t>
  </si>
  <si>
    <t>Fever Empire</t>
  </si>
  <si>
    <t>Wagon Jaws</t>
  </si>
  <si>
    <t>Maguire Apache</t>
  </si>
  <si>
    <t>Cranes Reservoir</t>
  </si>
  <si>
    <t>Blanket Beverly</t>
  </si>
  <si>
    <t>Mile Mulan</t>
  </si>
  <si>
    <t>Splash Gump</t>
  </si>
  <si>
    <t>Watch Tracy</t>
  </si>
  <si>
    <t>Lion Uncut</t>
  </si>
  <si>
    <t>Wind Phantom</t>
  </si>
  <si>
    <t>Tequila Past</t>
  </si>
  <si>
    <t>Heavenly Gun</t>
  </si>
  <si>
    <t>Bulworth Commandments</t>
  </si>
  <si>
    <t>Stone Fire</t>
  </si>
  <si>
    <t>Maker Gables</t>
  </si>
  <si>
    <t>Lucky Flying</t>
  </si>
  <si>
    <t>Saddle Antitrust</t>
  </si>
  <si>
    <t>Robbery Bright</t>
  </si>
  <si>
    <t>Summer Scarface</t>
  </si>
  <si>
    <t>Stampede Disturbing</t>
  </si>
  <si>
    <t>Volcano Texas</t>
  </si>
  <si>
    <t>Amadeus Holy</t>
  </si>
  <si>
    <t>Haunted Antitrust</t>
  </si>
  <si>
    <t>Dozen Lion</t>
  </si>
  <si>
    <t>Desperate Trainspotting</t>
  </si>
  <si>
    <t>Control Anthem</t>
  </si>
  <si>
    <t>Saints Bride</t>
  </si>
  <si>
    <t>Destination Jerk</t>
  </si>
  <si>
    <t>Random Go</t>
  </si>
  <si>
    <t>Feathers Metal</t>
  </si>
  <si>
    <t>Song Hedwig</t>
  </si>
  <si>
    <t>Mighty Luck</t>
  </si>
  <si>
    <t>Hedwig Alter</t>
  </si>
  <si>
    <t>Natural Stock</t>
  </si>
  <si>
    <t>Rings Heartbreakers</t>
  </si>
  <si>
    <t>Bonnie Holocaust</t>
  </si>
  <si>
    <t>Voice Peach</t>
  </si>
  <si>
    <t>Outbreak Divine</t>
  </si>
  <si>
    <t>Congeniality Quest</t>
  </si>
  <si>
    <t>Chainsaw Uptown</t>
  </si>
  <si>
    <t>Feud Frogmen</t>
  </si>
  <si>
    <t>Seven Swarm</t>
  </si>
  <si>
    <t>Blood Argonauts</t>
  </si>
  <si>
    <t>Jumanji Blade</t>
  </si>
  <si>
    <t>Mulan Moon</t>
  </si>
  <si>
    <t>Theory Mermaid</t>
  </si>
  <si>
    <t>Factory Dragon</t>
  </si>
  <si>
    <t>Mars Roman</t>
  </si>
  <si>
    <t>Cheaper Clyde</t>
  </si>
  <si>
    <t>Alter Victory</t>
  </si>
  <si>
    <t>Gun Bonnie</t>
  </si>
  <si>
    <t>Alamo Videotape</t>
  </si>
  <si>
    <t>Halloween Nuts</t>
  </si>
  <si>
    <t>Gone Trouble</t>
  </si>
  <si>
    <t>Wisdom Worker</t>
  </si>
  <si>
    <t>Reservoir Adaptation</t>
  </si>
  <si>
    <t>Uptown Young</t>
  </si>
  <si>
    <t>Santa Paris</t>
  </si>
  <si>
    <t>Side Ark</t>
  </si>
  <si>
    <t>Roxanne Rebel</t>
  </si>
  <si>
    <t>Blade Polish</t>
  </si>
  <si>
    <t>Chill Luck</t>
  </si>
  <si>
    <t>Untouchables Sunrise</t>
  </si>
  <si>
    <t>Luke Mummy</t>
  </si>
  <si>
    <t>Cowboy Doom</t>
  </si>
  <si>
    <t>Dwarfs Alter</t>
  </si>
  <si>
    <t>Chitty Lock</t>
  </si>
  <si>
    <t>Won Dares</t>
  </si>
  <si>
    <t>Jeopardy Encino</t>
  </si>
  <si>
    <t>Tootsie Pilot</t>
  </si>
  <si>
    <t>Dances None</t>
  </si>
  <si>
    <t>Louisiana Harry</t>
  </si>
  <si>
    <t>Celebrity Horn</t>
  </si>
  <si>
    <t>Shepherd Midsummer</t>
  </si>
  <si>
    <t>Informer Double</t>
  </si>
  <si>
    <t>Squad Fish</t>
  </si>
  <si>
    <t>Papi Necklace</t>
  </si>
  <si>
    <t>Antitrust Tomatoes</t>
  </si>
  <si>
    <t>Dolls Rage</t>
  </si>
  <si>
    <t>Mob Duffel</t>
  </si>
  <si>
    <t>Minority Kiss</t>
  </si>
  <si>
    <t>Dragon Squad</t>
  </si>
  <si>
    <t>Rear Trading</t>
  </si>
  <si>
    <t>Cleopatra Devil</t>
  </si>
  <si>
    <t>Room Roman</t>
  </si>
  <si>
    <t>Highball Potter</t>
  </si>
  <si>
    <t>Encino Elf</t>
  </si>
  <si>
    <t>Canyon Stock</t>
  </si>
  <si>
    <t>Grease Youth</t>
  </si>
  <si>
    <t>Private Drop</t>
  </si>
  <si>
    <t>Unfaithful Kill</t>
  </si>
  <si>
    <t>Pet Haunting</t>
  </si>
  <si>
    <t>Dares Pluto</t>
  </si>
  <si>
    <t>Crazy Home</t>
  </si>
  <si>
    <t>Finding Anaconda</t>
  </si>
  <si>
    <t>Evolution Alter</t>
  </si>
  <si>
    <t>Empire Malkovich</t>
  </si>
  <si>
    <t>Christmas Moonshine</t>
  </si>
  <si>
    <t>Bunch Minds</t>
  </si>
  <si>
    <t>Pizza Jumanji</t>
  </si>
  <si>
    <t>Desire Alien</t>
  </si>
  <si>
    <t>Translation Summer</t>
  </si>
  <si>
    <t>Motions Details</t>
  </si>
  <si>
    <t>Borrowers Bedazzled</t>
  </si>
  <si>
    <t>Roman Punk</t>
  </si>
  <si>
    <t>Train Bunch</t>
  </si>
  <si>
    <t>Traffic Hobbit</t>
  </si>
  <si>
    <t>Hunter Alter</t>
  </si>
  <si>
    <t>Apocalypse Flamingos</t>
  </si>
  <si>
    <t>Bed Highball</t>
  </si>
  <si>
    <t>World Leathernecks</t>
  </si>
  <si>
    <t>Diary Panic</t>
  </si>
  <si>
    <t>Oleander Clue</t>
  </si>
  <si>
    <t>Notorious Reunion</t>
  </si>
  <si>
    <t>Drums Dynamite</t>
  </si>
  <si>
    <t>Slipper Fidelity</t>
  </si>
  <si>
    <t>Resurrection Silverado</t>
  </si>
  <si>
    <t>Masked Bubble</t>
  </si>
  <si>
    <t>Deceiver Betrayed</t>
  </si>
  <si>
    <t>Wolves Desire</t>
  </si>
  <si>
    <t>Mannequin Worst</t>
  </si>
  <si>
    <t>Doctor Grail</t>
  </si>
  <si>
    <t>Cassidy Wyoming</t>
  </si>
  <si>
    <t>Clyde Theory</t>
  </si>
  <si>
    <t>Chaplin License</t>
  </si>
  <si>
    <t>Birdcage Casper</t>
  </si>
  <si>
    <t>Reef Salute</t>
  </si>
  <si>
    <t>Jungle Closer</t>
  </si>
  <si>
    <t>Homeward Cider</t>
  </si>
  <si>
    <t>Holocaust Highball</t>
  </si>
  <si>
    <t>Lesson Cleopatra</t>
  </si>
  <si>
    <t>Happiness United</t>
  </si>
  <si>
    <t>Extraordinary Conquerer</t>
  </si>
  <si>
    <t>Newsies Story</t>
  </si>
  <si>
    <t>Bang Kwai</t>
  </si>
  <si>
    <t>Shining Roses</t>
  </si>
  <si>
    <t>Savannah Town</t>
  </si>
  <si>
    <t>Everyone Craft</t>
  </si>
  <si>
    <t>Wrath Mile</t>
  </si>
  <si>
    <t>Love Suicides</t>
  </si>
  <si>
    <t>Unforgiven Zoolander</t>
  </si>
  <si>
    <t>Dracula Crystal</t>
  </si>
  <si>
    <t>Divorce Shining</t>
  </si>
  <si>
    <t>Warlock Werewolf</t>
  </si>
  <si>
    <t>Phantom Glory</t>
  </si>
  <si>
    <t>Leathernecks Dwarfs</t>
  </si>
  <si>
    <t>Killer Innocent</t>
  </si>
  <si>
    <t>Mulholland Beast</t>
  </si>
  <si>
    <t>Luck Opus</t>
  </si>
  <si>
    <t>Arabia Dogma</t>
  </si>
  <si>
    <t>Citizen Shrek</t>
  </si>
  <si>
    <t>Vietnam Smoochy</t>
  </si>
  <si>
    <t>Bull Shawshank</t>
  </si>
  <si>
    <t>Patient Sister</t>
  </si>
  <si>
    <t>Duck Racer</t>
  </si>
  <si>
    <t>Music Boondock</t>
  </si>
  <si>
    <t>Jedi Beneath</t>
  </si>
  <si>
    <t>Bride Intrigue</t>
  </si>
  <si>
    <t>Gathering Calendar</t>
  </si>
  <si>
    <t>Monterey Labyrinth</t>
  </si>
  <si>
    <t>Tenenbaums Command</t>
  </si>
  <si>
    <t>Sorority Queen</t>
  </si>
  <si>
    <t>Hunger Roof</t>
  </si>
  <si>
    <t>Odds Boogie</t>
  </si>
  <si>
    <t>Tomatoes Hellfighters</t>
  </si>
  <si>
    <t>Simon North</t>
  </si>
  <si>
    <t>Rushmore Mermaid</t>
  </si>
  <si>
    <t>Menagerie Rushmore</t>
  </si>
  <si>
    <t>Impact Aladdin</t>
  </si>
  <si>
    <t>Spoilers Hellfighters</t>
  </si>
  <si>
    <t>Spirited Casualties</t>
  </si>
  <si>
    <t>Language Cowboy</t>
  </si>
  <si>
    <t>Craft Outfield</t>
  </si>
  <si>
    <t>Polish Brooklyn</t>
  </si>
  <si>
    <t>License Weekend</t>
  </si>
  <si>
    <t>Ladybugs Armageddon</t>
  </si>
  <si>
    <t>Magic Mallrats</t>
  </si>
  <si>
    <t>Mystic Truman</t>
  </si>
  <si>
    <t>Holy Tadpole</t>
  </si>
  <si>
    <t>Gilbert Pelican</t>
  </si>
  <si>
    <t>Ending Crowds</t>
  </si>
  <si>
    <t>Streak Ridgemont</t>
  </si>
  <si>
    <t>Hook Chariots</t>
  </si>
  <si>
    <t>Anonymous Human</t>
  </si>
  <si>
    <t>Pride Alamo</t>
  </si>
  <si>
    <t>Smoking Barbarella</t>
  </si>
  <si>
    <t>Full Flatliners</t>
  </si>
  <si>
    <t>Conspiracy Spirit</t>
  </si>
  <si>
    <t>Braveheart Human</t>
  </si>
  <si>
    <t>Youth Kick</t>
  </si>
  <si>
    <t>Superfly Trip</t>
  </si>
  <si>
    <t>Frogmen Breaking</t>
  </si>
  <si>
    <t>Beneath Rush</t>
  </si>
  <si>
    <t>Mosquito Armageddon</t>
  </si>
  <si>
    <t>Loverboy Attacks</t>
  </si>
  <si>
    <t>Beethoven Exorcist</t>
  </si>
  <si>
    <t>Gandhi Kwai</t>
  </si>
  <si>
    <t>Siege Madre</t>
  </si>
  <si>
    <t>Mixed Doors</t>
  </si>
  <si>
    <t>Hardly Robbers</t>
  </si>
  <si>
    <t>Mussolini Spoilers</t>
  </si>
  <si>
    <t>Wild Apollo</t>
  </si>
  <si>
    <t>Lawrence Love</t>
  </si>
  <si>
    <t>Silence Kane</t>
  </si>
  <si>
    <t>Glory Tracy</t>
  </si>
  <si>
    <t>Vanished Garden</t>
  </si>
  <si>
    <t>Sling Luke</t>
  </si>
  <si>
    <t>Runner Madigan</t>
  </si>
  <si>
    <t>Crow Grease</t>
  </si>
  <si>
    <t>Smoochy Control</t>
  </si>
  <si>
    <t>Sassy Packer</t>
  </si>
  <si>
    <t>Bedazzled Married</t>
  </si>
  <si>
    <t>Greedy Roots</t>
  </si>
  <si>
    <t>Spirit Flintstones</t>
  </si>
  <si>
    <t>Watership Frontier</t>
  </si>
  <si>
    <t>Dumbo Lust</t>
  </si>
  <si>
    <t>Kane Exorcist</t>
  </si>
  <si>
    <t>Hollywood Anonymous</t>
  </si>
  <si>
    <t>Hawk Chill</t>
  </si>
  <si>
    <t>Legend Jedi</t>
  </si>
  <si>
    <t>Victory Academy</t>
  </si>
  <si>
    <t>Notting Speakeasy</t>
  </si>
  <si>
    <t>Valentine Vanishing</t>
  </si>
  <si>
    <t>Vision Torque</t>
  </si>
  <si>
    <t>Sunset Racer</t>
  </si>
  <si>
    <t>Soup Wisdom</t>
  </si>
  <si>
    <t>Runaway Tenenbaums</t>
  </si>
  <si>
    <t>Montezuma Command</t>
  </si>
  <si>
    <t>Clockwork Paradise</t>
  </si>
  <si>
    <t>Zhivago Core</t>
  </si>
  <si>
    <t>Maude Mod</t>
  </si>
  <si>
    <t>Towers Hurricane</t>
  </si>
  <si>
    <t>Jawbreaker Brooklyn</t>
  </si>
  <si>
    <t>Comancheros Enemy</t>
  </si>
  <si>
    <t>Ballroom Mockingbird</t>
  </si>
  <si>
    <t>Connection Microcosmos</t>
  </si>
  <si>
    <t>Harold French</t>
  </si>
  <si>
    <t>Ghostbusters Elf</t>
  </si>
  <si>
    <t>Stallion Sundance</t>
  </si>
  <si>
    <t>Japanese Run</t>
  </si>
  <si>
    <t>Lights Deer</t>
  </si>
  <si>
    <t>Treatment Jekyll</t>
  </si>
  <si>
    <t>Cruelty Unforgiven</t>
  </si>
  <si>
    <t>Young Language</t>
  </si>
  <si>
    <t>Rebel Airport</t>
  </si>
  <si>
    <t>Freedom Cleopatra</t>
  </si>
  <si>
    <t>Texas Watch</t>
  </si>
  <si>
    <t>Oklahoma Jumanji</t>
  </si>
  <si>
    <t>Duffel Apocalypse</t>
  </si>
  <si>
    <t>) as revenue_calc;</t>
  </si>
  <si>
    <t>rating</t>
  </si>
  <si>
    <t>PG</t>
  </si>
  <si>
    <t>Music</t>
  </si>
  <si>
    <t>NC-17</t>
  </si>
  <si>
    <t>Comedy</t>
  </si>
  <si>
    <t>Documentary</t>
  </si>
  <si>
    <t>Foreign</t>
  </si>
  <si>
    <t>G</t>
  </si>
  <si>
    <t>Sports</t>
  </si>
  <si>
    <t>Sci-Fi</t>
  </si>
  <si>
    <t>Drama</t>
  </si>
  <si>
    <t>Animation</t>
  </si>
  <si>
    <t>Action</t>
  </si>
  <si>
    <t>Family</t>
  </si>
  <si>
    <t>Horror</t>
  </si>
  <si>
    <t>New</t>
  </si>
  <si>
    <t>R</t>
  </si>
  <si>
    <t>Travel</t>
  </si>
  <si>
    <t>Games</t>
  </si>
  <si>
    <t>Children</t>
  </si>
  <si>
    <t>Classics</t>
  </si>
  <si>
    <t>Thriller</t>
  </si>
  <si>
    <t>INNER JOIN rental d on c.inventory_id = d.inventory_id</t>
  </si>
  <si>
    <t>INNER JOIN film_category e on a.film_id = e.film_id</t>
  </si>
  <si>
    <t>INNER JOIN category f on e.category_id = f.category_id</t>
  </si>
  <si>
    <t>GROUP BY a.title, a.release_year, a.rating, f.name</t>
  </si>
  <si>
    <t>copies</t>
  </si>
  <si>
    <t>genre</t>
  </si>
  <si>
    <t>SELECT DENSE_RANK() OVER(ORDER BY revenue desc, title desc) AS ranking, title, release_year, rating, name AS genre, copies, revenue</t>
  </si>
  <si>
    <t>Copies-Revenue Correlation Test</t>
  </si>
  <si>
    <t>Variance</t>
  </si>
  <si>
    <t>Standard Deviation</t>
  </si>
  <si>
    <t>Mean</t>
  </si>
  <si>
    <t>Outlier High</t>
  </si>
  <si>
    <t>Outlier Low</t>
  </si>
  <si>
    <t>Outlier percentage</t>
  </si>
  <si>
    <t>Copies</t>
  </si>
  <si>
    <t>Revenue</t>
  </si>
  <si>
    <t>Outlier Count High</t>
  </si>
  <si>
    <t>Outlier Count Low</t>
  </si>
  <si>
    <t>Revenue per Copy</t>
  </si>
  <si>
    <t>Average Revenue per copy</t>
  </si>
  <si>
    <t>Max revenue per copy</t>
  </si>
  <si>
    <t>Min revenue per copy</t>
  </si>
  <si>
    <t>a.title, a.release_year, a. rating, f.name, count(distinct c.inventory_id) AS copies, sum(b.amount) AS revenue</t>
  </si>
  <si>
    <t>Statistics</t>
  </si>
  <si>
    <t>Argentina</t>
  </si>
  <si>
    <t>Nigeria</t>
  </si>
  <si>
    <t>South Africa</t>
  </si>
  <si>
    <t>Taiwan</t>
  </si>
  <si>
    <t>United Kingdom</t>
  </si>
  <si>
    <t>Poland</t>
  </si>
  <si>
    <t>Iran</t>
  </si>
  <si>
    <t>Germany</t>
  </si>
  <si>
    <t>Italy</t>
  </si>
  <si>
    <t>Venezuela</t>
  </si>
  <si>
    <t>Egypt</t>
  </si>
  <si>
    <t>Colombia</t>
  </si>
  <si>
    <t>Ukraine</t>
  </si>
  <si>
    <t>Vietnam</t>
  </si>
  <si>
    <t>Spain</t>
  </si>
  <si>
    <t>Canada</t>
  </si>
  <si>
    <t>South Korea</t>
  </si>
  <si>
    <t>Pakistan</t>
  </si>
  <si>
    <t>Netherlands</t>
  </si>
  <si>
    <t>Saudi Arabia</t>
  </si>
  <si>
    <t>Israel</t>
  </si>
  <si>
    <t>France</t>
  </si>
  <si>
    <t>Yemen</t>
  </si>
  <si>
    <t>Peru</t>
  </si>
  <si>
    <t>Dominican Republic</t>
  </si>
  <si>
    <t>Bangladesh</t>
  </si>
  <si>
    <t>Thailand</t>
  </si>
  <si>
    <t>Algeria</t>
  </si>
  <si>
    <t>Chile</t>
  </si>
  <si>
    <t>Malaysia</t>
  </si>
  <si>
    <t>Mozambique</t>
  </si>
  <si>
    <t>Switzerland</t>
  </si>
  <si>
    <t>Ecuador</t>
  </si>
  <si>
    <t>Paraguay</t>
  </si>
  <si>
    <t>Austria</t>
  </si>
  <si>
    <t>United Arab Emirates</t>
  </si>
  <si>
    <t>Morocco</t>
  </si>
  <si>
    <t>Tanzania</t>
  </si>
  <si>
    <t>Myanmar</t>
  </si>
  <si>
    <t>Bulgaria</t>
  </si>
  <si>
    <t>Cameroon</t>
  </si>
  <si>
    <t>Cambodia</t>
  </si>
  <si>
    <t>Congo, The Democratic Republic of the</t>
  </si>
  <si>
    <t>Sudan</t>
  </si>
  <si>
    <t>Romania</t>
  </si>
  <si>
    <t>Latvia</t>
  </si>
  <si>
    <t>Yugoslavia</t>
  </si>
  <si>
    <t>Puerto Rico</t>
  </si>
  <si>
    <t>Kazakstan</t>
  </si>
  <si>
    <t>Greece</t>
  </si>
  <si>
    <t>Bolivia</t>
  </si>
  <si>
    <t>Kenya</t>
  </si>
  <si>
    <t>French Polynesia</t>
  </si>
  <si>
    <t>Angola</t>
  </si>
  <si>
    <t>Belarus</t>
  </si>
  <si>
    <t>Oman</t>
  </si>
  <si>
    <t>Azerbaijan</t>
  </si>
  <si>
    <t>Hungary</t>
  </si>
  <si>
    <t>American Samoa</t>
  </si>
  <si>
    <t>Armenia</t>
  </si>
  <si>
    <t>Sri Lanka</t>
  </si>
  <si>
    <t>French Guiana</t>
  </si>
  <si>
    <t>Sweden</t>
  </si>
  <si>
    <t>Faroe Islands</t>
  </si>
  <si>
    <t>Ethiopia</t>
  </si>
  <si>
    <t>Bahrain</t>
  </si>
  <si>
    <t>Czech Republic</t>
  </si>
  <si>
    <t>Lithuania</t>
  </si>
  <si>
    <t>Turkmenistan</t>
  </si>
  <si>
    <t>Tunisia</t>
  </si>
  <si>
    <t>Virgin Islands, U.S.</t>
  </si>
  <si>
    <t>Malawi</t>
  </si>
  <si>
    <t>Chad</t>
  </si>
  <si>
    <t>Afghanistan</t>
  </si>
  <si>
    <t>Greenland</t>
  </si>
  <si>
    <t>Moldova</t>
  </si>
  <si>
    <t>Gambia</t>
  </si>
  <si>
    <t>Holy See (Vatican City State)</t>
  </si>
  <si>
    <t>Estonia</t>
  </si>
  <si>
    <t>Slovakia</t>
  </si>
  <si>
    <t>North Korea</t>
  </si>
  <si>
    <t>Nauru</t>
  </si>
  <si>
    <t>Liechtenstein</t>
  </si>
  <si>
    <t>Senegal</t>
  </si>
  <si>
    <t>Zambia</t>
  </si>
  <si>
    <t>Hong Kong</t>
  </si>
  <si>
    <t>Kuwait</t>
  </si>
  <si>
    <t>Madagascar</t>
  </si>
  <si>
    <t>Runion</t>
  </si>
  <si>
    <t>Saint Vincent and the Grenadines</t>
  </si>
  <si>
    <t>Tuvalu</t>
  </si>
  <si>
    <t>Finland</t>
  </si>
  <si>
    <t>Iraq</t>
  </si>
  <si>
    <t>Anguilla</t>
  </si>
  <si>
    <t>Brunei</t>
  </si>
  <si>
    <t>Tonga</t>
  </si>
  <si>
    <t>Nepal</t>
  </si>
  <si>
    <t>New Zealand</t>
  </si>
  <si>
    <t>select D.country,</t>
  </si>
  <si>
    <t>INNER JOIN payment E ON e.customer_id = a.customer_id</t>
  </si>
  <si>
    <t>GROUP BY country</t>
  </si>
  <si>
    <t>ORDER BY customer_count DESC;</t>
  </si>
  <si>
    <t>INNER JOIN (</t>
  </si>
  <si>
    <t>FROM payment</t>
  </si>
  <si>
    <t>GROUP BY customer_id, amount)</t>
  </si>
  <si>
    <t>e ON e.customer_id = a.customer_id</t>
  </si>
  <si>
    <t>COUNT(distinct a.customer_id) AS customer_count, sum(e.amount) AS revenue</t>
  </si>
  <si>
    <t>SELECT customer_id, amount</t>
  </si>
  <si>
    <t xml:space="preserve">ORDER BY total_amount_paid DESC LIMIT 10; </t>
  </si>
  <si>
    <t>c.city, sum(e.amount) AS revenue</t>
  </si>
  <si>
    <t>ORDER BY revenue DESC</t>
  </si>
  <si>
    <t>GROUP BY country, city</t>
  </si>
  <si>
    <t>select D.country, c.city_id,</t>
  </si>
  <si>
    <t>GROUP BY country, city, c.city_id</t>
  </si>
  <si>
    <t>LIMIT 11;</t>
  </si>
  <si>
    <t>Cape Coral</t>
  </si>
  <si>
    <t>Santa Brbara dOeste</t>
  </si>
  <si>
    <t>Memphis</t>
  </si>
  <si>
    <t>Tanza</t>
  </si>
  <si>
    <t>Valparai</t>
  </si>
  <si>
    <t>Santa Rosa</t>
  </si>
  <si>
    <t>Tanauan</t>
  </si>
  <si>
    <t>Halisahar</t>
  </si>
  <si>
    <t>Bijapur</t>
  </si>
  <si>
    <t>Usolje-Sibirskoje</t>
  </si>
  <si>
    <t>ORDER BY revenue DESC;</t>
  </si>
  <si>
    <t xml:space="preserve">AND city IN ('Cape Coral','Santa Brbara dOeste','Memphis','Tanza', 'Valparai','Santa Rosa','Tanauan','Halisahar','Bijapur','Usolje-Sibirskoje') </t>
  </si>
  <si>
    <t>Florida</t>
  </si>
  <si>
    <t>So Paulo</t>
  </si>
  <si>
    <t>Tennessee</t>
  </si>
  <si>
    <t>Southern Tagalog</t>
  </si>
  <si>
    <t>West Bengali</t>
  </si>
  <si>
    <t>Karnataka</t>
  </si>
  <si>
    <t>Irkutsk</t>
  </si>
  <si>
    <t>Karl</t>
  </si>
  <si>
    <t>Seal</t>
  </si>
  <si>
    <t>karl.seal@sakilacustomer.org</t>
  </si>
  <si>
    <t>1427 Tabuk Place</t>
  </si>
  <si>
    <t>Marion</t>
  </si>
  <si>
    <t>Snyder</t>
  </si>
  <si>
    <t>marion.snyder@sakilacustomer.org</t>
  </si>
  <si>
    <t>1891 Rizhao Boulevard</t>
  </si>
  <si>
    <t>Ana</t>
  </si>
  <si>
    <t>Bradley</t>
  </si>
  <si>
    <t>ana.bradley@sakilacustomer.org</t>
  </si>
  <si>
    <t>682 Garden Grove Place</t>
  </si>
  <si>
    <t>Marcia</t>
  </si>
  <si>
    <t>Dean</t>
  </si>
  <si>
    <t>marcia.dean@sakilacustomer.org</t>
  </si>
  <si>
    <t>1479 Rustenburg Boulevard</t>
  </si>
  <si>
    <t>Mike</t>
  </si>
  <si>
    <t>Way</t>
  </si>
  <si>
    <t>mike.way@sakilacustomer.org</t>
  </si>
  <si>
    <t>990 Etawah Loop</t>
  </si>
  <si>
    <t>Arnold</t>
  </si>
  <si>
    <t>Havens</t>
  </si>
  <si>
    <t>arnold.havens@sakilacustomer.org</t>
  </si>
  <si>
    <t>1176 Southend-on-Sea Manor</t>
  </si>
  <si>
    <t>Louis</t>
  </si>
  <si>
    <t>Leone</t>
  </si>
  <si>
    <t>louis.leone@sakilacustomer.org</t>
  </si>
  <si>
    <t>1191 Tandil Drive</t>
  </si>
  <si>
    <t>Lena</t>
  </si>
  <si>
    <t>Jensen</t>
  </si>
  <si>
    <t>lena.jensen@sakilacustomer.org</t>
  </si>
  <si>
    <t>1027 Banjul Place</t>
  </si>
  <si>
    <t>Tim</t>
  </si>
  <si>
    <t>Cary</t>
  </si>
  <si>
    <t>tim.cary@sakilacustomer.org</t>
  </si>
  <si>
    <t>1257 Guadalajara Street</t>
  </si>
  <si>
    <t>Warren</t>
  </si>
  <si>
    <t>Sherrod</t>
  </si>
  <si>
    <t>warren.sherrod@sakilacustomer.org</t>
  </si>
  <si>
    <t>1621 Tongliao Avenue</t>
  </si>
  <si>
    <t xml:space="preserve">B.address, B.address2, D.country, B.district, C.city </t>
  </si>
  <si>
    <t xml:space="preserve">GROUP BY A.customer_id, first_name, last_name, address, address2, country, district, city, email, phone </t>
  </si>
  <si>
    <t>Note: Revenue per Copy was calculated in Excel</t>
  </si>
  <si>
    <t>Note: LIMIT 11 was used as there are two US cities named Aurora, both with the same city_id. As their individual revenue is less than the other cities given, the following query was then run.</t>
  </si>
  <si>
    <t>Cape Coral, FL</t>
  </si>
  <si>
    <t>Memphis, TN</t>
  </si>
  <si>
    <t>AVG (active) AS avg_active, min (active) AS min_active, MAX (active) AS max_active, mode() WITHIN GROUP (ORDER BY active) AS mode_active,</t>
  </si>
  <si>
    <t>(SELECT count(active) FROM customer  where active ='1'</t>
  </si>
  <si>
    <t>) AS active_count, (select count(active) from customer where active = '0') AS inactive_count</t>
  </si>
  <si>
    <t>FROM customer;</t>
  </si>
  <si>
    <t>inactive_count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</si>
</sst>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mbria"/>
      <family val="1"/>
    </font>
    <font>
      <b/>
      <sz val="13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47" fontId="0" fillId="0" borderId="0" xfId="0" applyNumberFormat="1"/>
    <xf numFmtId="0" fontId="16" fillId="0" borderId="0" xfId="0" applyFont="1"/>
    <xf numFmtId="1" fontId="0" fillId="0" borderId="0" xfId="0" applyNumberFormat="1"/>
    <xf numFmtId="10" fontId="0" fillId="0" borderId="0" xfId="42" applyNumberFormat="1" applyFont="1"/>
    <xf numFmtId="0" fontId="18" fillId="0" borderId="0" xfId="0" applyFont="1"/>
    <xf numFmtId="44" fontId="0" fillId="0" borderId="0" xfId="43" applyFont="1"/>
    <xf numFmtId="0" fontId="16" fillId="0" borderId="0" xfId="0" applyFont="1" applyAlignment="1">
      <alignment wrapText="1"/>
    </xf>
    <xf numFmtId="0" fontId="19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D643-BA6C-0E4B-AFF6-236B60E5A615}">
  <dimension ref="A1:L959"/>
  <sheetViews>
    <sheetView workbookViewId="0">
      <pane ySplit="1" topLeftCell="A2" activePane="bottomLeft" state="frozen"/>
      <selection pane="bottomLeft" activeCell="J22" sqref="J22"/>
    </sheetView>
  </sheetViews>
  <sheetFormatPr baseColWidth="10" defaultRowHeight="16" x14ac:dyDescent="0.2"/>
  <cols>
    <col min="10" max="10" width="36" customWidth="1"/>
  </cols>
  <sheetData>
    <row r="1" spans="1:11" x14ac:dyDescent="0.2">
      <c r="A1" s="3" t="s">
        <v>149</v>
      </c>
      <c r="B1" s="3" t="s">
        <v>150</v>
      </c>
      <c r="C1" s="3" t="s">
        <v>151</v>
      </c>
      <c r="D1" s="3" t="s">
        <v>1118</v>
      </c>
      <c r="E1" s="3" t="s">
        <v>1145</v>
      </c>
      <c r="F1" s="3" t="s">
        <v>1144</v>
      </c>
      <c r="G1" s="3" t="s">
        <v>152</v>
      </c>
      <c r="H1" s="3" t="s">
        <v>1158</v>
      </c>
    </row>
    <row r="2" spans="1:11" ht="17" x14ac:dyDescent="0.2">
      <c r="A2">
        <v>1</v>
      </c>
      <c r="B2" t="s">
        <v>153</v>
      </c>
      <c r="C2">
        <v>2006</v>
      </c>
      <c r="D2" t="s">
        <v>1119</v>
      </c>
      <c r="E2" t="s">
        <v>1120</v>
      </c>
      <c r="F2">
        <v>7</v>
      </c>
      <c r="G2">
        <v>215.75</v>
      </c>
      <c r="H2">
        <f>G2/F2</f>
        <v>30.821428571428573</v>
      </c>
      <c r="J2" s="9" t="s">
        <v>111</v>
      </c>
    </row>
    <row r="3" spans="1:11" x14ac:dyDescent="0.2">
      <c r="A3">
        <v>2</v>
      </c>
      <c r="B3" t="s">
        <v>154</v>
      </c>
      <c r="C3">
        <v>2006</v>
      </c>
      <c r="D3" t="s">
        <v>1121</v>
      </c>
      <c r="E3" t="s">
        <v>1122</v>
      </c>
      <c r="F3">
        <v>8</v>
      </c>
      <c r="G3">
        <v>199.72</v>
      </c>
      <c r="H3">
        <f t="shared" ref="H3:H66" si="0">G3/F3</f>
        <v>24.965</v>
      </c>
      <c r="J3" t="s">
        <v>1146</v>
      </c>
    </row>
    <row r="4" spans="1:11" x14ac:dyDescent="0.2">
      <c r="A4">
        <v>3</v>
      </c>
      <c r="B4" t="s">
        <v>155</v>
      </c>
      <c r="C4">
        <v>2006</v>
      </c>
      <c r="D4" t="s">
        <v>1121</v>
      </c>
      <c r="E4" t="s">
        <v>1123</v>
      </c>
      <c r="F4">
        <v>8</v>
      </c>
      <c r="G4">
        <v>198.73</v>
      </c>
      <c r="H4">
        <f t="shared" si="0"/>
        <v>24.841249999999999</v>
      </c>
      <c r="J4" t="s">
        <v>158</v>
      </c>
    </row>
    <row r="5" spans="1:11" x14ac:dyDescent="0.2">
      <c r="A5">
        <v>4</v>
      </c>
      <c r="B5" t="s">
        <v>156</v>
      </c>
      <c r="C5">
        <v>2006</v>
      </c>
      <c r="D5" t="s">
        <v>49</v>
      </c>
      <c r="E5" t="s">
        <v>1124</v>
      </c>
      <c r="F5">
        <v>8</v>
      </c>
      <c r="G5">
        <v>191.74</v>
      </c>
      <c r="H5">
        <f t="shared" si="0"/>
        <v>23.967500000000001</v>
      </c>
      <c r="J5" t="s">
        <v>159</v>
      </c>
    </row>
    <row r="6" spans="1:11" x14ac:dyDescent="0.2">
      <c r="A6">
        <v>5</v>
      </c>
      <c r="B6" t="s">
        <v>157</v>
      </c>
      <c r="C6">
        <v>2006</v>
      </c>
      <c r="D6" t="s">
        <v>1121</v>
      </c>
      <c r="E6" t="s">
        <v>1122</v>
      </c>
      <c r="F6">
        <v>8</v>
      </c>
      <c r="G6">
        <v>190.78</v>
      </c>
      <c r="H6">
        <f t="shared" si="0"/>
        <v>23.8475</v>
      </c>
      <c r="J6" t="s">
        <v>160</v>
      </c>
    </row>
    <row r="7" spans="1:11" x14ac:dyDescent="0.2">
      <c r="A7">
        <v>6</v>
      </c>
      <c r="B7" t="s">
        <v>165</v>
      </c>
      <c r="C7">
        <v>2006</v>
      </c>
      <c r="D7" t="s">
        <v>1125</v>
      </c>
      <c r="E7" t="s">
        <v>1126</v>
      </c>
      <c r="F7">
        <v>8</v>
      </c>
      <c r="G7">
        <v>190.74</v>
      </c>
      <c r="H7">
        <f t="shared" si="0"/>
        <v>23.842500000000001</v>
      </c>
      <c r="J7" t="s">
        <v>1162</v>
      </c>
    </row>
    <row r="8" spans="1:11" x14ac:dyDescent="0.2">
      <c r="A8">
        <v>7</v>
      </c>
      <c r="B8" t="s">
        <v>166</v>
      </c>
      <c r="C8">
        <v>2006</v>
      </c>
      <c r="D8" t="s">
        <v>1119</v>
      </c>
      <c r="E8" t="s">
        <v>1127</v>
      </c>
      <c r="F8">
        <v>8</v>
      </c>
      <c r="G8">
        <v>186.73</v>
      </c>
      <c r="H8">
        <f t="shared" si="0"/>
        <v>23.341249999999999</v>
      </c>
      <c r="J8" t="s">
        <v>161</v>
      </c>
    </row>
    <row r="9" spans="1:11" x14ac:dyDescent="0.2">
      <c r="A9">
        <v>8</v>
      </c>
      <c r="B9" t="s">
        <v>167</v>
      </c>
      <c r="C9">
        <v>2006</v>
      </c>
      <c r="D9" t="s">
        <v>49</v>
      </c>
      <c r="E9" t="s">
        <v>1128</v>
      </c>
      <c r="F9">
        <v>8</v>
      </c>
      <c r="G9">
        <v>177.73</v>
      </c>
      <c r="H9">
        <f t="shared" si="0"/>
        <v>22.216249999999999</v>
      </c>
      <c r="J9" t="s">
        <v>162</v>
      </c>
    </row>
    <row r="10" spans="1:11" x14ac:dyDescent="0.2">
      <c r="A10">
        <v>9</v>
      </c>
      <c r="B10" t="s">
        <v>168</v>
      </c>
      <c r="C10">
        <v>2006</v>
      </c>
      <c r="D10" t="s">
        <v>1125</v>
      </c>
      <c r="E10" t="s">
        <v>1128</v>
      </c>
      <c r="F10">
        <v>8</v>
      </c>
      <c r="G10">
        <v>169.76</v>
      </c>
      <c r="H10">
        <f t="shared" si="0"/>
        <v>21.22</v>
      </c>
      <c r="J10" t="s">
        <v>1140</v>
      </c>
    </row>
    <row r="11" spans="1:11" x14ac:dyDescent="0.2">
      <c r="A11">
        <v>10</v>
      </c>
      <c r="B11" t="s">
        <v>169</v>
      </c>
      <c r="C11">
        <v>2006</v>
      </c>
      <c r="D11" t="s">
        <v>1125</v>
      </c>
      <c r="E11" t="s">
        <v>1129</v>
      </c>
      <c r="F11">
        <v>8</v>
      </c>
      <c r="G11">
        <v>168.72</v>
      </c>
      <c r="H11">
        <f t="shared" si="0"/>
        <v>21.09</v>
      </c>
      <c r="J11" t="s">
        <v>163</v>
      </c>
    </row>
    <row r="12" spans="1:11" x14ac:dyDescent="0.2">
      <c r="A12">
        <v>11</v>
      </c>
      <c r="B12" t="s">
        <v>170</v>
      </c>
      <c r="C12">
        <v>2006</v>
      </c>
      <c r="D12" t="s">
        <v>1119</v>
      </c>
      <c r="E12" t="s">
        <v>1123</v>
      </c>
      <c r="F12">
        <v>7</v>
      </c>
      <c r="G12">
        <v>165.77</v>
      </c>
      <c r="H12">
        <f t="shared" si="0"/>
        <v>23.681428571428572</v>
      </c>
      <c r="J12" t="s">
        <v>1141</v>
      </c>
    </row>
    <row r="13" spans="1:11" x14ac:dyDescent="0.2">
      <c r="A13">
        <v>12</v>
      </c>
      <c r="B13" t="s">
        <v>171</v>
      </c>
      <c r="C13">
        <v>2006</v>
      </c>
      <c r="D13" t="s">
        <v>1119</v>
      </c>
      <c r="E13" t="s">
        <v>1127</v>
      </c>
      <c r="F13">
        <v>8</v>
      </c>
      <c r="G13">
        <v>164.75</v>
      </c>
      <c r="H13">
        <f t="shared" si="0"/>
        <v>20.59375</v>
      </c>
      <c r="J13" t="s">
        <v>1142</v>
      </c>
    </row>
    <row r="14" spans="1:11" x14ac:dyDescent="0.2">
      <c r="A14">
        <v>13</v>
      </c>
      <c r="B14" t="s">
        <v>172</v>
      </c>
      <c r="C14">
        <v>2006</v>
      </c>
      <c r="D14" t="s">
        <v>1119</v>
      </c>
      <c r="E14" t="s">
        <v>1130</v>
      </c>
      <c r="F14">
        <v>6</v>
      </c>
      <c r="G14">
        <v>162.79</v>
      </c>
      <c r="H14">
        <f t="shared" si="0"/>
        <v>27.131666666666664</v>
      </c>
      <c r="J14" t="s">
        <v>1143</v>
      </c>
    </row>
    <row r="15" spans="1:11" x14ac:dyDescent="0.2">
      <c r="A15">
        <v>14</v>
      </c>
      <c r="B15" t="s">
        <v>173</v>
      </c>
      <c r="C15">
        <v>2006</v>
      </c>
      <c r="D15" t="s">
        <v>1121</v>
      </c>
      <c r="E15" t="s">
        <v>1131</v>
      </c>
      <c r="F15">
        <v>8</v>
      </c>
      <c r="G15">
        <v>160.72</v>
      </c>
      <c r="H15">
        <f t="shared" si="0"/>
        <v>20.09</v>
      </c>
      <c r="J15" t="s">
        <v>164</v>
      </c>
    </row>
    <row r="16" spans="1:11" x14ac:dyDescent="0.2">
      <c r="A16">
        <v>15</v>
      </c>
      <c r="B16" t="s">
        <v>174</v>
      </c>
      <c r="C16">
        <v>2006</v>
      </c>
      <c r="D16" t="s">
        <v>1121</v>
      </c>
      <c r="E16" t="s">
        <v>1120</v>
      </c>
      <c r="F16">
        <v>7</v>
      </c>
      <c r="G16">
        <v>159.75</v>
      </c>
      <c r="H16">
        <f t="shared" si="0"/>
        <v>22.821428571428573</v>
      </c>
      <c r="J16" t="s">
        <v>1117</v>
      </c>
      <c r="K16" s="3" t="s">
        <v>1340</v>
      </c>
    </row>
    <row r="17" spans="1:12" x14ac:dyDescent="0.2">
      <c r="A17">
        <v>16</v>
      </c>
      <c r="B17" t="s">
        <v>175</v>
      </c>
      <c r="C17">
        <v>2006</v>
      </c>
      <c r="D17" t="s">
        <v>1125</v>
      </c>
      <c r="E17" t="s">
        <v>1122</v>
      </c>
      <c r="F17">
        <v>8</v>
      </c>
      <c r="G17">
        <v>159.72999999999999</v>
      </c>
      <c r="H17">
        <f t="shared" si="0"/>
        <v>19.966249999999999</v>
      </c>
    </row>
    <row r="18" spans="1:12" x14ac:dyDescent="0.2">
      <c r="A18">
        <v>17</v>
      </c>
      <c r="B18" t="s">
        <v>176</v>
      </c>
      <c r="C18">
        <v>2006</v>
      </c>
      <c r="D18" t="s">
        <v>1121</v>
      </c>
      <c r="E18" t="s">
        <v>1128</v>
      </c>
      <c r="F18">
        <v>7</v>
      </c>
      <c r="G18">
        <v>158.79</v>
      </c>
      <c r="H18">
        <f t="shared" si="0"/>
        <v>22.684285714285714</v>
      </c>
      <c r="J18" s="3" t="s">
        <v>1163</v>
      </c>
    </row>
    <row r="19" spans="1:12" x14ac:dyDescent="0.2">
      <c r="A19">
        <v>18</v>
      </c>
      <c r="B19" t="s">
        <v>177</v>
      </c>
      <c r="C19">
        <v>2006</v>
      </c>
      <c r="D19" t="s">
        <v>1119</v>
      </c>
      <c r="E19" t="s">
        <v>1131</v>
      </c>
      <c r="F19">
        <v>7</v>
      </c>
      <c r="G19">
        <v>158.77000000000001</v>
      </c>
      <c r="H19">
        <f t="shared" si="0"/>
        <v>22.681428571428572</v>
      </c>
      <c r="K19" t="s">
        <v>1154</v>
      </c>
      <c r="L19" t="s">
        <v>1155</v>
      </c>
    </row>
    <row r="20" spans="1:12" x14ac:dyDescent="0.2">
      <c r="A20">
        <v>19</v>
      </c>
      <c r="B20" t="s">
        <v>178</v>
      </c>
      <c r="C20">
        <v>2006</v>
      </c>
      <c r="D20" t="s">
        <v>1121</v>
      </c>
      <c r="E20" t="s">
        <v>1120</v>
      </c>
      <c r="F20">
        <v>8</v>
      </c>
      <c r="G20">
        <v>157.71</v>
      </c>
      <c r="H20">
        <f t="shared" si="0"/>
        <v>19.713750000000001</v>
      </c>
      <c r="J20" t="s">
        <v>1148</v>
      </c>
      <c r="K20">
        <f>_xlfn.VAR.P(F2:F959)</f>
        <v>3.2901530240889816</v>
      </c>
      <c r="L20">
        <f>_xlfn.VAR.P(G2:G959)</f>
        <v>1464.3823480149408</v>
      </c>
    </row>
    <row r="21" spans="1:12" x14ac:dyDescent="0.2">
      <c r="A21">
        <v>20</v>
      </c>
      <c r="B21" t="s">
        <v>179</v>
      </c>
      <c r="C21">
        <v>2006</v>
      </c>
      <c r="D21" t="s">
        <v>49</v>
      </c>
      <c r="E21" t="s">
        <v>1129</v>
      </c>
      <c r="F21">
        <v>6</v>
      </c>
      <c r="G21">
        <v>155.78</v>
      </c>
      <c r="H21">
        <f t="shared" si="0"/>
        <v>25.963333333333335</v>
      </c>
      <c r="J21" t="s">
        <v>1149</v>
      </c>
      <c r="K21" s="4">
        <f>_xlfn.STDEV.P(F2:F959)</f>
        <v>1.8138778966868143</v>
      </c>
      <c r="L21" s="4">
        <f>_xlfn.STDEV.P(G2:G959)</f>
        <v>38.267249025961362</v>
      </c>
    </row>
    <row r="22" spans="1:12" x14ac:dyDescent="0.2">
      <c r="A22">
        <v>21</v>
      </c>
      <c r="B22" t="s">
        <v>180</v>
      </c>
      <c r="C22">
        <v>2006</v>
      </c>
      <c r="D22" t="s">
        <v>1119</v>
      </c>
      <c r="E22" t="s">
        <v>1132</v>
      </c>
      <c r="F22">
        <v>6</v>
      </c>
      <c r="G22">
        <v>154.77000000000001</v>
      </c>
      <c r="H22">
        <f t="shared" si="0"/>
        <v>25.795000000000002</v>
      </c>
      <c r="J22" t="s">
        <v>1150</v>
      </c>
      <c r="K22">
        <f>AVERAGE(F2:F959)</f>
        <v>4.7807933194154488</v>
      </c>
      <c r="L22">
        <f>AVERAGE(G2:G959)</f>
        <v>64.000041753653591</v>
      </c>
    </row>
    <row r="23" spans="1:12" x14ac:dyDescent="0.2">
      <c r="A23">
        <v>22</v>
      </c>
      <c r="B23" t="s">
        <v>181</v>
      </c>
      <c r="C23">
        <v>2006</v>
      </c>
      <c r="D23" t="s">
        <v>1119</v>
      </c>
      <c r="E23" t="s">
        <v>1133</v>
      </c>
      <c r="F23">
        <v>6</v>
      </c>
      <c r="G23">
        <v>152.78</v>
      </c>
      <c r="H23">
        <f t="shared" si="0"/>
        <v>25.463333333333335</v>
      </c>
      <c r="J23" t="s">
        <v>1151</v>
      </c>
      <c r="K23">
        <f>K22+(K21*2)</f>
        <v>8.4085491127890784</v>
      </c>
      <c r="L23">
        <f>L22+(L21*2)</f>
        <v>140.53453980557632</v>
      </c>
    </row>
    <row r="24" spans="1:12" x14ac:dyDescent="0.2">
      <c r="A24">
        <v>23</v>
      </c>
      <c r="B24" t="s">
        <v>182</v>
      </c>
      <c r="C24">
        <v>2006</v>
      </c>
      <c r="D24" t="s">
        <v>1134</v>
      </c>
      <c r="E24" t="s">
        <v>1122</v>
      </c>
      <c r="F24">
        <v>6</v>
      </c>
      <c r="G24">
        <v>152.77000000000001</v>
      </c>
      <c r="H24">
        <f t="shared" si="0"/>
        <v>25.46166666666667</v>
      </c>
      <c r="J24" t="s">
        <v>1152</v>
      </c>
      <c r="K24">
        <f>K22-(K21*2)</f>
        <v>1.1530375260418202</v>
      </c>
      <c r="L24">
        <f>L22-(L21*2)</f>
        <v>-12.534456298269134</v>
      </c>
    </row>
    <row r="25" spans="1:12" x14ac:dyDescent="0.2">
      <c r="A25">
        <v>24</v>
      </c>
      <c r="B25" t="s">
        <v>183</v>
      </c>
      <c r="C25">
        <v>2006</v>
      </c>
      <c r="D25" t="s">
        <v>1134</v>
      </c>
      <c r="E25" t="s">
        <v>1122</v>
      </c>
      <c r="F25">
        <v>7</v>
      </c>
      <c r="G25">
        <v>152.76</v>
      </c>
      <c r="H25">
        <f t="shared" si="0"/>
        <v>21.822857142857142</v>
      </c>
      <c r="J25" t="s">
        <v>1156</v>
      </c>
      <c r="K25">
        <f>COUNTIF(F2:F959,"&gt;K24")</f>
        <v>0</v>
      </c>
      <c r="L25">
        <f>COUNTIF(G2:G959,"&gt;L24")</f>
        <v>0</v>
      </c>
    </row>
    <row r="26" spans="1:12" x14ac:dyDescent="0.2">
      <c r="A26">
        <v>25</v>
      </c>
      <c r="B26" t="s">
        <v>184</v>
      </c>
      <c r="C26">
        <v>2006</v>
      </c>
      <c r="D26" t="s">
        <v>1119</v>
      </c>
      <c r="E26" t="s">
        <v>1135</v>
      </c>
      <c r="F26">
        <v>8</v>
      </c>
      <c r="G26">
        <v>150.72</v>
      </c>
      <c r="H26">
        <f t="shared" si="0"/>
        <v>18.84</v>
      </c>
      <c r="J26" t="s">
        <v>1157</v>
      </c>
      <c r="K26">
        <f>COUNTIF(F3:F960,"&lt;K25")</f>
        <v>0</v>
      </c>
      <c r="L26">
        <f>COUNTIF(G3:G960,"&lt;L25")</f>
        <v>0</v>
      </c>
    </row>
    <row r="27" spans="1:12" x14ac:dyDescent="0.2">
      <c r="A27">
        <v>26</v>
      </c>
      <c r="B27" t="s">
        <v>185</v>
      </c>
      <c r="C27">
        <v>2006</v>
      </c>
      <c r="D27" t="s">
        <v>1121</v>
      </c>
      <c r="E27" t="s">
        <v>1133</v>
      </c>
      <c r="F27">
        <v>8</v>
      </c>
      <c r="G27">
        <v>149.80000000000001</v>
      </c>
      <c r="H27">
        <f t="shared" si="0"/>
        <v>18.725000000000001</v>
      </c>
      <c r="J27" t="s">
        <v>1153</v>
      </c>
      <c r="K27" s="5">
        <f>SUM(K25:K26)/958</f>
        <v>0</v>
      </c>
      <c r="L27" s="5">
        <f>SUM(L25:L26)/958</f>
        <v>0</v>
      </c>
    </row>
    <row r="28" spans="1:12" x14ac:dyDescent="0.2">
      <c r="A28">
        <v>27</v>
      </c>
      <c r="B28" t="s">
        <v>186</v>
      </c>
      <c r="C28">
        <v>2006</v>
      </c>
      <c r="D28" t="s">
        <v>1134</v>
      </c>
      <c r="E28" t="s">
        <v>1129</v>
      </c>
      <c r="F28">
        <v>7</v>
      </c>
      <c r="G28">
        <v>149.78</v>
      </c>
      <c r="H28">
        <f t="shared" si="0"/>
        <v>21.397142857142857</v>
      </c>
    </row>
    <row r="29" spans="1:12" x14ac:dyDescent="0.2">
      <c r="A29">
        <v>28</v>
      </c>
      <c r="B29" t="s">
        <v>187</v>
      </c>
      <c r="C29">
        <v>2006</v>
      </c>
      <c r="D29" t="s">
        <v>1134</v>
      </c>
      <c r="E29" t="s">
        <v>1136</v>
      </c>
      <c r="F29">
        <v>7</v>
      </c>
      <c r="G29">
        <v>149.75</v>
      </c>
      <c r="H29">
        <f t="shared" si="0"/>
        <v>21.392857142857142</v>
      </c>
      <c r="J29" s="3" t="s">
        <v>1147</v>
      </c>
      <c r="K29">
        <f>CORREL(F2:F959,G2:G959)</f>
        <v>0.62367111831822741</v>
      </c>
    </row>
    <row r="30" spans="1:12" x14ac:dyDescent="0.2">
      <c r="A30">
        <v>29</v>
      </c>
      <c r="B30" t="s">
        <v>188</v>
      </c>
      <c r="C30">
        <v>2006</v>
      </c>
      <c r="D30" t="s">
        <v>1119</v>
      </c>
      <c r="E30" t="s">
        <v>1136</v>
      </c>
      <c r="F30">
        <v>7</v>
      </c>
      <c r="G30">
        <v>148.79</v>
      </c>
      <c r="H30">
        <f t="shared" si="0"/>
        <v>21.255714285714284</v>
      </c>
      <c r="J30" t="s">
        <v>1159</v>
      </c>
      <c r="K30">
        <f>AVERAGE(H2:H959)</f>
        <v>13.416757505716234</v>
      </c>
    </row>
    <row r="31" spans="1:12" x14ac:dyDescent="0.2">
      <c r="A31">
        <v>30</v>
      </c>
      <c r="B31" t="s">
        <v>189</v>
      </c>
      <c r="C31">
        <v>2006</v>
      </c>
      <c r="D31" t="s">
        <v>1121</v>
      </c>
      <c r="E31" t="s">
        <v>1136</v>
      </c>
      <c r="F31">
        <v>7</v>
      </c>
      <c r="G31">
        <v>148.76</v>
      </c>
      <c r="H31">
        <f t="shared" si="0"/>
        <v>21.251428571428569</v>
      </c>
      <c r="J31" t="s">
        <v>1160</v>
      </c>
      <c r="K31">
        <f>MAX(H2:H959)</f>
        <v>35.21</v>
      </c>
    </row>
    <row r="32" spans="1:12" x14ac:dyDescent="0.2">
      <c r="A32">
        <v>31</v>
      </c>
      <c r="B32" t="s">
        <v>190</v>
      </c>
      <c r="C32">
        <v>2006</v>
      </c>
      <c r="D32" t="s">
        <v>1134</v>
      </c>
      <c r="E32" t="s">
        <v>1130</v>
      </c>
      <c r="F32">
        <v>6</v>
      </c>
      <c r="G32">
        <v>146.81</v>
      </c>
      <c r="H32">
        <f t="shared" si="0"/>
        <v>24.468333333333334</v>
      </c>
      <c r="J32" t="s">
        <v>1161</v>
      </c>
      <c r="K32">
        <f>MIN(H2:H959)</f>
        <v>2.97</v>
      </c>
    </row>
    <row r="33" spans="1:8" x14ac:dyDescent="0.2">
      <c r="A33">
        <v>32</v>
      </c>
      <c r="B33" t="s">
        <v>191</v>
      </c>
      <c r="C33">
        <v>2006</v>
      </c>
      <c r="D33" t="s">
        <v>1121</v>
      </c>
      <c r="E33" t="s">
        <v>1128</v>
      </c>
      <c r="F33">
        <v>7</v>
      </c>
      <c r="G33">
        <v>146.75</v>
      </c>
      <c r="H33">
        <f t="shared" si="0"/>
        <v>20.964285714285715</v>
      </c>
    </row>
    <row r="34" spans="1:8" x14ac:dyDescent="0.2">
      <c r="A34">
        <v>33</v>
      </c>
      <c r="B34" t="s">
        <v>192</v>
      </c>
      <c r="C34">
        <v>2006</v>
      </c>
      <c r="D34" t="s">
        <v>49</v>
      </c>
      <c r="E34" t="s">
        <v>1123</v>
      </c>
      <c r="F34">
        <v>6</v>
      </c>
      <c r="G34">
        <v>145.78</v>
      </c>
      <c r="H34">
        <f t="shared" si="0"/>
        <v>24.296666666666667</v>
      </c>
    </row>
    <row r="35" spans="1:8" x14ac:dyDescent="0.2">
      <c r="A35">
        <v>34</v>
      </c>
      <c r="B35" t="s">
        <v>193</v>
      </c>
      <c r="C35">
        <v>2006</v>
      </c>
      <c r="D35" t="s">
        <v>49</v>
      </c>
      <c r="E35" t="s">
        <v>1130</v>
      </c>
      <c r="F35">
        <v>7</v>
      </c>
      <c r="G35">
        <v>144.81</v>
      </c>
      <c r="H35">
        <f t="shared" si="0"/>
        <v>20.687142857142856</v>
      </c>
    </row>
    <row r="36" spans="1:8" x14ac:dyDescent="0.2">
      <c r="A36">
        <v>35</v>
      </c>
      <c r="B36" t="s">
        <v>194</v>
      </c>
      <c r="C36">
        <v>2006</v>
      </c>
      <c r="D36" t="s">
        <v>1134</v>
      </c>
      <c r="E36" t="s">
        <v>1135</v>
      </c>
      <c r="F36">
        <v>6</v>
      </c>
      <c r="G36">
        <v>144.78</v>
      </c>
      <c r="H36">
        <f t="shared" si="0"/>
        <v>24.13</v>
      </c>
    </row>
    <row r="37" spans="1:8" x14ac:dyDescent="0.2">
      <c r="A37">
        <v>36</v>
      </c>
      <c r="B37" t="s">
        <v>195</v>
      </c>
      <c r="C37">
        <v>2006</v>
      </c>
      <c r="D37" t="s">
        <v>1119</v>
      </c>
      <c r="E37" t="s">
        <v>1127</v>
      </c>
      <c r="F37">
        <v>7</v>
      </c>
      <c r="G37">
        <v>142.79</v>
      </c>
      <c r="H37">
        <f t="shared" si="0"/>
        <v>20.398571428571426</v>
      </c>
    </row>
    <row r="38" spans="1:8" x14ac:dyDescent="0.2">
      <c r="A38">
        <v>37</v>
      </c>
      <c r="B38" t="s">
        <v>196</v>
      </c>
      <c r="C38">
        <v>2006</v>
      </c>
      <c r="D38" t="s">
        <v>1134</v>
      </c>
      <c r="E38" t="s">
        <v>1136</v>
      </c>
      <c r="F38">
        <v>7</v>
      </c>
      <c r="G38">
        <v>142.79</v>
      </c>
      <c r="H38">
        <f t="shared" si="0"/>
        <v>20.398571428571426</v>
      </c>
    </row>
    <row r="39" spans="1:8" x14ac:dyDescent="0.2">
      <c r="A39">
        <v>38</v>
      </c>
      <c r="B39" t="s">
        <v>197</v>
      </c>
      <c r="C39">
        <v>2006</v>
      </c>
      <c r="D39" t="s">
        <v>49</v>
      </c>
      <c r="E39" t="s">
        <v>1127</v>
      </c>
      <c r="F39">
        <v>6</v>
      </c>
      <c r="G39">
        <v>141.80000000000001</v>
      </c>
      <c r="H39">
        <f t="shared" si="0"/>
        <v>23.633333333333336</v>
      </c>
    </row>
    <row r="40" spans="1:8" x14ac:dyDescent="0.2">
      <c r="A40">
        <v>39</v>
      </c>
      <c r="B40" t="s">
        <v>198</v>
      </c>
      <c r="C40">
        <v>2006</v>
      </c>
      <c r="D40" t="s">
        <v>1121</v>
      </c>
      <c r="E40" t="s">
        <v>1129</v>
      </c>
      <c r="F40">
        <v>7</v>
      </c>
      <c r="G40">
        <v>141.74</v>
      </c>
      <c r="H40">
        <f t="shared" si="0"/>
        <v>20.248571428571431</v>
      </c>
    </row>
    <row r="41" spans="1:8" x14ac:dyDescent="0.2">
      <c r="A41">
        <v>40</v>
      </c>
      <c r="B41" t="s">
        <v>199</v>
      </c>
      <c r="C41">
        <v>2006</v>
      </c>
      <c r="D41" t="s">
        <v>49</v>
      </c>
      <c r="E41" t="s">
        <v>1137</v>
      </c>
      <c r="F41">
        <v>4</v>
      </c>
      <c r="G41">
        <v>140.84</v>
      </c>
      <c r="H41">
        <f t="shared" si="0"/>
        <v>35.21</v>
      </c>
    </row>
    <row r="42" spans="1:8" x14ac:dyDescent="0.2">
      <c r="A42">
        <v>41</v>
      </c>
      <c r="B42" t="s">
        <v>200</v>
      </c>
      <c r="C42">
        <v>2006</v>
      </c>
      <c r="D42" t="s">
        <v>1121</v>
      </c>
      <c r="E42" t="s">
        <v>1120</v>
      </c>
      <c r="F42">
        <v>7</v>
      </c>
      <c r="G42">
        <v>140.78</v>
      </c>
      <c r="H42">
        <f t="shared" si="0"/>
        <v>20.111428571428572</v>
      </c>
    </row>
    <row r="43" spans="1:8" x14ac:dyDescent="0.2">
      <c r="A43">
        <v>42</v>
      </c>
      <c r="B43" t="s">
        <v>201</v>
      </c>
      <c r="C43">
        <v>2006</v>
      </c>
      <c r="D43" t="s">
        <v>1134</v>
      </c>
      <c r="E43" t="s">
        <v>1120</v>
      </c>
      <c r="F43">
        <v>8</v>
      </c>
      <c r="G43">
        <v>140.74</v>
      </c>
      <c r="H43">
        <f t="shared" si="0"/>
        <v>17.592500000000001</v>
      </c>
    </row>
    <row r="44" spans="1:8" x14ac:dyDescent="0.2">
      <c r="A44">
        <v>43</v>
      </c>
      <c r="B44" t="s">
        <v>202</v>
      </c>
      <c r="C44">
        <v>2006</v>
      </c>
      <c r="D44" t="s">
        <v>1125</v>
      </c>
      <c r="E44" t="s">
        <v>1131</v>
      </c>
      <c r="F44">
        <v>6</v>
      </c>
      <c r="G44">
        <v>139.82</v>
      </c>
      <c r="H44">
        <f t="shared" si="0"/>
        <v>23.303333333333331</v>
      </c>
    </row>
    <row r="45" spans="1:8" x14ac:dyDescent="0.2">
      <c r="A45">
        <v>44</v>
      </c>
      <c r="B45" t="s">
        <v>203</v>
      </c>
      <c r="C45">
        <v>2006</v>
      </c>
      <c r="D45" t="s">
        <v>49</v>
      </c>
      <c r="E45" t="s">
        <v>1133</v>
      </c>
      <c r="F45">
        <v>6</v>
      </c>
      <c r="G45">
        <v>138.83000000000001</v>
      </c>
      <c r="H45">
        <f t="shared" si="0"/>
        <v>23.138333333333335</v>
      </c>
    </row>
    <row r="46" spans="1:8" x14ac:dyDescent="0.2">
      <c r="A46">
        <v>45</v>
      </c>
      <c r="B46" t="s">
        <v>204</v>
      </c>
      <c r="C46">
        <v>2006</v>
      </c>
      <c r="D46" t="s">
        <v>1134</v>
      </c>
      <c r="E46" t="s">
        <v>1130</v>
      </c>
      <c r="F46">
        <v>6</v>
      </c>
      <c r="G46">
        <v>138.77000000000001</v>
      </c>
      <c r="H46">
        <f t="shared" si="0"/>
        <v>23.128333333333334</v>
      </c>
    </row>
    <row r="47" spans="1:8" x14ac:dyDescent="0.2">
      <c r="A47">
        <v>46</v>
      </c>
      <c r="B47" t="s">
        <v>205</v>
      </c>
      <c r="C47">
        <v>2006</v>
      </c>
      <c r="D47" t="s">
        <v>1121</v>
      </c>
      <c r="E47" t="s">
        <v>1128</v>
      </c>
      <c r="F47">
        <v>8</v>
      </c>
      <c r="G47">
        <v>138.77000000000001</v>
      </c>
      <c r="H47">
        <f t="shared" si="0"/>
        <v>17.346250000000001</v>
      </c>
    </row>
    <row r="48" spans="1:8" x14ac:dyDescent="0.2">
      <c r="A48">
        <v>47</v>
      </c>
      <c r="B48" t="s">
        <v>206</v>
      </c>
      <c r="C48">
        <v>2006</v>
      </c>
      <c r="D48" t="s">
        <v>1134</v>
      </c>
      <c r="E48" t="s">
        <v>1132</v>
      </c>
      <c r="F48">
        <v>8</v>
      </c>
      <c r="G48">
        <v>137.77000000000001</v>
      </c>
      <c r="H48">
        <f t="shared" si="0"/>
        <v>17.221250000000001</v>
      </c>
    </row>
    <row r="49" spans="1:8" x14ac:dyDescent="0.2">
      <c r="A49">
        <v>48</v>
      </c>
      <c r="B49" t="s">
        <v>207</v>
      </c>
      <c r="C49">
        <v>2006</v>
      </c>
      <c r="D49" t="s">
        <v>49</v>
      </c>
      <c r="E49" t="s">
        <v>1126</v>
      </c>
      <c r="F49">
        <v>8</v>
      </c>
      <c r="G49">
        <v>137.77000000000001</v>
      </c>
      <c r="H49">
        <f t="shared" si="0"/>
        <v>17.221250000000001</v>
      </c>
    </row>
    <row r="50" spans="1:8" x14ac:dyDescent="0.2">
      <c r="A50">
        <v>49</v>
      </c>
      <c r="B50" t="s">
        <v>208</v>
      </c>
      <c r="C50">
        <v>2006</v>
      </c>
      <c r="D50" t="s">
        <v>1121</v>
      </c>
      <c r="E50" t="s">
        <v>1135</v>
      </c>
      <c r="F50">
        <v>6</v>
      </c>
      <c r="G50">
        <v>137.76</v>
      </c>
      <c r="H50">
        <f t="shared" si="0"/>
        <v>22.959999999999997</v>
      </c>
    </row>
    <row r="51" spans="1:8" x14ac:dyDescent="0.2">
      <c r="A51">
        <v>50</v>
      </c>
      <c r="B51" t="s">
        <v>209</v>
      </c>
      <c r="C51">
        <v>2006</v>
      </c>
      <c r="D51" t="s">
        <v>1121</v>
      </c>
      <c r="E51" t="s">
        <v>1138</v>
      </c>
      <c r="F51">
        <v>7</v>
      </c>
      <c r="G51">
        <v>136.78</v>
      </c>
      <c r="H51">
        <f t="shared" si="0"/>
        <v>19.54</v>
      </c>
    </row>
    <row r="52" spans="1:8" x14ac:dyDescent="0.2">
      <c r="A52">
        <v>51</v>
      </c>
      <c r="B52" t="s">
        <v>210</v>
      </c>
      <c r="C52">
        <v>2006</v>
      </c>
      <c r="D52" t="s">
        <v>1121</v>
      </c>
      <c r="E52" t="s">
        <v>1120</v>
      </c>
      <c r="F52">
        <v>8</v>
      </c>
      <c r="G52">
        <v>136.76</v>
      </c>
      <c r="H52">
        <f t="shared" si="0"/>
        <v>17.094999999999999</v>
      </c>
    </row>
    <row r="53" spans="1:8" x14ac:dyDescent="0.2">
      <c r="A53">
        <v>52</v>
      </c>
      <c r="B53" t="s">
        <v>211</v>
      </c>
      <c r="C53">
        <v>2006</v>
      </c>
      <c r="D53" t="s">
        <v>49</v>
      </c>
      <c r="E53" t="s">
        <v>1130</v>
      </c>
      <c r="F53">
        <v>8</v>
      </c>
      <c r="G53">
        <v>135.74</v>
      </c>
      <c r="H53">
        <f t="shared" si="0"/>
        <v>16.967500000000001</v>
      </c>
    </row>
    <row r="54" spans="1:8" x14ac:dyDescent="0.2">
      <c r="A54">
        <v>53</v>
      </c>
      <c r="B54" t="s">
        <v>212</v>
      </c>
      <c r="C54">
        <v>2006</v>
      </c>
      <c r="D54" t="s">
        <v>49</v>
      </c>
      <c r="E54" t="s">
        <v>1122</v>
      </c>
      <c r="F54">
        <v>5</v>
      </c>
      <c r="G54">
        <v>134.83000000000001</v>
      </c>
      <c r="H54">
        <f t="shared" si="0"/>
        <v>26.966000000000001</v>
      </c>
    </row>
    <row r="55" spans="1:8" x14ac:dyDescent="0.2">
      <c r="A55">
        <v>54</v>
      </c>
      <c r="B55" t="s">
        <v>213</v>
      </c>
      <c r="C55">
        <v>2006</v>
      </c>
      <c r="D55" t="s">
        <v>1125</v>
      </c>
      <c r="E55" t="s">
        <v>1127</v>
      </c>
      <c r="F55">
        <v>8</v>
      </c>
      <c r="G55">
        <v>134.82</v>
      </c>
      <c r="H55">
        <f t="shared" si="0"/>
        <v>16.852499999999999</v>
      </c>
    </row>
    <row r="56" spans="1:8" x14ac:dyDescent="0.2">
      <c r="A56">
        <v>55</v>
      </c>
      <c r="B56" t="s">
        <v>214</v>
      </c>
      <c r="C56">
        <v>2006</v>
      </c>
      <c r="D56" t="s">
        <v>1134</v>
      </c>
      <c r="E56" t="s">
        <v>1136</v>
      </c>
      <c r="F56">
        <v>6</v>
      </c>
      <c r="G56">
        <v>134.81</v>
      </c>
      <c r="H56">
        <f t="shared" si="0"/>
        <v>22.468333333333334</v>
      </c>
    </row>
    <row r="57" spans="1:8" x14ac:dyDescent="0.2">
      <c r="A57">
        <v>56</v>
      </c>
      <c r="B57" t="s">
        <v>215</v>
      </c>
      <c r="C57">
        <v>2006</v>
      </c>
      <c r="D57" t="s">
        <v>1121</v>
      </c>
      <c r="E57" t="s">
        <v>1133</v>
      </c>
      <c r="F57">
        <v>6</v>
      </c>
      <c r="G57">
        <v>134.81</v>
      </c>
      <c r="H57">
        <f t="shared" si="0"/>
        <v>22.468333333333334</v>
      </c>
    </row>
    <row r="58" spans="1:8" x14ac:dyDescent="0.2">
      <c r="A58">
        <v>57</v>
      </c>
      <c r="B58" t="s">
        <v>216</v>
      </c>
      <c r="C58">
        <v>2006</v>
      </c>
      <c r="D58" t="s">
        <v>49</v>
      </c>
      <c r="E58" t="s">
        <v>1133</v>
      </c>
      <c r="F58">
        <v>7</v>
      </c>
      <c r="G58">
        <v>134.78</v>
      </c>
      <c r="H58">
        <f t="shared" si="0"/>
        <v>19.254285714285714</v>
      </c>
    </row>
    <row r="59" spans="1:8" x14ac:dyDescent="0.2">
      <c r="A59">
        <v>58</v>
      </c>
      <c r="B59" t="s">
        <v>217</v>
      </c>
      <c r="C59">
        <v>2006</v>
      </c>
      <c r="D59" t="s">
        <v>49</v>
      </c>
      <c r="E59" t="s">
        <v>1133</v>
      </c>
      <c r="F59">
        <v>6</v>
      </c>
      <c r="G59">
        <v>133.78</v>
      </c>
      <c r="H59">
        <f t="shared" si="0"/>
        <v>22.296666666666667</v>
      </c>
    </row>
    <row r="60" spans="1:8" x14ac:dyDescent="0.2">
      <c r="A60">
        <v>59</v>
      </c>
      <c r="B60" t="s">
        <v>218</v>
      </c>
      <c r="C60">
        <v>2006</v>
      </c>
      <c r="D60" t="s">
        <v>1119</v>
      </c>
      <c r="E60" t="s">
        <v>1126</v>
      </c>
      <c r="F60">
        <v>7</v>
      </c>
      <c r="G60">
        <v>133.77000000000001</v>
      </c>
      <c r="H60">
        <f t="shared" si="0"/>
        <v>19.110000000000003</v>
      </c>
    </row>
    <row r="61" spans="1:8" x14ac:dyDescent="0.2">
      <c r="A61">
        <v>60</v>
      </c>
      <c r="B61" t="s">
        <v>219</v>
      </c>
      <c r="C61">
        <v>2006</v>
      </c>
      <c r="D61" t="s">
        <v>1125</v>
      </c>
      <c r="E61" t="s">
        <v>1137</v>
      </c>
      <c r="F61">
        <v>7</v>
      </c>
      <c r="G61">
        <v>132.80000000000001</v>
      </c>
      <c r="H61">
        <f t="shared" si="0"/>
        <v>18.971428571428572</v>
      </c>
    </row>
    <row r="62" spans="1:8" x14ac:dyDescent="0.2">
      <c r="A62">
        <v>61</v>
      </c>
      <c r="B62" t="s">
        <v>220</v>
      </c>
      <c r="C62">
        <v>2006</v>
      </c>
      <c r="D62" t="s">
        <v>1125</v>
      </c>
      <c r="E62" t="s">
        <v>1130</v>
      </c>
      <c r="F62">
        <v>5</v>
      </c>
      <c r="G62">
        <v>132.80000000000001</v>
      </c>
      <c r="H62">
        <f t="shared" si="0"/>
        <v>26.560000000000002</v>
      </c>
    </row>
    <row r="63" spans="1:8" x14ac:dyDescent="0.2">
      <c r="A63">
        <v>62</v>
      </c>
      <c r="B63" t="s">
        <v>221</v>
      </c>
      <c r="C63">
        <v>2006</v>
      </c>
      <c r="D63" t="s">
        <v>1134</v>
      </c>
      <c r="E63" t="s">
        <v>1126</v>
      </c>
      <c r="F63">
        <v>7</v>
      </c>
      <c r="G63">
        <v>132.76</v>
      </c>
      <c r="H63">
        <f t="shared" si="0"/>
        <v>18.965714285714284</v>
      </c>
    </row>
    <row r="64" spans="1:8" x14ac:dyDescent="0.2">
      <c r="A64">
        <v>63</v>
      </c>
      <c r="B64" t="s">
        <v>222</v>
      </c>
      <c r="C64">
        <v>2006</v>
      </c>
      <c r="D64" t="s">
        <v>49</v>
      </c>
      <c r="E64" t="s">
        <v>1136</v>
      </c>
      <c r="F64">
        <v>6</v>
      </c>
      <c r="G64">
        <v>131.80000000000001</v>
      </c>
      <c r="H64">
        <f t="shared" si="0"/>
        <v>21.966666666666669</v>
      </c>
    </row>
    <row r="65" spans="1:8" x14ac:dyDescent="0.2">
      <c r="A65">
        <v>64</v>
      </c>
      <c r="B65" t="s">
        <v>223</v>
      </c>
      <c r="C65">
        <v>2006</v>
      </c>
      <c r="D65" t="s">
        <v>49</v>
      </c>
      <c r="E65" t="s">
        <v>1136</v>
      </c>
      <c r="F65">
        <v>6</v>
      </c>
      <c r="G65">
        <v>131.78</v>
      </c>
      <c r="H65">
        <f t="shared" si="0"/>
        <v>21.963333333333335</v>
      </c>
    </row>
    <row r="66" spans="1:8" x14ac:dyDescent="0.2">
      <c r="A66">
        <v>65</v>
      </c>
      <c r="B66" t="s">
        <v>224</v>
      </c>
      <c r="C66">
        <v>2006</v>
      </c>
      <c r="D66" t="s">
        <v>49</v>
      </c>
      <c r="E66" t="s">
        <v>1130</v>
      </c>
      <c r="F66">
        <v>6</v>
      </c>
      <c r="G66">
        <v>131.78</v>
      </c>
      <c r="H66">
        <f t="shared" si="0"/>
        <v>21.963333333333335</v>
      </c>
    </row>
    <row r="67" spans="1:8" x14ac:dyDescent="0.2">
      <c r="A67">
        <v>66</v>
      </c>
      <c r="B67" t="s">
        <v>225</v>
      </c>
      <c r="C67">
        <v>2006</v>
      </c>
      <c r="D67" t="s">
        <v>1121</v>
      </c>
      <c r="E67" t="s">
        <v>1126</v>
      </c>
      <c r="F67">
        <v>7</v>
      </c>
      <c r="G67">
        <v>131.77000000000001</v>
      </c>
      <c r="H67">
        <f t="shared" ref="H67:H130" si="1">G67/F67</f>
        <v>18.824285714285715</v>
      </c>
    </row>
    <row r="68" spans="1:8" x14ac:dyDescent="0.2">
      <c r="A68">
        <v>67</v>
      </c>
      <c r="B68" t="s">
        <v>226</v>
      </c>
      <c r="C68">
        <v>2006</v>
      </c>
      <c r="D68" t="s">
        <v>1121</v>
      </c>
      <c r="E68" t="s">
        <v>1128</v>
      </c>
      <c r="F68">
        <v>7</v>
      </c>
      <c r="G68">
        <v>131.76</v>
      </c>
      <c r="H68">
        <f t="shared" si="1"/>
        <v>18.822857142857142</v>
      </c>
    </row>
    <row r="69" spans="1:8" x14ac:dyDescent="0.2">
      <c r="A69">
        <v>68</v>
      </c>
      <c r="B69" t="s">
        <v>227</v>
      </c>
      <c r="C69">
        <v>2006</v>
      </c>
      <c r="D69" t="s">
        <v>1121</v>
      </c>
      <c r="E69" t="s">
        <v>1128</v>
      </c>
      <c r="F69">
        <v>7</v>
      </c>
      <c r="G69">
        <v>131.76</v>
      </c>
      <c r="H69">
        <f t="shared" si="1"/>
        <v>18.822857142857142</v>
      </c>
    </row>
    <row r="70" spans="1:8" x14ac:dyDescent="0.2">
      <c r="A70">
        <v>69</v>
      </c>
      <c r="B70" t="s">
        <v>228</v>
      </c>
      <c r="C70">
        <v>2006</v>
      </c>
      <c r="D70" t="s">
        <v>1125</v>
      </c>
      <c r="E70" t="s">
        <v>1123</v>
      </c>
      <c r="F70">
        <v>6</v>
      </c>
      <c r="G70">
        <v>129.82</v>
      </c>
      <c r="H70">
        <f t="shared" si="1"/>
        <v>21.636666666666667</v>
      </c>
    </row>
    <row r="71" spans="1:8" x14ac:dyDescent="0.2">
      <c r="A71">
        <v>70</v>
      </c>
      <c r="B71" t="s">
        <v>229</v>
      </c>
      <c r="C71">
        <v>2006</v>
      </c>
      <c r="D71" t="s">
        <v>1134</v>
      </c>
      <c r="E71" t="s">
        <v>1136</v>
      </c>
      <c r="F71">
        <v>5</v>
      </c>
      <c r="G71">
        <v>128.82</v>
      </c>
      <c r="H71">
        <f t="shared" si="1"/>
        <v>25.763999999999999</v>
      </c>
    </row>
    <row r="72" spans="1:8" x14ac:dyDescent="0.2">
      <c r="A72">
        <v>71</v>
      </c>
      <c r="B72" t="s">
        <v>230</v>
      </c>
      <c r="C72">
        <v>2006</v>
      </c>
      <c r="D72" t="s">
        <v>1119</v>
      </c>
      <c r="E72" t="s">
        <v>1128</v>
      </c>
      <c r="F72">
        <v>6</v>
      </c>
      <c r="G72">
        <v>128.79</v>
      </c>
      <c r="H72">
        <f t="shared" si="1"/>
        <v>21.465</v>
      </c>
    </row>
    <row r="73" spans="1:8" x14ac:dyDescent="0.2">
      <c r="A73">
        <v>72</v>
      </c>
      <c r="B73" t="s">
        <v>231</v>
      </c>
      <c r="C73">
        <v>2006</v>
      </c>
      <c r="D73" t="s">
        <v>49</v>
      </c>
      <c r="E73" t="s">
        <v>1126</v>
      </c>
      <c r="F73">
        <v>5</v>
      </c>
      <c r="G73">
        <v>126.81</v>
      </c>
      <c r="H73">
        <f t="shared" si="1"/>
        <v>25.362000000000002</v>
      </c>
    </row>
    <row r="74" spans="1:8" x14ac:dyDescent="0.2">
      <c r="A74">
        <v>73</v>
      </c>
      <c r="B74" t="s">
        <v>232</v>
      </c>
      <c r="C74">
        <v>2006</v>
      </c>
      <c r="D74" t="s">
        <v>1119</v>
      </c>
      <c r="E74" t="s">
        <v>1137</v>
      </c>
      <c r="F74">
        <v>7</v>
      </c>
      <c r="G74">
        <v>126.79</v>
      </c>
      <c r="H74">
        <f t="shared" si="1"/>
        <v>18.112857142857145</v>
      </c>
    </row>
    <row r="75" spans="1:8" x14ac:dyDescent="0.2">
      <c r="A75">
        <v>74</v>
      </c>
      <c r="B75" t="s">
        <v>233</v>
      </c>
      <c r="C75">
        <v>2006</v>
      </c>
      <c r="D75" t="s">
        <v>1119</v>
      </c>
      <c r="E75" t="s">
        <v>1135</v>
      </c>
      <c r="F75">
        <v>6</v>
      </c>
      <c r="G75">
        <v>126.79</v>
      </c>
      <c r="H75">
        <f t="shared" si="1"/>
        <v>21.131666666666668</v>
      </c>
    </row>
    <row r="76" spans="1:8" x14ac:dyDescent="0.2">
      <c r="A76">
        <v>75</v>
      </c>
      <c r="B76" t="s">
        <v>234</v>
      </c>
      <c r="C76">
        <v>2006</v>
      </c>
      <c r="D76" t="s">
        <v>49</v>
      </c>
      <c r="E76" t="s">
        <v>1124</v>
      </c>
      <c r="F76">
        <v>8</v>
      </c>
      <c r="G76">
        <v>126.79</v>
      </c>
      <c r="H76">
        <f t="shared" si="1"/>
        <v>15.848750000000001</v>
      </c>
    </row>
    <row r="77" spans="1:8" x14ac:dyDescent="0.2">
      <c r="A77">
        <v>76</v>
      </c>
      <c r="B77" t="s">
        <v>235</v>
      </c>
      <c r="C77">
        <v>2006</v>
      </c>
      <c r="D77" t="s">
        <v>49</v>
      </c>
      <c r="E77" t="s">
        <v>1128</v>
      </c>
      <c r="F77">
        <v>5</v>
      </c>
      <c r="G77">
        <v>125.8</v>
      </c>
      <c r="H77">
        <f t="shared" si="1"/>
        <v>25.16</v>
      </c>
    </row>
    <row r="78" spans="1:8" x14ac:dyDescent="0.2">
      <c r="A78">
        <v>77</v>
      </c>
      <c r="B78" t="s">
        <v>236</v>
      </c>
      <c r="C78">
        <v>2006</v>
      </c>
      <c r="D78" t="s">
        <v>1125</v>
      </c>
      <c r="E78" t="s">
        <v>1128</v>
      </c>
      <c r="F78">
        <v>6</v>
      </c>
      <c r="G78">
        <v>125.79</v>
      </c>
      <c r="H78">
        <f t="shared" si="1"/>
        <v>20.965</v>
      </c>
    </row>
    <row r="79" spans="1:8" x14ac:dyDescent="0.2">
      <c r="A79">
        <v>78</v>
      </c>
      <c r="B79" t="s">
        <v>237</v>
      </c>
      <c r="C79">
        <v>2006</v>
      </c>
      <c r="D79" t="s">
        <v>1119</v>
      </c>
      <c r="E79" t="s">
        <v>1131</v>
      </c>
      <c r="F79">
        <v>6</v>
      </c>
      <c r="G79">
        <v>125.78</v>
      </c>
      <c r="H79">
        <f t="shared" si="1"/>
        <v>20.963333333333335</v>
      </c>
    </row>
    <row r="80" spans="1:8" x14ac:dyDescent="0.2">
      <c r="A80">
        <v>79</v>
      </c>
      <c r="B80" t="s">
        <v>238</v>
      </c>
      <c r="C80">
        <v>2006</v>
      </c>
      <c r="D80" t="s">
        <v>1121</v>
      </c>
      <c r="E80" t="s">
        <v>1126</v>
      </c>
      <c r="F80">
        <v>8</v>
      </c>
      <c r="G80">
        <v>125.72</v>
      </c>
      <c r="H80">
        <f t="shared" si="1"/>
        <v>15.715</v>
      </c>
    </row>
    <row r="81" spans="1:8" x14ac:dyDescent="0.2">
      <c r="A81">
        <v>80</v>
      </c>
      <c r="B81" t="s">
        <v>239</v>
      </c>
      <c r="C81">
        <v>2006</v>
      </c>
      <c r="D81" t="s">
        <v>1134</v>
      </c>
      <c r="E81" t="s">
        <v>1126</v>
      </c>
      <c r="F81">
        <v>7</v>
      </c>
      <c r="G81">
        <v>124.76</v>
      </c>
      <c r="H81">
        <f t="shared" si="1"/>
        <v>17.822857142857142</v>
      </c>
    </row>
    <row r="82" spans="1:8" x14ac:dyDescent="0.2">
      <c r="A82">
        <v>81</v>
      </c>
      <c r="B82" t="s">
        <v>240</v>
      </c>
      <c r="C82">
        <v>2006</v>
      </c>
      <c r="D82" t="s">
        <v>1121</v>
      </c>
      <c r="E82" t="s">
        <v>1124</v>
      </c>
      <c r="F82">
        <v>7</v>
      </c>
      <c r="G82">
        <v>123.82</v>
      </c>
      <c r="H82">
        <f t="shared" si="1"/>
        <v>17.688571428571429</v>
      </c>
    </row>
    <row r="83" spans="1:8" x14ac:dyDescent="0.2">
      <c r="A83">
        <v>82</v>
      </c>
      <c r="B83" t="s">
        <v>241</v>
      </c>
      <c r="C83">
        <v>2006</v>
      </c>
      <c r="D83" t="s">
        <v>1125</v>
      </c>
      <c r="E83" t="s">
        <v>1123</v>
      </c>
      <c r="F83">
        <v>8</v>
      </c>
      <c r="G83">
        <v>123.78</v>
      </c>
      <c r="H83">
        <f t="shared" si="1"/>
        <v>15.4725</v>
      </c>
    </row>
    <row r="84" spans="1:8" x14ac:dyDescent="0.2">
      <c r="A84">
        <v>83</v>
      </c>
      <c r="B84" t="s">
        <v>242</v>
      </c>
      <c r="C84">
        <v>2006</v>
      </c>
      <c r="D84" t="s">
        <v>1125</v>
      </c>
      <c r="E84" t="s">
        <v>1126</v>
      </c>
      <c r="F84">
        <v>5</v>
      </c>
      <c r="G84">
        <v>122.84</v>
      </c>
      <c r="H84">
        <f t="shared" si="1"/>
        <v>24.568000000000001</v>
      </c>
    </row>
    <row r="85" spans="1:8" x14ac:dyDescent="0.2">
      <c r="A85">
        <v>84</v>
      </c>
      <c r="B85" t="s">
        <v>243</v>
      </c>
      <c r="C85">
        <v>2006</v>
      </c>
      <c r="D85" t="s">
        <v>1134</v>
      </c>
      <c r="E85" t="s">
        <v>1132</v>
      </c>
      <c r="F85">
        <v>6</v>
      </c>
      <c r="G85">
        <v>122.79</v>
      </c>
      <c r="H85">
        <f t="shared" si="1"/>
        <v>20.465</v>
      </c>
    </row>
    <row r="86" spans="1:8" x14ac:dyDescent="0.2">
      <c r="A86">
        <v>85</v>
      </c>
      <c r="B86" t="s">
        <v>244</v>
      </c>
      <c r="C86">
        <v>2006</v>
      </c>
      <c r="D86" t="s">
        <v>1121</v>
      </c>
      <c r="E86" t="s">
        <v>1135</v>
      </c>
      <c r="F86">
        <v>7</v>
      </c>
      <c r="G86">
        <v>122.77</v>
      </c>
      <c r="H86">
        <f t="shared" si="1"/>
        <v>17.538571428571426</v>
      </c>
    </row>
    <row r="87" spans="1:8" x14ac:dyDescent="0.2">
      <c r="A87">
        <v>86</v>
      </c>
      <c r="B87" t="s">
        <v>245</v>
      </c>
      <c r="C87">
        <v>2006</v>
      </c>
      <c r="D87" t="s">
        <v>1119</v>
      </c>
      <c r="E87" t="s">
        <v>1138</v>
      </c>
      <c r="F87">
        <v>6</v>
      </c>
      <c r="G87">
        <v>121.79</v>
      </c>
      <c r="H87">
        <f t="shared" si="1"/>
        <v>20.298333333333336</v>
      </c>
    </row>
    <row r="88" spans="1:8" x14ac:dyDescent="0.2">
      <c r="A88">
        <v>87</v>
      </c>
      <c r="B88" t="s">
        <v>246</v>
      </c>
      <c r="C88">
        <v>2006</v>
      </c>
      <c r="D88" t="s">
        <v>49</v>
      </c>
      <c r="E88" t="s">
        <v>1132</v>
      </c>
      <c r="F88">
        <v>7</v>
      </c>
      <c r="G88">
        <v>121.78</v>
      </c>
      <c r="H88">
        <f t="shared" si="1"/>
        <v>17.397142857142857</v>
      </c>
    </row>
    <row r="89" spans="1:8" x14ac:dyDescent="0.2">
      <c r="A89">
        <v>88</v>
      </c>
      <c r="B89" t="s">
        <v>247</v>
      </c>
      <c r="C89">
        <v>2006</v>
      </c>
      <c r="D89" t="s">
        <v>1121</v>
      </c>
      <c r="E89" t="s">
        <v>1123</v>
      </c>
      <c r="F89">
        <v>7</v>
      </c>
      <c r="G89">
        <v>121.77</v>
      </c>
      <c r="H89">
        <f t="shared" si="1"/>
        <v>17.395714285714284</v>
      </c>
    </row>
    <row r="90" spans="1:8" x14ac:dyDescent="0.2">
      <c r="A90">
        <v>89</v>
      </c>
      <c r="B90" t="s">
        <v>248</v>
      </c>
      <c r="C90">
        <v>2006</v>
      </c>
      <c r="D90" t="s">
        <v>1125</v>
      </c>
      <c r="E90" t="s">
        <v>1132</v>
      </c>
      <c r="F90">
        <v>8</v>
      </c>
      <c r="G90">
        <v>121.74</v>
      </c>
      <c r="H90">
        <f t="shared" si="1"/>
        <v>15.217499999999999</v>
      </c>
    </row>
    <row r="91" spans="1:8" x14ac:dyDescent="0.2">
      <c r="A91">
        <v>90</v>
      </c>
      <c r="B91" t="s">
        <v>249</v>
      </c>
      <c r="C91">
        <v>2006</v>
      </c>
      <c r="D91" t="s">
        <v>1134</v>
      </c>
      <c r="E91" t="s">
        <v>1130</v>
      </c>
      <c r="F91">
        <v>5</v>
      </c>
      <c r="G91">
        <v>120.83</v>
      </c>
      <c r="H91">
        <f t="shared" si="1"/>
        <v>24.166</v>
      </c>
    </row>
    <row r="92" spans="1:8" x14ac:dyDescent="0.2">
      <c r="A92">
        <v>91</v>
      </c>
      <c r="B92" t="s">
        <v>250</v>
      </c>
      <c r="C92">
        <v>2006</v>
      </c>
      <c r="D92" t="s">
        <v>1119</v>
      </c>
      <c r="E92" t="s">
        <v>1136</v>
      </c>
      <c r="F92">
        <v>6</v>
      </c>
      <c r="G92">
        <v>120.83</v>
      </c>
      <c r="H92">
        <f t="shared" si="1"/>
        <v>20.138333333333332</v>
      </c>
    </row>
    <row r="93" spans="1:8" x14ac:dyDescent="0.2">
      <c r="A93">
        <v>92</v>
      </c>
      <c r="B93" t="s">
        <v>251</v>
      </c>
      <c r="C93">
        <v>2006</v>
      </c>
      <c r="D93" t="s">
        <v>1121</v>
      </c>
      <c r="E93" t="s">
        <v>1128</v>
      </c>
      <c r="F93">
        <v>5</v>
      </c>
      <c r="G93">
        <v>120.82</v>
      </c>
      <c r="H93">
        <f t="shared" si="1"/>
        <v>24.163999999999998</v>
      </c>
    </row>
    <row r="94" spans="1:8" x14ac:dyDescent="0.2">
      <c r="A94">
        <v>93</v>
      </c>
      <c r="B94" t="s">
        <v>252</v>
      </c>
      <c r="C94">
        <v>2006</v>
      </c>
      <c r="D94" t="s">
        <v>1125</v>
      </c>
      <c r="E94" t="s">
        <v>1124</v>
      </c>
      <c r="F94">
        <v>4</v>
      </c>
      <c r="G94">
        <v>119.85</v>
      </c>
      <c r="H94">
        <f t="shared" si="1"/>
        <v>29.962499999999999</v>
      </c>
    </row>
    <row r="95" spans="1:8" x14ac:dyDescent="0.2">
      <c r="A95">
        <v>94</v>
      </c>
      <c r="B95" t="s">
        <v>253</v>
      </c>
      <c r="C95">
        <v>2006</v>
      </c>
      <c r="D95" t="s">
        <v>1119</v>
      </c>
      <c r="E95" t="s">
        <v>1122</v>
      </c>
      <c r="F95">
        <v>6</v>
      </c>
      <c r="G95">
        <v>119.82</v>
      </c>
      <c r="H95">
        <f t="shared" si="1"/>
        <v>19.97</v>
      </c>
    </row>
    <row r="96" spans="1:8" x14ac:dyDescent="0.2">
      <c r="A96">
        <v>95</v>
      </c>
      <c r="B96" t="s">
        <v>254</v>
      </c>
      <c r="C96">
        <v>2006</v>
      </c>
      <c r="D96" t="s">
        <v>1134</v>
      </c>
      <c r="E96" t="s">
        <v>1131</v>
      </c>
      <c r="F96">
        <v>6</v>
      </c>
      <c r="G96">
        <v>119.81</v>
      </c>
      <c r="H96">
        <f t="shared" si="1"/>
        <v>19.968333333333334</v>
      </c>
    </row>
    <row r="97" spans="1:8" x14ac:dyDescent="0.2">
      <c r="A97">
        <v>96</v>
      </c>
      <c r="B97" t="s">
        <v>255</v>
      </c>
      <c r="C97">
        <v>2006</v>
      </c>
      <c r="D97" t="s">
        <v>49</v>
      </c>
      <c r="E97" t="s">
        <v>1127</v>
      </c>
      <c r="F97">
        <v>8</v>
      </c>
      <c r="G97">
        <v>119.75</v>
      </c>
      <c r="H97">
        <f t="shared" si="1"/>
        <v>14.96875</v>
      </c>
    </row>
    <row r="98" spans="1:8" x14ac:dyDescent="0.2">
      <c r="A98">
        <v>97</v>
      </c>
      <c r="B98" t="s">
        <v>256</v>
      </c>
      <c r="C98">
        <v>2006</v>
      </c>
      <c r="D98" t="s">
        <v>1121</v>
      </c>
      <c r="E98" t="s">
        <v>1129</v>
      </c>
      <c r="F98">
        <v>6</v>
      </c>
      <c r="G98">
        <v>118.82</v>
      </c>
      <c r="H98">
        <f t="shared" si="1"/>
        <v>19.803333333333331</v>
      </c>
    </row>
    <row r="99" spans="1:8" x14ac:dyDescent="0.2">
      <c r="A99">
        <v>98</v>
      </c>
      <c r="B99" t="s">
        <v>257</v>
      </c>
      <c r="C99">
        <v>2006</v>
      </c>
      <c r="D99" t="s">
        <v>1134</v>
      </c>
      <c r="E99" t="s">
        <v>1132</v>
      </c>
      <c r="F99">
        <v>6</v>
      </c>
      <c r="G99">
        <v>118.81</v>
      </c>
      <c r="H99">
        <f t="shared" si="1"/>
        <v>19.801666666666666</v>
      </c>
    </row>
    <row r="100" spans="1:8" x14ac:dyDescent="0.2">
      <c r="A100">
        <v>99</v>
      </c>
      <c r="B100" t="s">
        <v>258</v>
      </c>
      <c r="C100">
        <v>2006</v>
      </c>
      <c r="D100" t="s">
        <v>49</v>
      </c>
      <c r="E100" t="s">
        <v>1136</v>
      </c>
      <c r="F100">
        <v>7</v>
      </c>
      <c r="G100">
        <v>118.79</v>
      </c>
      <c r="H100">
        <f t="shared" si="1"/>
        <v>16.970000000000002</v>
      </c>
    </row>
    <row r="101" spans="1:8" x14ac:dyDescent="0.2">
      <c r="A101">
        <v>100</v>
      </c>
      <c r="B101" t="s">
        <v>259</v>
      </c>
      <c r="C101">
        <v>2006</v>
      </c>
      <c r="D101" t="s">
        <v>1119</v>
      </c>
      <c r="E101" t="s">
        <v>1130</v>
      </c>
      <c r="F101">
        <v>7</v>
      </c>
      <c r="G101">
        <v>118.73</v>
      </c>
      <c r="H101">
        <f t="shared" si="1"/>
        <v>16.961428571428574</v>
      </c>
    </row>
    <row r="102" spans="1:8" x14ac:dyDescent="0.2">
      <c r="A102">
        <v>101</v>
      </c>
      <c r="B102" t="s">
        <v>260</v>
      </c>
      <c r="C102">
        <v>2006</v>
      </c>
      <c r="D102" t="s">
        <v>1125</v>
      </c>
      <c r="E102" t="s">
        <v>1132</v>
      </c>
      <c r="F102">
        <v>6</v>
      </c>
      <c r="G102">
        <v>117.82</v>
      </c>
      <c r="H102">
        <f t="shared" si="1"/>
        <v>19.636666666666667</v>
      </c>
    </row>
    <row r="103" spans="1:8" x14ac:dyDescent="0.2">
      <c r="A103">
        <v>102</v>
      </c>
      <c r="B103" t="s">
        <v>261</v>
      </c>
      <c r="C103">
        <v>2006</v>
      </c>
      <c r="D103" t="s">
        <v>1119</v>
      </c>
      <c r="E103" t="s">
        <v>1122</v>
      </c>
      <c r="F103">
        <v>7</v>
      </c>
      <c r="G103">
        <v>117.8</v>
      </c>
      <c r="H103">
        <f t="shared" si="1"/>
        <v>16.828571428571429</v>
      </c>
    </row>
    <row r="104" spans="1:8" x14ac:dyDescent="0.2">
      <c r="A104">
        <v>103</v>
      </c>
      <c r="B104" t="s">
        <v>262</v>
      </c>
      <c r="C104">
        <v>2006</v>
      </c>
      <c r="D104" t="s">
        <v>1134</v>
      </c>
      <c r="E104" t="s">
        <v>1132</v>
      </c>
      <c r="F104">
        <v>6</v>
      </c>
      <c r="G104">
        <v>117.79</v>
      </c>
      <c r="H104">
        <f t="shared" si="1"/>
        <v>19.631666666666668</v>
      </c>
    </row>
    <row r="105" spans="1:8" x14ac:dyDescent="0.2">
      <c r="A105">
        <v>104</v>
      </c>
      <c r="B105" t="s">
        <v>263</v>
      </c>
      <c r="C105">
        <v>2006</v>
      </c>
      <c r="D105" t="s">
        <v>1125</v>
      </c>
      <c r="E105" t="s">
        <v>1130</v>
      </c>
      <c r="F105">
        <v>5</v>
      </c>
      <c r="G105">
        <v>116.84</v>
      </c>
      <c r="H105">
        <f t="shared" si="1"/>
        <v>23.368000000000002</v>
      </c>
    </row>
    <row r="106" spans="1:8" x14ac:dyDescent="0.2">
      <c r="A106">
        <v>105</v>
      </c>
      <c r="B106" t="s">
        <v>264</v>
      </c>
      <c r="C106">
        <v>2006</v>
      </c>
      <c r="D106" t="s">
        <v>49</v>
      </c>
      <c r="E106" t="s">
        <v>1127</v>
      </c>
      <c r="F106">
        <v>8</v>
      </c>
      <c r="G106">
        <v>116.76</v>
      </c>
      <c r="H106">
        <f t="shared" si="1"/>
        <v>14.595000000000001</v>
      </c>
    </row>
    <row r="107" spans="1:8" x14ac:dyDescent="0.2">
      <c r="A107">
        <v>106</v>
      </c>
      <c r="B107" t="s">
        <v>265</v>
      </c>
      <c r="C107">
        <v>2006</v>
      </c>
      <c r="D107" t="s">
        <v>49</v>
      </c>
      <c r="E107" t="s">
        <v>1131</v>
      </c>
      <c r="F107">
        <v>8</v>
      </c>
      <c r="G107">
        <v>116.73</v>
      </c>
      <c r="H107">
        <f t="shared" si="1"/>
        <v>14.59125</v>
      </c>
    </row>
    <row r="108" spans="1:8" x14ac:dyDescent="0.2">
      <c r="A108">
        <v>107</v>
      </c>
      <c r="B108" t="s">
        <v>266</v>
      </c>
      <c r="C108">
        <v>2006</v>
      </c>
      <c r="D108" t="s">
        <v>1134</v>
      </c>
      <c r="E108" t="s">
        <v>1123</v>
      </c>
      <c r="F108">
        <v>6</v>
      </c>
      <c r="G108">
        <v>115.83</v>
      </c>
      <c r="H108">
        <f t="shared" si="1"/>
        <v>19.305</v>
      </c>
    </row>
    <row r="109" spans="1:8" x14ac:dyDescent="0.2">
      <c r="A109">
        <v>108</v>
      </c>
      <c r="B109" t="s">
        <v>267</v>
      </c>
      <c r="C109">
        <v>2006</v>
      </c>
      <c r="D109" t="s">
        <v>49</v>
      </c>
      <c r="E109" t="s">
        <v>1128</v>
      </c>
      <c r="F109">
        <v>6</v>
      </c>
      <c r="G109">
        <v>115.83</v>
      </c>
      <c r="H109">
        <f t="shared" si="1"/>
        <v>19.305</v>
      </c>
    </row>
    <row r="110" spans="1:8" x14ac:dyDescent="0.2">
      <c r="A110">
        <v>109</v>
      </c>
      <c r="B110" t="s">
        <v>268</v>
      </c>
      <c r="C110">
        <v>2006</v>
      </c>
      <c r="D110" t="s">
        <v>1121</v>
      </c>
      <c r="E110" t="s">
        <v>1132</v>
      </c>
      <c r="F110">
        <v>6</v>
      </c>
      <c r="G110">
        <v>115.79</v>
      </c>
      <c r="H110">
        <f t="shared" si="1"/>
        <v>19.298333333333336</v>
      </c>
    </row>
    <row r="111" spans="1:8" x14ac:dyDescent="0.2">
      <c r="A111">
        <v>110</v>
      </c>
      <c r="B111" t="s">
        <v>269</v>
      </c>
      <c r="C111">
        <v>2006</v>
      </c>
      <c r="D111" t="s">
        <v>1134</v>
      </c>
      <c r="E111" t="s">
        <v>1127</v>
      </c>
      <c r="F111">
        <v>8</v>
      </c>
      <c r="G111">
        <v>115.79</v>
      </c>
      <c r="H111">
        <f t="shared" si="1"/>
        <v>14.473750000000001</v>
      </c>
    </row>
    <row r="112" spans="1:8" x14ac:dyDescent="0.2">
      <c r="A112">
        <v>111</v>
      </c>
      <c r="B112" t="s">
        <v>270</v>
      </c>
      <c r="C112">
        <v>2006</v>
      </c>
      <c r="D112" t="s">
        <v>1134</v>
      </c>
      <c r="E112" t="s">
        <v>1131</v>
      </c>
      <c r="F112">
        <v>6</v>
      </c>
      <c r="G112">
        <v>114.83</v>
      </c>
      <c r="H112">
        <f t="shared" si="1"/>
        <v>19.138333333333332</v>
      </c>
    </row>
    <row r="113" spans="1:8" x14ac:dyDescent="0.2">
      <c r="A113">
        <v>112</v>
      </c>
      <c r="B113" t="s">
        <v>271</v>
      </c>
      <c r="C113">
        <v>2006</v>
      </c>
      <c r="D113" t="s">
        <v>1134</v>
      </c>
      <c r="E113" t="s">
        <v>1123</v>
      </c>
      <c r="F113">
        <v>6</v>
      </c>
      <c r="G113">
        <v>114.81</v>
      </c>
      <c r="H113">
        <f t="shared" si="1"/>
        <v>19.135000000000002</v>
      </c>
    </row>
    <row r="114" spans="1:8" x14ac:dyDescent="0.2">
      <c r="A114">
        <v>113</v>
      </c>
      <c r="B114" t="s">
        <v>272</v>
      </c>
      <c r="C114">
        <v>2006</v>
      </c>
      <c r="D114" t="s">
        <v>49</v>
      </c>
      <c r="E114" t="s">
        <v>1124</v>
      </c>
      <c r="F114">
        <v>4</v>
      </c>
      <c r="G114">
        <v>113.85</v>
      </c>
      <c r="H114">
        <f t="shared" si="1"/>
        <v>28.462499999999999</v>
      </c>
    </row>
    <row r="115" spans="1:8" x14ac:dyDescent="0.2">
      <c r="A115">
        <v>114</v>
      </c>
      <c r="B115" t="s">
        <v>273</v>
      </c>
      <c r="C115">
        <v>2006</v>
      </c>
      <c r="D115" t="s">
        <v>1119</v>
      </c>
      <c r="E115" t="s">
        <v>1132</v>
      </c>
      <c r="F115">
        <v>6</v>
      </c>
      <c r="G115">
        <v>113.84</v>
      </c>
      <c r="H115">
        <f t="shared" si="1"/>
        <v>18.973333333333333</v>
      </c>
    </row>
    <row r="116" spans="1:8" x14ac:dyDescent="0.2">
      <c r="A116">
        <v>115</v>
      </c>
      <c r="B116" t="s">
        <v>274</v>
      </c>
      <c r="C116">
        <v>2006</v>
      </c>
      <c r="D116" t="s">
        <v>1121</v>
      </c>
      <c r="E116" t="s">
        <v>1133</v>
      </c>
      <c r="F116">
        <v>7</v>
      </c>
      <c r="G116">
        <v>113.8</v>
      </c>
      <c r="H116">
        <f t="shared" si="1"/>
        <v>16.257142857142856</v>
      </c>
    </row>
    <row r="117" spans="1:8" x14ac:dyDescent="0.2">
      <c r="A117">
        <v>116</v>
      </c>
      <c r="B117" t="s">
        <v>275</v>
      </c>
      <c r="C117">
        <v>2006</v>
      </c>
      <c r="D117" t="s">
        <v>49</v>
      </c>
      <c r="E117" t="s">
        <v>1122</v>
      </c>
      <c r="F117">
        <v>7</v>
      </c>
      <c r="G117">
        <v>113.77</v>
      </c>
      <c r="H117">
        <f t="shared" si="1"/>
        <v>16.252857142857142</v>
      </c>
    </row>
    <row r="118" spans="1:8" x14ac:dyDescent="0.2">
      <c r="A118">
        <v>117</v>
      </c>
      <c r="B118" t="s">
        <v>276</v>
      </c>
      <c r="C118">
        <v>2006</v>
      </c>
      <c r="D118" t="s">
        <v>1119</v>
      </c>
      <c r="E118" t="s">
        <v>1126</v>
      </c>
      <c r="F118">
        <v>6</v>
      </c>
      <c r="G118">
        <v>112.82</v>
      </c>
      <c r="H118">
        <f t="shared" si="1"/>
        <v>18.803333333333331</v>
      </c>
    </row>
    <row r="119" spans="1:8" x14ac:dyDescent="0.2">
      <c r="A119">
        <v>118</v>
      </c>
      <c r="B119" t="s">
        <v>277</v>
      </c>
      <c r="C119">
        <v>2006</v>
      </c>
      <c r="D119" t="s">
        <v>1119</v>
      </c>
      <c r="E119" t="s">
        <v>1124</v>
      </c>
      <c r="F119">
        <v>6</v>
      </c>
      <c r="G119">
        <v>111.81</v>
      </c>
      <c r="H119">
        <f t="shared" si="1"/>
        <v>18.635000000000002</v>
      </c>
    </row>
    <row r="120" spans="1:8" x14ac:dyDescent="0.2">
      <c r="A120">
        <v>119</v>
      </c>
      <c r="B120" t="s">
        <v>278</v>
      </c>
      <c r="C120">
        <v>2006</v>
      </c>
      <c r="D120" t="s">
        <v>1119</v>
      </c>
      <c r="E120" t="s">
        <v>1133</v>
      </c>
      <c r="F120">
        <v>7</v>
      </c>
      <c r="G120">
        <v>111.8</v>
      </c>
      <c r="H120">
        <f t="shared" si="1"/>
        <v>15.971428571428572</v>
      </c>
    </row>
    <row r="121" spans="1:8" x14ac:dyDescent="0.2">
      <c r="A121">
        <v>120</v>
      </c>
      <c r="B121" t="s">
        <v>279</v>
      </c>
      <c r="C121">
        <v>2006</v>
      </c>
      <c r="D121" t="s">
        <v>1121</v>
      </c>
      <c r="E121" t="s">
        <v>1136</v>
      </c>
      <c r="F121">
        <v>6</v>
      </c>
      <c r="G121">
        <v>111.8</v>
      </c>
      <c r="H121">
        <f t="shared" si="1"/>
        <v>18.633333333333333</v>
      </c>
    </row>
    <row r="122" spans="1:8" x14ac:dyDescent="0.2">
      <c r="A122">
        <v>121</v>
      </c>
      <c r="B122" t="s">
        <v>280</v>
      </c>
      <c r="C122">
        <v>2006</v>
      </c>
      <c r="D122" t="s">
        <v>49</v>
      </c>
      <c r="E122" t="s">
        <v>1129</v>
      </c>
      <c r="F122">
        <v>5</v>
      </c>
      <c r="G122">
        <v>110.84</v>
      </c>
      <c r="H122">
        <f t="shared" si="1"/>
        <v>22.167999999999999</v>
      </c>
    </row>
    <row r="123" spans="1:8" x14ac:dyDescent="0.2">
      <c r="A123">
        <v>122</v>
      </c>
      <c r="B123" t="s">
        <v>281</v>
      </c>
      <c r="C123">
        <v>2006</v>
      </c>
      <c r="D123" t="s">
        <v>1134</v>
      </c>
      <c r="E123" t="s">
        <v>1133</v>
      </c>
      <c r="F123">
        <v>5</v>
      </c>
      <c r="G123">
        <v>110.82</v>
      </c>
      <c r="H123">
        <f t="shared" si="1"/>
        <v>22.163999999999998</v>
      </c>
    </row>
    <row r="124" spans="1:8" x14ac:dyDescent="0.2">
      <c r="A124">
        <v>123</v>
      </c>
      <c r="B124" t="s">
        <v>282</v>
      </c>
      <c r="C124">
        <v>2006</v>
      </c>
      <c r="D124" t="s">
        <v>49</v>
      </c>
      <c r="E124" t="s">
        <v>1138</v>
      </c>
      <c r="F124">
        <v>6</v>
      </c>
      <c r="G124">
        <v>110.81</v>
      </c>
      <c r="H124">
        <f t="shared" si="1"/>
        <v>18.468333333333334</v>
      </c>
    </row>
    <row r="125" spans="1:8" x14ac:dyDescent="0.2">
      <c r="A125">
        <v>124</v>
      </c>
      <c r="B125" t="s">
        <v>283</v>
      </c>
      <c r="C125">
        <v>2006</v>
      </c>
      <c r="D125" t="s">
        <v>49</v>
      </c>
      <c r="E125" t="s">
        <v>1133</v>
      </c>
      <c r="F125">
        <v>8</v>
      </c>
      <c r="G125">
        <v>110.72</v>
      </c>
      <c r="H125">
        <f t="shared" si="1"/>
        <v>13.84</v>
      </c>
    </row>
    <row r="126" spans="1:8" x14ac:dyDescent="0.2">
      <c r="A126">
        <v>125</v>
      </c>
      <c r="B126" t="s">
        <v>284</v>
      </c>
      <c r="C126">
        <v>2006</v>
      </c>
      <c r="D126" t="s">
        <v>1125</v>
      </c>
      <c r="E126" t="s">
        <v>1135</v>
      </c>
      <c r="F126">
        <v>4</v>
      </c>
      <c r="G126">
        <v>109.86</v>
      </c>
      <c r="H126">
        <f t="shared" si="1"/>
        <v>27.465</v>
      </c>
    </row>
    <row r="127" spans="1:8" x14ac:dyDescent="0.2">
      <c r="A127">
        <v>126</v>
      </c>
      <c r="B127" t="s">
        <v>285</v>
      </c>
      <c r="C127">
        <v>2006</v>
      </c>
      <c r="D127" t="s">
        <v>1119</v>
      </c>
      <c r="E127" t="s">
        <v>1135</v>
      </c>
      <c r="F127">
        <v>6</v>
      </c>
      <c r="G127">
        <v>109.81</v>
      </c>
      <c r="H127">
        <f t="shared" si="1"/>
        <v>18.301666666666666</v>
      </c>
    </row>
    <row r="128" spans="1:8" x14ac:dyDescent="0.2">
      <c r="A128">
        <v>127</v>
      </c>
      <c r="B128" t="s">
        <v>286</v>
      </c>
      <c r="C128">
        <v>2006</v>
      </c>
      <c r="D128" t="s">
        <v>1119</v>
      </c>
      <c r="E128" t="s">
        <v>1129</v>
      </c>
      <c r="F128">
        <v>6</v>
      </c>
      <c r="G128">
        <v>109.77</v>
      </c>
      <c r="H128">
        <f t="shared" si="1"/>
        <v>18.294999999999998</v>
      </c>
    </row>
    <row r="129" spans="1:8" x14ac:dyDescent="0.2">
      <c r="A129">
        <v>128</v>
      </c>
      <c r="B129" t="s">
        <v>287</v>
      </c>
      <c r="C129">
        <v>2006</v>
      </c>
      <c r="D129" t="s">
        <v>49</v>
      </c>
      <c r="E129" t="s">
        <v>1132</v>
      </c>
      <c r="F129">
        <v>7</v>
      </c>
      <c r="G129">
        <v>109.77</v>
      </c>
      <c r="H129">
        <f t="shared" si="1"/>
        <v>15.681428571428571</v>
      </c>
    </row>
    <row r="130" spans="1:8" x14ac:dyDescent="0.2">
      <c r="A130">
        <v>129</v>
      </c>
      <c r="B130" t="s">
        <v>288</v>
      </c>
      <c r="C130">
        <v>2006</v>
      </c>
      <c r="D130" t="s">
        <v>1125</v>
      </c>
      <c r="E130" t="s">
        <v>1133</v>
      </c>
      <c r="F130">
        <v>8</v>
      </c>
      <c r="G130">
        <v>108.74</v>
      </c>
      <c r="H130">
        <f t="shared" si="1"/>
        <v>13.592499999999999</v>
      </c>
    </row>
    <row r="131" spans="1:8" x14ac:dyDescent="0.2">
      <c r="A131">
        <v>130</v>
      </c>
      <c r="B131" t="s">
        <v>289</v>
      </c>
      <c r="C131">
        <v>2006</v>
      </c>
      <c r="D131" t="s">
        <v>49</v>
      </c>
      <c r="E131" t="s">
        <v>1124</v>
      </c>
      <c r="F131">
        <v>6</v>
      </c>
      <c r="G131">
        <v>107.84</v>
      </c>
      <c r="H131">
        <f t="shared" ref="H131:H194" si="2">G131/F131</f>
        <v>17.973333333333333</v>
      </c>
    </row>
    <row r="132" spans="1:8" x14ac:dyDescent="0.2">
      <c r="A132">
        <v>131</v>
      </c>
      <c r="B132" t="s">
        <v>290</v>
      </c>
      <c r="C132">
        <v>2006</v>
      </c>
      <c r="D132" t="s">
        <v>1125</v>
      </c>
      <c r="E132" t="s">
        <v>1137</v>
      </c>
      <c r="F132">
        <v>5</v>
      </c>
      <c r="G132">
        <v>107.81</v>
      </c>
      <c r="H132">
        <f t="shared" si="2"/>
        <v>21.562000000000001</v>
      </c>
    </row>
    <row r="133" spans="1:8" x14ac:dyDescent="0.2">
      <c r="A133">
        <v>132</v>
      </c>
      <c r="B133" t="s">
        <v>291</v>
      </c>
      <c r="C133">
        <v>2006</v>
      </c>
      <c r="D133" t="s">
        <v>49</v>
      </c>
      <c r="E133" t="s">
        <v>1126</v>
      </c>
      <c r="F133">
        <v>6</v>
      </c>
      <c r="G133">
        <v>107.8</v>
      </c>
      <c r="H133">
        <f t="shared" si="2"/>
        <v>17.966666666666665</v>
      </c>
    </row>
    <row r="134" spans="1:8" x14ac:dyDescent="0.2">
      <c r="A134">
        <v>133</v>
      </c>
      <c r="B134" t="s">
        <v>292</v>
      </c>
      <c r="C134">
        <v>2006</v>
      </c>
      <c r="D134" t="s">
        <v>49</v>
      </c>
      <c r="E134" t="s">
        <v>1137</v>
      </c>
      <c r="F134">
        <v>6</v>
      </c>
      <c r="G134">
        <v>106.84</v>
      </c>
      <c r="H134">
        <f t="shared" si="2"/>
        <v>17.806666666666668</v>
      </c>
    </row>
    <row r="135" spans="1:8" x14ac:dyDescent="0.2">
      <c r="A135">
        <v>134</v>
      </c>
      <c r="B135" t="s">
        <v>293</v>
      </c>
      <c r="C135">
        <v>2006</v>
      </c>
      <c r="D135" t="s">
        <v>1121</v>
      </c>
      <c r="E135" t="s">
        <v>1128</v>
      </c>
      <c r="F135">
        <v>6</v>
      </c>
      <c r="G135">
        <v>106.81</v>
      </c>
      <c r="H135">
        <f t="shared" si="2"/>
        <v>17.801666666666666</v>
      </c>
    </row>
    <row r="136" spans="1:8" x14ac:dyDescent="0.2">
      <c r="A136">
        <v>135</v>
      </c>
      <c r="B136" t="s">
        <v>294</v>
      </c>
      <c r="C136">
        <v>2006</v>
      </c>
      <c r="D136" t="s">
        <v>49</v>
      </c>
      <c r="E136" t="s">
        <v>1129</v>
      </c>
      <c r="F136">
        <v>6</v>
      </c>
      <c r="G136">
        <v>106.81</v>
      </c>
      <c r="H136">
        <f t="shared" si="2"/>
        <v>17.801666666666666</v>
      </c>
    </row>
    <row r="137" spans="1:8" x14ac:dyDescent="0.2">
      <c r="A137">
        <v>136</v>
      </c>
      <c r="B137" t="s">
        <v>295</v>
      </c>
      <c r="C137">
        <v>2006</v>
      </c>
      <c r="D137" t="s">
        <v>1134</v>
      </c>
      <c r="E137" t="s">
        <v>1124</v>
      </c>
      <c r="F137">
        <v>6</v>
      </c>
      <c r="G137">
        <v>106.81</v>
      </c>
      <c r="H137">
        <f t="shared" si="2"/>
        <v>17.801666666666666</v>
      </c>
    </row>
    <row r="138" spans="1:8" x14ac:dyDescent="0.2">
      <c r="A138">
        <v>137</v>
      </c>
      <c r="B138" t="s">
        <v>296</v>
      </c>
      <c r="C138">
        <v>2006</v>
      </c>
      <c r="D138" t="s">
        <v>1121</v>
      </c>
      <c r="E138" t="s">
        <v>1131</v>
      </c>
      <c r="F138">
        <v>4</v>
      </c>
      <c r="G138">
        <v>105.87</v>
      </c>
      <c r="H138">
        <f t="shared" si="2"/>
        <v>26.467500000000001</v>
      </c>
    </row>
    <row r="139" spans="1:8" x14ac:dyDescent="0.2">
      <c r="A139">
        <v>138</v>
      </c>
      <c r="B139" t="s">
        <v>297</v>
      </c>
      <c r="C139">
        <v>2006</v>
      </c>
      <c r="D139" t="s">
        <v>1134</v>
      </c>
      <c r="E139" t="s">
        <v>1138</v>
      </c>
      <c r="F139">
        <v>6</v>
      </c>
      <c r="G139">
        <v>105.84</v>
      </c>
      <c r="H139">
        <f t="shared" si="2"/>
        <v>17.64</v>
      </c>
    </row>
    <row r="140" spans="1:8" x14ac:dyDescent="0.2">
      <c r="A140">
        <v>139</v>
      </c>
      <c r="B140" t="s">
        <v>298</v>
      </c>
      <c r="C140">
        <v>2006</v>
      </c>
      <c r="D140" t="s">
        <v>49</v>
      </c>
      <c r="E140" t="s">
        <v>1138</v>
      </c>
      <c r="F140">
        <v>6</v>
      </c>
      <c r="G140">
        <v>105.83</v>
      </c>
      <c r="H140">
        <f t="shared" si="2"/>
        <v>17.638333333333332</v>
      </c>
    </row>
    <row r="141" spans="1:8" x14ac:dyDescent="0.2">
      <c r="A141">
        <v>140</v>
      </c>
      <c r="B141" t="s">
        <v>299</v>
      </c>
      <c r="C141">
        <v>2006</v>
      </c>
      <c r="D141" t="s">
        <v>1134</v>
      </c>
      <c r="E141" t="s">
        <v>1138</v>
      </c>
      <c r="F141">
        <v>6</v>
      </c>
      <c r="G141">
        <v>105.82</v>
      </c>
      <c r="H141">
        <f t="shared" si="2"/>
        <v>17.636666666666667</v>
      </c>
    </row>
    <row r="142" spans="1:8" x14ac:dyDescent="0.2">
      <c r="A142">
        <v>141</v>
      </c>
      <c r="B142" t="s">
        <v>300</v>
      </c>
      <c r="C142">
        <v>2006</v>
      </c>
      <c r="D142" t="s">
        <v>1119</v>
      </c>
      <c r="E142" t="s">
        <v>1131</v>
      </c>
      <c r="F142">
        <v>6</v>
      </c>
      <c r="G142">
        <v>105.82</v>
      </c>
      <c r="H142">
        <f t="shared" si="2"/>
        <v>17.636666666666667</v>
      </c>
    </row>
    <row r="143" spans="1:8" x14ac:dyDescent="0.2">
      <c r="A143">
        <v>142</v>
      </c>
      <c r="B143" t="s">
        <v>301</v>
      </c>
      <c r="C143">
        <v>2006</v>
      </c>
      <c r="D143" t="s">
        <v>1119</v>
      </c>
      <c r="E143" t="s">
        <v>1123</v>
      </c>
      <c r="F143">
        <v>5</v>
      </c>
      <c r="G143">
        <v>105.81</v>
      </c>
      <c r="H143">
        <f t="shared" si="2"/>
        <v>21.161999999999999</v>
      </c>
    </row>
    <row r="144" spans="1:8" x14ac:dyDescent="0.2">
      <c r="A144">
        <v>143</v>
      </c>
      <c r="B144" t="s">
        <v>302</v>
      </c>
      <c r="C144">
        <v>2006</v>
      </c>
      <c r="D144" t="s">
        <v>49</v>
      </c>
      <c r="E144" t="s">
        <v>1127</v>
      </c>
      <c r="F144">
        <v>7</v>
      </c>
      <c r="G144">
        <v>105.81</v>
      </c>
      <c r="H144">
        <f t="shared" si="2"/>
        <v>15.115714285714287</v>
      </c>
    </row>
    <row r="145" spans="1:8" x14ac:dyDescent="0.2">
      <c r="A145">
        <v>144</v>
      </c>
      <c r="B145" t="s">
        <v>303</v>
      </c>
      <c r="C145">
        <v>2006</v>
      </c>
      <c r="D145" t="s">
        <v>1121</v>
      </c>
      <c r="E145" t="s">
        <v>1120</v>
      </c>
      <c r="F145">
        <v>6</v>
      </c>
      <c r="G145">
        <v>105.81</v>
      </c>
      <c r="H145">
        <f t="shared" si="2"/>
        <v>17.635000000000002</v>
      </c>
    </row>
    <row r="146" spans="1:8" x14ac:dyDescent="0.2">
      <c r="A146">
        <v>145</v>
      </c>
      <c r="B146" t="s">
        <v>304</v>
      </c>
      <c r="C146">
        <v>2006</v>
      </c>
      <c r="D146" t="s">
        <v>1134</v>
      </c>
      <c r="E146" t="s">
        <v>1130</v>
      </c>
      <c r="F146">
        <v>7</v>
      </c>
      <c r="G146">
        <v>105.77</v>
      </c>
      <c r="H146">
        <f t="shared" si="2"/>
        <v>15.11</v>
      </c>
    </row>
    <row r="147" spans="1:8" x14ac:dyDescent="0.2">
      <c r="A147">
        <v>146</v>
      </c>
      <c r="B147" t="s">
        <v>305</v>
      </c>
      <c r="C147">
        <v>2006</v>
      </c>
      <c r="D147" t="s">
        <v>1134</v>
      </c>
      <c r="E147" t="s">
        <v>1132</v>
      </c>
      <c r="F147">
        <v>4</v>
      </c>
      <c r="G147">
        <v>104.86</v>
      </c>
      <c r="H147">
        <f t="shared" si="2"/>
        <v>26.215</v>
      </c>
    </row>
    <row r="148" spans="1:8" x14ac:dyDescent="0.2">
      <c r="A148">
        <v>147</v>
      </c>
      <c r="B148" t="s">
        <v>306</v>
      </c>
      <c r="C148">
        <v>2006</v>
      </c>
      <c r="D148" t="s">
        <v>1125</v>
      </c>
      <c r="E148" t="s">
        <v>1133</v>
      </c>
      <c r="F148">
        <v>5</v>
      </c>
      <c r="G148">
        <v>104.84</v>
      </c>
      <c r="H148">
        <f t="shared" si="2"/>
        <v>20.968</v>
      </c>
    </row>
    <row r="149" spans="1:8" x14ac:dyDescent="0.2">
      <c r="A149">
        <v>148</v>
      </c>
      <c r="B149" t="s">
        <v>307</v>
      </c>
      <c r="C149">
        <v>2006</v>
      </c>
      <c r="D149" t="s">
        <v>1121</v>
      </c>
      <c r="E149" t="s">
        <v>1138</v>
      </c>
      <c r="F149">
        <v>7</v>
      </c>
      <c r="G149">
        <v>104.81</v>
      </c>
      <c r="H149">
        <f t="shared" si="2"/>
        <v>14.972857142857142</v>
      </c>
    </row>
    <row r="150" spans="1:8" x14ac:dyDescent="0.2">
      <c r="A150">
        <v>149</v>
      </c>
      <c r="B150" t="s">
        <v>308</v>
      </c>
      <c r="C150">
        <v>2006</v>
      </c>
      <c r="D150" t="s">
        <v>1134</v>
      </c>
      <c r="E150" t="s">
        <v>1124</v>
      </c>
      <c r="F150">
        <v>5</v>
      </c>
      <c r="G150">
        <v>104.8</v>
      </c>
      <c r="H150">
        <f t="shared" si="2"/>
        <v>20.96</v>
      </c>
    </row>
    <row r="151" spans="1:8" x14ac:dyDescent="0.2">
      <c r="A151">
        <v>150</v>
      </c>
      <c r="B151" t="s">
        <v>309</v>
      </c>
      <c r="C151">
        <v>2006</v>
      </c>
      <c r="D151" t="s">
        <v>1125</v>
      </c>
      <c r="E151" t="s">
        <v>1130</v>
      </c>
      <c r="F151">
        <v>6</v>
      </c>
      <c r="G151">
        <v>104.8</v>
      </c>
      <c r="H151">
        <f t="shared" si="2"/>
        <v>17.466666666666665</v>
      </c>
    </row>
    <row r="152" spans="1:8" x14ac:dyDescent="0.2">
      <c r="A152">
        <v>151</v>
      </c>
      <c r="B152" t="s">
        <v>310</v>
      </c>
      <c r="C152">
        <v>2006</v>
      </c>
      <c r="D152" t="s">
        <v>1119</v>
      </c>
      <c r="E152" t="s">
        <v>1138</v>
      </c>
      <c r="F152">
        <v>7</v>
      </c>
      <c r="G152">
        <v>104.79</v>
      </c>
      <c r="H152">
        <f t="shared" si="2"/>
        <v>14.97</v>
      </c>
    </row>
    <row r="153" spans="1:8" x14ac:dyDescent="0.2">
      <c r="A153">
        <v>152</v>
      </c>
      <c r="B153" t="s">
        <v>311</v>
      </c>
      <c r="C153">
        <v>2006</v>
      </c>
      <c r="D153" t="s">
        <v>1121</v>
      </c>
      <c r="E153" t="s">
        <v>1127</v>
      </c>
      <c r="F153">
        <v>7</v>
      </c>
      <c r="G153">
        <v>104.77</v>
      </c>
      <c r="H153">
        <f t="shared" si="2"/>
        <v>14.967142857142857</v>
      </c>
    </row>
    <row r="154" spans="1:8" x14ac:dyDescent="0.2">
      <c r="A154">
        <v>153</v>
      </c>
      <c r="B154" t="s">
        <v>312</v>
      </c>
      <c r="C154">
        <v>2006</v>
      </c>
      <c r="D154" t="s">
        <v>1125</v>
      </c>
      <c r="E154" t="s">
        <v>1136</v>
      </c>
      <c r="F154">
        <v>4</v>
      </c>
      <c r="G154">
        <v>103.88</v>
      </c>
      <c r="H154">
        <f t="shared" si="2"/>
        <v>25.97</v>
      </c>
    </row>
    <row r="155" spans="1:8" x14ac:dyDescent="0.2">
      <c r="A155">
        <v>154</v>
      </c>
      <c r="B155" t="s">
        <v>313</v>
      </c>
      <c r="C155">
        <v>2006</v>
      </c>
      <c r="D155" t="s">
        <v>1125</v>
      </c>
      <c r="E155" t="s">
        <v>1129</v>
      </c>
      <c r="F155">
        <v>5</v>
      </c>
      <c r="G155">
        <v>103.83</v>
      </c>
      <c r="H155">
        <f t="shared" si="2"/>
        <v>20.765999999999998</v>
      </c>
    </row>
    <row r="156" spans="1:8" x14ac:dyDescent="0.2">
      <c r="A156">
        <v>155</v>
      </c>
      <c r="B156" t="s">
        <v>314</v>
      </c>
      <c r="C156">
        <v>2006</v>
      </c>
      <c r="D156" t="s">
        <v>49</v>
      </c>
      <c r="E156" t="s">
        <v>1138</v>
      </c>
      <c r="F156">
        <v>5</v>
      </c>
      <c r="G156">
        <v>103.83</v>
      </c>
      <c r="H156">
        <f t="shared" si="2"/>
        <v>20.765999999999998</v>
      </c>
    </row>
    <row r="157" spans="1:8" x14ac:dyDescent="0.2">
      <c r="A157">
        <v>156</v>
      </c>
      <c r="B157" t="s">
        <v>315</v>
      </c>
      <c r="C157">
        <v>2006</v>
      </c>
      <c r="D157" t="s">
        <v>1119</v>
      </c>
      <c r="E157" t="s">
        <v>1127</v>
      </c>
      <c r="F157">
        <v>5</v>
      </c>
      <c r="G157">
        <v>103.81</v>
      </c>
      <c r="H157">
        <f t="shared" si="2"/>
        <v>20.762</v>
      </c>
    </row>
    <row r="158" spans="1:8" x14ac:dyDescent="0.2">
      <c r="A158">
        <v>157</v>
      </c>
      <c r="B158" t="s">
        <v>316</v>
      </c>
      <c r="C158">
        <v>2006</v>
      </c>
      <c r="D158" t="s">
        <v>1125</v>
      </c>
      <c r="E158" t="s">
        <v>1133</v>
      </c>
      <c r="F158">
        <v>6</v>
      </c>
      <c r="G158">
        <v>103.8</v>
      </c>
      <c r="H158">
        <f t="shared" si="2"/>
        <v>17.3</v>
      </c>
    </row>
    <row r="159" spans="1:8" x14ac:dyDescent="0.2">
      <c r="A159">
        <v>158</v>
      </c>
      <c r="B159" t="s">
        <v>317</v>
      </c>
      <c r="C159">
        <v>2006</v>
      </c>
      <c r="D159" t="s">
        <v>1134</v>
      </c>
      <c r="E159" t="s">
        <v>1123</v>
      </c>
      <c r="F159">
        <v>8</v>
      </c>
      <c r="G159">
        <v>103.78</v>
      </c>
      <c r="H159">
        <f t="shared" si="2"/>
        <v>12.9725</v>
      </c>
    </row>
    <row r="160" spans="1:8" x14ac:dyDescent="0.2">
      <c r="A160">
        <v>159</v>
      </c>
      <c r="B160" t="s">
        <v>318</v>
      </c>
      <c r="C160">
        <v>2006</v>
      </c>
      <c r="D160" t="s">
        <v>1121</v>
      </c>
      <c r="E160" t="s">
        <v>1120</v>
      </c>
      <c r="F160">
        <v>8</v>
      </c>
      <c r="G160">
        <v>103.73</v>
      </c>
      <c r="H160">
        <f t="shared" si="2"/>
        <v>12.96625</v>
      </c>
    </row>
    <row r="161" spans="1:8" x14ac:dyDescent="0.2">
      <c r="A161">
        <v>160</v>
      </c>
      <c r="B161" t="s">
        <v>319</v>
      </c>
      <c r="C161">
        <v>2006</v>
      </c>
      <c r="D161" t="s">
        <v>1125</v>
      </c>
      <c r="E161" t="s">
        <v>1133</v>
      </c>
      <c r="F161">
        <v>6</v>
      </c>
      <c r="G161">
        <v>102.83</v>
      </c>
      <c r="H161">
        <f t="shared" si="2"/>
        <v>17.138333333333332</v>
      </c>
    </row>
    <row r="162" spans="1:8" x14ac:dyDescent="0.2">
      <c r="A162">
        <v>161</v>
      </c>
      <c r="B162" t="s">
        <v>320</v>
      </c>
      <c r="C162">
        <v>2006</v>
      </c>
      <c r="D162" t="s">
        <v>49</v>
      </c>
      <c r="E162" t="s">
        <v>1132</v>
      </c>
      <c r="F162">
        <v>7</v>
      </c>
      <c r="G162">
        <v>102.81</v>
      </c>
      <c r="H162">
        <f t="shared" si="2"/>
        <v>14.687142857142858</v>
      </c>
    </row>
    <row r="163" spans="1:8" x14ac:dyDescent="0.2">
      <c r="A163">
        <v>162</v>
      </c>
      <c r="B163" t="s">
        <v>321</v>
      </c>
      <c r="C163">
        <v>2006</v>
      </c>
      <c r="D163" t="s">
        <v>1134</v>
      </c>
      <c r="E163" t="s">
        <v>1130</v>
      </c>
      <c r="F163">
        <v>7</v>
      </c>
      <c r="G163">
        <v>102.79</v>
      </c>
      <c r="H163">
        <f t="shared" si="2"/>
        <v>14.684285714285716</v>
      </c>
    </row>
    <row r="164" spans="1:8" x14ac:dyDescent="0.2">
      <c r="A164">
        <v>163</v>
      </c>
      <c r="B164" t="s">
        <v>322</v>
      </c>
      <c r="C164">
        <v>2006</v>
      </c>
      <c r="D164" t="s">
        <v>1125</v>
      </c>
      <c r="E164" t="s">
        <v>1138</v>
      </c>
      <c r="F164">
        <v>7</v>
      </c>
      <c r="G164">
        <v>102.74</v>
      </c>
      <c r="H164">
        <f t="shared" si="2"/>
        <v>14.677142857142856</v>
      </c>
    </row>
    <row r="165" spans="1:8" x14ac:dyDescent="0.2">
      <c r="A165">
        <v>164</v>
      </c>
      <c r="B165" t="s">
        <v>323</v>
      </c>
      <c r="C165">
        <v>2006</v>
      </c>
      <c r="D165" t="s">
        <v>1121</v>
      </c>
      <c r="E165" t="s">
        <v>1136</v>
      </c>
      <c r="F165">
        <v>8</v>
      </c>
      <c r="G165">
        <v>102.74</v>
      </c>
      <c r="H165">
        <f t="shared" si="2"/>
        <v>12.842499999999999</v>
      </c>
    </row>
    <row r="166" spans="1:8" x14ac:dyDescent="0.2">
      <c r="A166">
        <v>165</v>
      </c>
      <c r="B166" t="s">
        <v>324</v>
      </c>
      <c r="C166">
        <v>2006</v>
      </c>
      <c r="D166" t="s">
        <v>49</v>
      </c>
      <c r="E166" t="s">
        <v>1128</v>
      </c>
      <c r="F166">
        <v>5</v>
      </c>
      <c r="G166">
        <v>101.84</v>
      </c>
      <c r="H166">
        <f t="shared" si="2"/>
        <v>20.368000000000002</v>
      </c>
    </row>
    <row r="167" spans="1:8" x14ac:dyDescent="0.2">
      <c r="A167">
        <v>166</v>
      </c>
      <c r="B167" t="s">
        <v>325</v>
      </c>
      <c r="C167">
        <v>2006</v>
      </c>
      <c r="D167" t="s">
        <v>49</v>
      </c>
      <c r="E167" t="s">
        <v>1127</v>
      </c>
      <c r="F167">
        <v>5</v>
      </c>
      <c r="G167">
        <v>101.84</v>
      </c>
      <c r="H167">
        <f t="shared" si="2"/>
        <v>20.368000000000002</v>
      </c>
    </row>
    <row r="168" spans="1:8" x14ac:dyDescent="0.2">
      <c r="A168">
        <v>167</v>
      </c>
      <c r="B168" t="s">
        <v>326</v>
      </c>
      <c r="C168">
        <v>2006</v>
      </c>
      <c r="D168" t="s">
        <v>1119</v>
      </c>
      <c r="E168" t="s">
        <v>1122</v>
      </c>
      <c r="F168">
        <v>5</v>
      </c>
      <c r="G168">
        <v>101.83</v>
      </c>
      <c r="H168">
        <f t="shared" si="2"/>
        <v>20.366</v>
      </c>
    </row>
    <row r="169" spans="1:8" x14ac:dyDescent="0.2">
      <c r="A169">
        <v>168</v>
      </c>
      <c r="B169" t="s">
        <v>327</v>
      </c>
      <c r="C169">
        <v>2006</v>
      </c>
      <c r="D169" t="s">
        <v>49</v>
      </c>
      <c r="E169" t="s">
        <v>1135</v>
      </c>
      <c r="F169">
        <v>5</v>
      </c>
      <c r="G169">
        <v>101.83</v>
      </c>
      <c r="H169">
        <f t="shared" si="2"/>
        <v>20.366</v>
      </c>
    </row>
    <row r="170" spans="1:8" x14ac:dyDescent="0.2">
      <c r="A170">
        <v>169</v>
      </c>
      <c r="B170" t="s">
        <v>328</v>
      </c>
      <c r="C170">
        <v>2006</v>
      </c>
      <c r="D170" t="s">
        <v>1134</v>
      </c>
      <c r="E170" t="s">
        <v>1138</v>
      </c>
      <c r="F170">
        <v>7</v>
      </c>
      <c r="G170">
        <v>101.76</v>
      </c>
      <c r="H170">
        <f t="shared" si="2"/>
        <v>14.537142857142857</v>
      </c>
    </row>
    <row r="171" spans="1:8" x14ac:dyDescent="0.2">
      <c r="A171">
        <v>170</v>
      </c>
      <c r="B171" t="s">
        <v>329</v>
      </c>
      <c r="C171">
        <v>2006</v>
      </c>
      <c r="D171" t="s">
        <v>1125</v>
      </c>
      <c r="E171" t="s">
        <v>1133</v>
      </c>
      <c r="F171">
        <v>7</v>
      </c>
      <c r="G171">
        <v>101.76</v>
      </c>
      <c r="H171">
        <f t="shared" si="2"/>
        <v>14.537142857142857</v>
      </c>
    </row>
    <row r="172" spans="1:8" x14ac:dyDescent="0.2">
      <c r="A172">
        <v>171</v>
      </c>
      <c r="B172" t="s">
        <v>330</v>
      </c>
      <c r="C172">
        <v>2006</v>
      </c>
      <c r="D172" t="s">
        <v>49</v>
      </c>
      <c r="E172" t="s">
        <v>1126</v>
      </c>
      <c r="F172">
        <v>5</v>
      </c>
      <c r="G172">
        <v>100.83</v>
      </c>
      <c r="H172">
        <f t="shared" si="2"/>
        <v>20.166</v>
      </c>
    </row>
    <row r="173" spans="1:8" x14ac:dyDescent="0.2">
      <c r="A173">
        <v>172</v>
      </c>
      <c r="B173" t="s">
        <v>331</v>
      </c>
      <c r="C173">
        <v>2006</v>
      </c>
      <c r="D173" t="s">
        <v>1119</v>
      </c>
      <c r="E173" t="s">
        <v>1137</v>
      </c>
      <c r="F173">
        <v>8</v>
      </c>
      <c r="G173">
        <v>100.74</v>
      </c>
      <c r="H173">
        <f t="shared" si="2"/>
        <v>12.592499999999999</v>
      </c>
    </row>
    <row r="174" spans="1:8" x14ac:dyDescent="0.2">
      <c r="A174">
        <v>173</v>
      </c>
      <c r="B174" t="s">
        <v>332</v>
      </c>
      <c r="C174">
        <v>2006</v>
      </c>
      <c r="D174" t="s">
        <v>1134</v>
      </c>
      <c r="E174" t="s">
        <v>1137</v>
      </c>
      <c r="F174">
        <v>8</v>
      </c>
      <c r="G174">
        <v>100.74</v>
      </c>
      <c r="H174">
        <f t="shared" si="2"/>
        <v>12.592499999999999</v>
      </c>
    </row>
    <row r="175" spans="1:8" x14ac:dyDescent="0.2">
      <c r="A175">
        <v>174</v>
      </c>
      <c r="B175" t="s">
        <v>333</v>
      </c>
      <c r="C175">
        <v>2006</v>
      </c>
      <c r="D175" t="s">
        <v>49</v>
      </c>
      <c r="E175" t="s">
        <v>1131</v>
      </c>
      <c r="F175">
        <v>5</v>
      </c>
      <c r="G175">
        <v>99.84</v>
      </c>
      <c r="H175">
        <f t="shared" si="2"/>
        <v>19.968</v>
      </c>
    </row>
    <row r="176" spans="1:8" x14ac:dyDescent="0.2">
      <c r="A176">
        <v>175</v>
      </c>
      <c r="B176" t="s">
        <v>334</v>
      </c>
      <c r="C176">
        <v>2006</v>
      </c>
      <c r="D176" t="s">
        <v>1121</v>
      </c>
      <c r="E176" t="s">
        <v>1124</v>
      </c>
      <c r="F176">
        <v>7</v>
      </c>
      <c r="G176">
        <v>99.81</v>
      </c>
      <c r="H176">
        <f t="shared" si="2"/>
        <v>14.258571428571429</v>
      </c>
    </row>
    <row r="177" spans="1:8" x14ac:dyDescent="0.2">
      <c r="A177">
        <v>176</v>
      </c>
      <c r="B177" t="s">
        <v>335</v>
      </c>
      <c r="C177">
        <v>2006</v>
      </c>
      <c r="D177" t="s">
        <v>49</v>
      </c>
      <c r="E177" t="s">
        <v>1122</v>
      </c>
      <c r="F177">
        <v>7</v>
      </c>
      <c r="G177">
        <v>99.79</v>
      </c>
      <c r="H177">
        <f t="shared" si="2"/>
        <v>14.255714285714287</v>
      </c>
    </row>
    <row r="178" spans="1:8" x14ac:dyDescent="0.2">
      <c r="A178">
        <v>177</v>
      </c>
      <c r="B178" t="s">
        <v>336</v>
      </c>
      <c r="C178">
        <v>2006</v>
      </c>
      <c r="D178" t="s">
        <v>49</v>
      </c>
      <c r="E178" t="s">
        <v>1127</v>
      </c>
      <c r="F178">
        <v>7</v>
      </c>
      <c r="G178">
        <v>99.74</v>
      </c>
      <c r="H178">
        <f t="shared" si="2"/>
        <v>14.248571428571427</v>
      </c>
    </row>
    <row r="179" spans="1:8" x14ac:dyDescent="0.2">
      <c r="A179">
        <v>178</v>
      </c>
      <c r="B179" t="s">
        <v>337</v>
      </c>
      <c r="C179">
        <v>2006</v>
      </c>
      <c r="D179" t="s">
        <v>1121</v>
      </c>
      <c r="E179" t="s">
        <v>1137</v>
      </c>
      <c r="F179">
        <v>6</v>
      </c>
      <c r="G179">
        <v>98.84</v>
      </c>
      <c r="H179">
        <f t="shared" si="2"/>
        <v>16.473333333333333</v>
      </c>
    </row>
    <row r="180" spans="1:8" x14ac:dyDescent="0.2">
      <c r="A180">
        <v>179</v>
      </c>
      <c r="B180" t="s">
        <v>338</v>
      </c>
      <c r="C180">
        <v>2006</v>
      </c>
      <c r="D180" t="s">
        <v>1119</v>
      </c>
      <c r="E180" t="s">
        <v>1123</v>
      </c>
      <c r="F180">
        <v>7</v>
      </c>
      <c r="G180">
        <v>98.81</v>
      </c>
      <c r="H180">
        <f t="shared" si="2"/>
        <v>14.115714285714287</v>
      </c>
    </row>
    <row r="181" spans="1:8" x14ac:dyDescent="0.2">
      <c r="A181">
        <v>180</v>
      </c>
      <c r="B181" t="s">
        <v>339</v>
      </c>
      <c r="C181">
        <v>2006</v>
      </c>
      <c r="D181" t="s">
        <v>1134</v>
      </c>
      <c r="E181" t="s">
        <v>1123</v>
      </c>
      <c r="F181">
        <v>6</v>
      </c>
      <c r="G181">
        <v>98.77</v>
      </c>
      <c r="H181">
        <f t="shared" si="2"/>
        <v>16.461666666666666</v>
      </c>
    </row>
    <row r="182" spans="1:8" x14ac:dyDescent="0.2">
      <c r="A182">
        <v>181</v>
      </c>
      <c r="B182" t="s">
        <v>340</v>
      </c>
      <c r="C182">
        <v>2006</v>
      </c>
      <c r="D182" t="s">
        <v>49</v>
      </c>
      <c r="E182" t="s">
        <v>1129</v>
      </c>
      <c r="F182">
        <v>6</v>
      </c>
      <c r="G182">
        <v>97.84</v>
      </c>
      <c r="H182">
        <f t="shared" si="2"/>
        <v>16.306666666666668</v>
      </c>
    </row>
    <row r="183" spans="1:8" x14ac:dyDescent="0.2">
      <c r="A183">
        <v>182</v>
      </c>
      <c r="B183" t="s">
        <v>341</v>
      </c>
      <c r="C183">
        <v>2006</v>
      </c>
      <c r="D183" t="s">
        <v>1121</v>
      </c>
      <c r="E183" t="s">
        <v>1131</v>
      </c>
      <c r="F183">
        <v>7</v>
      </c>
      <c r="G183">
        <v>97.77</v>
      </c>
      <c r="H183">
        <f t="shared" si="2"/>
        <v>13.967142857142857</v>
      </c>
    </row>
    <row r="184" spans="1:8" x14ac:dyDescent="0.2">
      <c r="A184">
        <v>183</v>
      </c>
      <c r="B184" t="s">
        <v>342</v>
      </c>
      <c r="C184">
        <v>2006</v>
      </c>
      <c r="D184" t="s">
        <v>49</v>
      </c>
      <c r="E184" t="s">
        <v>1124</v>
      </c>
      <c r="F184">
        <v>8</v>
      </c>
      <c r="G184">
        <v>97.72</v>
      </c>
      <c r="H184">
        <f t="shared" si="2"/>
        <v>12.215</v>
      </c>
    </row>
    <row r="185" spans="1:8" x14ac:dyDescent="0.2">
      <c r="A185">
        <v>184</v>
      </c>
      <c r="B185" t="s">
        <v>343</v>
      </c>
      <c r="C185">
        <v>2006</v>
      </c>
      <c r="D185" t="s">
        <v>1119</v>
      </c>
      <c r="E185" t="s">
        <v>1136</v>
      </c>
      <c r="F185">
        <v>8</v>
      </c>
      <c r="G185">
        <v>97.72</v>
      </c>
      <c r="H185">
        <f t="shared" si="2"/>
        <v>12.215</v>
      </c>
    </row>
    <row r="186" spans="1:8" x14ac:dyDescent="0.2">
      <c r="A186">
        <v>185</v>
      </c>
      <c r="B186" t="s">
        <v>344</v>
      </c>
      <c r="C186">
        <v>2006</v>
      </c>
      <c r="D186" t="s">
        <v>49</v>
      </c>
      <c r="E186" t="s">
        <v>1124</v>
      </c>
      <c r="F186">
        <v>8</v>
      </c>
      <c r="G186">
        <v>96.71</v>
      </c>
      <c r="H186">
        <f t="shared" si="2"/>
        <v>12.088749999999999</v>
      </c>
    </row>
    <row r="187" spans="1:8" x14ac:dyDescent="0.2">
      <c r="A187">
        <v>186</v>
      </c>
      <c r="B187" t="s">
        <v>345</v>
      </c>
      <c r="C187">
        <v>2006</v>
      </c>
      <c r="D187" t="s">
        <v>1121</v>
      </c>
      <c r="E187" t="s">
        <v>1136</v>
      </c>
      <c r="F187">
        <v>5</v>
      </c>
      <c r="G187">
        <v>95.84</v>
      </c>
      <c r="H187">
        <f t="shared" si="2"/>
        <v>19.167999999999999</v>
      </c>
    </row>
    <row r="188" spans="1:8" x14ac:dyDescent="0.2">
      <c r="A188">
        <v>187</v>
      </c>
      <c r="B188" t="s">
        <v>346</v>
      </c>
      <c r="C188">
        <v>2006</v>
      </c>
      <c r="D188" t="s">
        <v>1121</v>
      </c>
      <c r="E188" t="s">
        <v>1129</v>
      </c>
      <c r="F188">
        <v>6</v>
      </c>
      <c r="G188">
        <v>95.82</v>
      </c>
      <c r="H188">
        <f t="shared" si="2"/>
        <v>15.969999999999999</v>
      </c>
    </row>
    <row r="189" spans="1:8" x14ac:dyDescent="0.2">
      <c r="A189">
        <v>188</v>
      </c>
      <c r="B189" t="s">
        <v>347</v>
      </c>
      <c r="C189">
        <v>2006</v>
      </c>
      <c r="D189" t="s">
        <v>1134</v>
      </c>
      <c r="E189" t="s">
        <v>1133</v>
      </c>
      <c r="F189">
        <v>6</v>
      </c>
      <c r="G189">
        <v>95.8</v>
      </c>
      <c r="H189">
        <f t="shared" si="2"/>
        <v>15.966666666666667</v>
      </c>
    </row>
    <row r="190" spans="1:8" x14ac:dyDescent="0.2">
      <c r="A190">
        <v>189</v>
      </c>
      <c r="B190" t="s">
        <v>348</v>
      </c>
      <c r="C190">
        <v>2006</v>
      </c>
      <c r="D190" t="s">
        <v>49</v>
      </c>
      <c r="E190" t="s">
        <v>1129</v>
      </c>
      <c r="F190">
        <v>7</v>
      </c>
      <c r="G190">
        <v>95.78</v>
      </c>
      <c r="H190">
        <f t="shared" si="2"/>
        <v>13.682857142857143</v>
      </c>
    </row>
    <row r="191" spans="1:8" x14ac:dyDescent="0.2">
      <c r="A191">
        <v>190</v>
      </c>
      <c r="B191" t="s">
        <v>349</v>
      </c>
      <c r="C191">
        <v>2006</v>
      </c>
      <c r="D191" t="s">
        <v>1125</v>
      </c>
      <c r="E191" t="s">
        <v>1138</v>
      </c>
      <c r="F191">
        <v>6</v>
      </c>
      <c r="G191">
        <v>95.76</v>
      </c>
      <c r="H191">
        <f t="shared" si="2"/>
        <v>15.96</v>
      </c>
    </row>
    <row r="192" spans="1:8" x14ac:dyDescent="0.2">
      <c r="A192">
        <v>191</v>
      </c>
      <c r="B192" t="s">
        <v>350</v>
      </c>
      <c r="C192">
        <v>2006</v>
      </c>
      <c r="D192" t="s">
        <v>49</v>
      </c>
      <c r="E192" t="s">
        <v>1131</v>
      </c>
      <c r="F192">
        <v>4</v>
      </c>
      <c r="G192">
        <v>94.88</v>
      </c>
      <c r="H192">
        <f t="shared" si="2"/>
        <v>23.72</v>
      </c>
    </row>
    <row r="193" spans="1:8" x14ac:dyDescent="0.2">
      <c r="A193">
        <v>192</v>
      </c>
      <c r="B193" t="s">
        <v>351</v>
      </c>
      <c r="C193">
        <v>2006</v>
      </c>
      <c r="D193" t="s">
        <v>1134</v>
      </c>
      <c r="E193" t="s">
        <v>1122</v>
      </c>
      <c r="F193">
        <v>4</v>
      </c>
      <c r="G193">
        <v>94.86</v>
      </c>
      <c r="H193">
        <f t="shared" si="2"/>
        <v>23.715</v>
      </c>
    </row>
    <row r="194" spans="1:8" x14ac:dyDescent="0.2">
      <c r="A194">
        <v>193</v>
      </c>
      <c r="B194" t="s">
        <v>352</v>
      </c>
      <c r="C194">
        <v>2006</v>
      </c>
      <c r="D194" t="s">
        <v>1121</v>
      </c>
      <c r="E194" t="s">
        <v>1126</v>
      </c>
      <c r="F194">
        <v>5</v>
      </c>
      <c r="G194">
        <v>94.85</v>
      </c>
      <c r="H194">
        <f t="shared" si="2"/>
        <v>18.97</v>
      </c>
    </row>
    <row r="195" spans="1:8" x14ac:dyDescent="0.2">
      <c r="A195">
        <v>194</v>
      </c>
      <c r="B195" t="s">
        <v>353</v>
      </c>
      <c r="C195">
        <v>2006</v>
      </c>
      <c r="D195" t="s">
        <v>1119</v>
      </c>
      <c r="E195" t="s">
        <v>1123</v>
      </c>
      <c r="F195">
        <v>5</v>
      </c>
      <c r="G195">
        <v>94.84</v>
      </c>
      <c r="H195">
        <f t="shared" ref="H195:H258" si="3">G195/F195</f>
        <v>18.968</v>
      </c>
    </row>
    <row r="196" spans="1:8" x14ac:dyDescent="0.2">
      <c r="A196">
        <v>195</v>
      </c>
      <c r="B196" t="s">
        <v>354</v>
      </c>
      <c r="C196">
        <v>2006</v>
      </c>
      <c r="D196" t="s">
        <v>1134</v>
      </c>
      <c r="E196" t="s">
        <v>1137</v>
      </c>
      <c r="F196">
        <v>5</v>
      </c>
      <c r="G196">
        <v>94.83</v>
      </c>
      <c r="H196">
        <f t="shared" si="3"/>
        <v>18.966000000000001</v>
      </c>
    </row>
    <row r="197" spans="1:8" x14ac:dyDescent="0.2">
      <c r="A197">
        <v>196</v>
      </c>
      <c r="B197" t="s">
        <v>355</v>
      </c>
      <c r="C197">
        <v>2006</v>
      </c>
      <c r="D197" t="s">
        <v>1119</v>
      </c>
      <c r="E197" t="s">
        <v>1126</v>
      </c>
      <c r="F197">
        <v>5</v>
      </c>
      <c r="G197">
        <v>94.82</v>
      </c>
      <c r="H197">
        <f t="shared" si="3"/>
        <v>18.963999999999999</v>
      </c>
    </row>
    <row r="198" spans="1:8" x14ac:dyDescent="0.2">
      <c r="A198">
        <v>197</v>
      </c>
      <c r="B198" t="s">
        <v>356</v>
      </c>
      <c r="C198">
        <v>2006</v>
      </c>
      <c r="D198" t="s">
        <v>1119</v>
      </c>
      <c r="E198" t="s">
        <v>1132</v>
      </c>
      <c r="F198">
        <v>7</v>
      </c>
      <c r="G198">
        <v>94.79</v>
      </c>
      <c r="H198">
        <f t="shared" si="3"/>
        <v>13.541428571428572</v>
      </c>
    </row>
    <row r="199" spans="1:8" x14ac:dyDescent="0.2">
      <c r="A199">
        <v>198</v>
      </c>
      <c r="B199" t="s">
        <v>357</v>
      </c>
      <c r="C199">
        <v>2006</v>
      </c>
      <c r="D199" t="s">
        <v>1125</v>
      </c>
      <c r="E199" t="s">
        <v>1137</v>
      </c>
      <c r="F199">
        <v>6</v>
      </c>
      <c r="G199">
        <v>94.79</v>
      </c>
      <c r="H199">
        <f t="shared" si="3"/>
        <v>15.798333333333334</v>
      </c>
    </row>
    <row r="200" spans="1:8" x14ac:dyDescent="0.2">
      <c r="A200">
        <v>199</v>
      </c>
      <c r="B200" t="s">
        <v>358</v>
      </c>
      <c r="C200">
        <v>2006</v>
      </c>
      <c r="D200" t="s">
        <v>1134</v>
      </c>
      <c r="E200" t="s">
        <v>1127</v>
      </c>
      <c r="F200">
        <v>7</v>
      </c>
      <c r="G200">
        <v>94.78</v>
      </c>
      <c r="H200">
        <f t="shared" si="3"/>
        <v>13.540000000000001</v>
      </c>
    </row>
    <row r="201" spans="1:8" x14ac:dyDescent="0.2">
      <c r="A201">
        <v>200</v>
      </c>
      <c r="B201" t="s">
        <v>359</v>
      </c>
      <c r="C201">
        <v>2006</v>
      </c>
      <c r="D201" t="s">
        <v>1119</v>
      </c>
      <c r="E201" t="s">
        <v>1123</v>
      </c>
      <c r="F201">
        <v>8</v>
      </c>
      <c r="G201">
        <v>94.74</v>
      </c>
      <c r="H201">
        <f t="shared" si="3"/>
        <v>11.842499999999999</v>
      </c>
    </row>
    <row r="202" spans="1:8" x14ac:dyDescent="0.2">
      <c r="A202">
        <v>201</v>
      </c>
      <c r="B202" t="s">
        <v>360</v>
      </c>
      <c r="C202">
        <v>2006</v>
      </c>
      <c r="D202" t="s">
        <v>49</v>
      </c>
      <c r="E202" t="s">
        <v>1136</v>
      </c>
      <c r="F202">
        <v>8</v>
      </c>
      <c r="G202">
        <v>94.73</v>
      </c>
      <c r="H202">
        <f t="shared" si="3"/>
        <v>11.84125</v>
      </c>
    </row>
    <row r="203" spans="1:8" x14ac:dyDescent="0.2">
      <c r="A203">
        <v>202</v>
      </c>
      <c r="B203" t="s">
        <v>361</v>
      </c>
      <c r="C203">
        <v>2006</v>
      </c>
      <c r="D203" t="s">
        <v>1125</v>
      </c>
      <c r="E203" t="s">
        <v>1133</v>
      </c>
      <c r="F203">
        <v>5</v>
      </c>
      <c r="G203">
        <v>93.88</v>
      </c>
      <c r="H203">
        <f t="shared" si="3"/>
        <v>18.776</v>
      </c>
    </row>
    <row r="204" spans="1:8" x14ac:dyDescent="0.2">
      <c r="A204">
        <v>203</v>
      </c>
      <c r="B204" t="s">
        <v>362</v>
      </c>
      <c r="C204">
        <v>2006</v>
      </c>
      <c r="D204" t="s">
        <v>1119</v>
      </c>
      <c r="E204" t="s">
        <v>1129</v>
      </c>
      <c r="F204">
        <v>6</v>
      </c>
      <c r="G204">
        <v>93.85</v>
      </c>
      <c r="H204">
        <f t="shared" si="3"/>
        <v>15.641666666666666</v>
      </c>
    </row>
    <row r="205" spans="1:8" x14ac:dyDescent="0.2">
      <c r="A205">
        <v>204</v>
      </c>
      <c r="B205" t="s">
        <v>363</v>
      </c>
      <c r="C205">
        <v>2006</v>
      </c>
      <c r="D205" t="s">
        <v>1125</v>
      </c>
      <c r="E205" t="s">
        <v>1126</v>
      </c>
      <c r="F205">
        <v>4</v>
      </c>
      <c r="G205">
        <v>93.85</v>
      </c>
      <c r="H205">
        <f t="shared" si="3"/>
        <v>23.462499999999999</v>
      </c>
    </row>
    <row r="206" spans="1:8" x14ac:dyDescent="0.2">
      <c r="A206">
        <v>205</v>
      </c>
      <c r="B206" t="s">
        <v>364</v>
      </c>
      <c r="C206">
        <v>2006</v>
      </c>
      <c r="D206" t="s">
        <v>1134</v>
      </c>
      <c r="E206" t="s">
        <v>1137</v>
      </c>
      <c r="F206">
        <v>5</v>
      </c>
      <c r="G206">
        <v>93.81</v>
      </c>
      <c r="H206">
        <f t="shared" si="3"/>
        <v>18.762</v>
      </c>
    </row>
    <row r="207" spans="1:8" x14ac:dyDescent="0.2">
      <c r="A207">
        <v>206</v>
      </c>
      <c r="B207" t="s">
        <v>365</v>
      </c>
      <c r="C207">
        <v>2006</v>
      </c>
      <c r="D207" t="s">
        <v>1121</v>
      </c>
      <c r="E207" t="s">
        <v>1127</v>
      </c>
      <c r="F207">
        <v>7</v>
      </c>
      <c r="G207">
        <v>93.76</v>
      </c>
      <c r="H207">
        <f t="shared" si="3"/>
        <v>13.394285714285715</v>
      </c>
    </row>
    <row r="208" spans="1:8" x14ac:dyDescent="0.2">
      <c r="A208">
        <v>207</v>
      </c>
      <c r="B208" t="s">
        <v>366</v>
      </c>
      <c r="C208">
        <v>2006</v>
      </c>
      <c r="D208" t="s">
        <v>1125</v>
      </c>
      <c r="E208" t="s">
        <v>1137</v>
      </c>
      <c r="F208">
        <v>8</v>
      </c>
      <c r="G208">
        <v>93.73</v>
      </c>
      <c r="H208">
        <f t="shared" si="3"/>
        <v>11.71625</v>
      </c>
    </row>
    <row r="209" spans="1:8" x14ac:dyDescent="0.2">
      <c r="A209">
        <v>208</v>
      </c>
      <c r="B209" t="s">
        <v>367</v>
      </c>
      <c r="C209">
        <v>2006</v>
      </c>
      <c r="D209" t="s">
        <v>1125</v>
      </c>
      <c r="E209" t="s">
        <v>1128</v>
      </c>
      <c r="F209">
        <v>4</v>
      </c>
      <c r="G209">
        <v>92.86</v>
      </c>
      <c r="H209">
        <f t="shared" si="3"/>
        <v>23.215</v>
      </c>
    </row>
    <row r="210" spans="1:8" x14ac:dyDescent="0.2">
      <c r="A210">
        <v>209</v>
      </c>
      <c r="B210" t="s">
        <v>368</v>
      </c>
      <c r="C210">
        <v>2006</v>
      </c>
      <c r="D210" t="s">
        <v>1125</v>
      </c>
      <c r="E210" t="s">
        <v>1128</v>
      </c>
      <c r="F210">
        <v>4</v>
      </c>
      <c r="G210">
        <v>92.85</v>
      </c>
      <c r="H210">
        <f t="shared" si="3"/>
        <v>23.212499999999999</v>
      </c>
    </row>
    <row r="211" spans="1:8" x14ac:dyDescent="0.2">
      <c r="A211">
        <v>210</v>
      </c>
      <c r="B211" t="s">
        <v>369</v>
      </c>
      <c r="C211">
        <v>2006</v>
      </c>
      <c r="D211" t="s">
        <v>49</v>
      </c>
      <c r="E211" t="s">
        <v>1138</v>
      </c>
      <c r="F211">
        <v>5</v>
      </c>
      <c r="G211">
        <v>92.84</v>
      </c>
      <c r="H211">
        <f t="shared" si="3"/>
        <v>18.568000000000001</v>
      </c>
    </row>
    <row r="212" spans="1:8" x14ac:dyDescent="0.2">
      <c r="A212">
        <v>211</v>
      </c>
      <c r="B212" t="s">
        <v>370</v>
      </c>
      <c r="C212">
        <v>2006</v>
      </c>
      <c r="D212" t="s">
        <v>1134</v>
      </c>
      <c r="E212" t="s">
        <v>1124</v>
      </c>
      <c r="F212">
        <v>6</v>
      </c>
      <c r="G212">
        <v>92.83</v>
      </c>
      <c r="H212">
        <f t="shared" si="3"/>
        <v>15.471666666666666</v>
      </c>
    </row>
    <row r="213" spans="1:8" x14ac:dyDescent="0.2">
      <c r="A213">
        <v>212</v>
      </c>
      <c r="B213" t="s">
        <v>371</v>
      </c>
      <c r="C213">
        <v>2006</v>
      </c>
      <c r="D213" t="s">
        <v>1119</v>
      </c>
      <c r="E213" t="s">
        <v>1124</v>
      </c>
      <c r="F213">
        <v>6</v>
      </c>
      <c r="G213">
        <v>92.81</v>
      </c>
      <c r="H213">
        <f t="shared" si="3"/>
        <v>15.468333333333334</v>
      </c>
    </row>
    <row r="214" spans="1:8" x14ac:dyDescent="0.2">
      <c r="A214">
        <v>213</v>
      </c>
      <c r="B214" t="s">
        <v>372</v>
      </c>
      <c r="C214">
        <v>2006</v>
      </c>
      <c r="D214" t="s">
        <v>1119</v>
      </c>
      <c r="E214" t="s">
        <v>1133</v>
      </c>
      <c r="F214">
        <v>7</v>
      </c>
      <c r="G214">
        <v>92.77</v>
      </c>
      <c r="H214">
        <f t="shared" si="3"/>
        <v>13.252857142857142</v>
      </c>
    </row>
    <row r="215" spans="1:8" x14ac:dyDescent="0.2">
      <c r="A215">
        <v>214</v>
      </c>
      <c r="B215" t="s">
        <v>373</v>
      </c>
      <c r="C215">
        <v>2006</v>
      </c>
      <c r="D215" t="s">
        <v>1119</v>
      </c>
      <c r="E215" t="s">
        <v>1127</v>
      </c>
      <c r="F215">
        <v>4</v>
      </c>
      <c r="G215">
        <v>91.88</v>
      </c>
      <c r="H215">
        <f t="shared" si="3"/>
        <v>22.97</v>
      </c>
    </row>
    <row r="216" spans="1:8" x14ac:dyDescent="0.2">
      <c r="A216">
        <v>215</v>
      </c>
      <c r="B216" t="s">
        <v>374</v>
      </c>
      <c r="C216">
        <v>2006</v>
      </c>
      <c r="D216" t="s">
        <v>1125</v>
      </c>
      <c r="E216" t="s">
        <v>1133</v>
      </c>
      <c r="F216">
        <v>5</v>
      </c>
      <c r="G216">
        <v>91.85</v>
      </c>
      <c r="H216">
        <f t="shared" si="3"/>
        <v>18.369999999999997</v>
      </c>
    </row>
    <row r="217" spans="1:8" x14ac:dyDescent="0.2">
      <c r="A217">
        <v>216</v>
      </c>
      <c r="B217" t="s">
        <v>375</v>
      </c>
      <c r="C217">
        <v>2006</v>
      </c>
      <c r="D217" t="s">
        <v>1121</v>
      </c>
      <c r="E217" t="s">
        <v>1120</v>
      </c>
      <c r="F217">
        <v>6</v>
      </c>
      <c r="G217">
        <v>91.78</v>
      </c>
      <c r="H217">
        <f t="shared" si="3"/>
        <v>15.296666666666667</v>
      </c>
    </row>
    <row r="218" spans="1:8" x14ac:dyDescent="0.2">
      <c r="A218">
        <v>217</v>
      </c>
      <c r="B218" t="s">
        <v>376</v>
      </c>
      <c r="C218">
        <v>2006</v>
      </c>
      <c r="D218" t="s">
        <v>1125</v>
      </c>
      <c r="E218" t="s">
        <v>1126</v>
      </c>
      <c r="F218">
        <v>4</v>
      </c>
      <c r="G218">
        <v>90.87</v>
      </c>
      <c r="H218">
        <f t="shared" si="3"/>
        <v>22.717500000000001</v>
      </c>
    </row>
    <row r="219" spans="1:8" x14ac:dyDescent="0.2">
      <c r="A219">
        <v>218</v>
      </c>
      <c r="B219" t="s">
        <v>377</v>
      </c>
      <c r="C219">
        <v>2006</v>
      </c>
      <c r="D219" t="s">
        <v>1119</v>
      </c>
      <c r="E219" t="s">
        <v>1120</v>
      </c>
      <c r="F219">
        <v>5</v>
      </c>
      <c r="G219">
        <v>90.85</v>
      </c>
      <c r="H219">
        <f t="shared" si="3"/>
        <v>18.169999999999998</v>
      </c>
    </row>
    <row r="220" spans="1:8" x14ac:dyDescent="0.2">
      <c r="A220">
        <v>219</v>
      </c>
      <c r="B220" t="s">
        <v>378</v>
      </c>
      <c r="C220">
        <v>2006</v>
      </c>
      <c r="D220" t="s">
        <v>1134</v>
      </c>
      <c r="E220" t="s">
        <v>1136</v>
      </c>
      <c r="F220">
        <v>7</v>
      </c>
      <c r="G220">
        <v>90.78</v>
      </c>
      <c r="H220">
        <f t="shared" si="3"/>
        <v>12.968571428571428</v>
      </c>
    </row>
    <row r="221" spans="1:8" x14ac:dyDescent="0.2">
      <c r="A221">
        <v>220</v>
      </c>
      <c r="B221" t="s">
        <v>379</v>
      </c>
      <c r="C221">
        <v>2006</v>
      </c>
      <c r="D221" t="s">
        <v>1121</v>
      </c>
      <c r="E221" t="s">
        <v>1122</v>
      </c>
      <c r="F221">
        <v>5</v>
      </c>
      <c r="G221">
        <v>89.85</v>
      </c>
      <c r="H221">
        <f t="shared" si="3"/>
        <v>17.97</v>
      </c>
    </row>
    <row r="222" spans="1:8" x14ac:dyDescent="0.2">
      <c r="A222">
        <v>221</v>
      </c>
      <c r="B222" t="s">
        <v>380</v>
      </c>
      <c r="C222">
        <v>2006</v>
      </c>
      <c r="D222" t="s">
        <v>1125</v>
      </c>
      <c r="E222" t="s">
        <v>1127</v>
      </c>
      <c r="F222">
        <v>5</v>
      </c>
      <c r="G222">
        <v>89.84</v>
      </c>
      <c r="H222">
        <f t="shared" si="3"/>
        <v>17.968</v>
      </c>
    </row>
    <row r="223" spans="1:8" x14ac:dyDescent="0.2">
      <c r="A223">
        <v>222</v>
      </c>
      <c r="B223" t="s">
        <v>381</v>
      </c>
      <c r="C223">
        <v>2006</v>
      </c>
      <c r="D223" t="s">
        <v>1121</v>
      </c>
      <c r="E223" t="s">
        <v>1135</v>
      </c>
      <c r="F223">
        <v>5</v>
      </c>
      <c r="G223">
        <v>89.83</v>
      </c>
      <c r="H223">
        <f t="shared" si="3"/>
        <v>17.966000000000001</v>
      </c>
    </row>
    <row r="224" spans="1:8" x14ac:dyDescent="0.2">
      <c r="A224">
        <v>223</v>
      </c>
      <c r="B224" t="s">
        <v>382</v>
      </c>
      <c r="C224">
        <v>2006</v>
      </c>
      <c r="D224" t="s">
        <v>1134</v>
      </c>
      <c r="E224" t="s">
        <v>1127</v>
      </c>
      <c r="F224">
        <v>6</v>
      </c>
      <c r="G224">
        <v>89.81</v>
      </c>
      <c r="H224">
        <f t="shared" si="3"/>
        <v>14.968333333333334</v>
      </c>
    </row>
    <row r="225" spans="1:8" x14ac:dyDescent="0.2">
      <c r="A225">
        <v>224</v>
      </c>
      <c r="B225" t="s">
        <v>383</v>
      </c>
      <c r="C225">
        <v>2006</v>
      </c>
      <c r="D225" t="s">
        <v>49</v>
      </c>
      <c r="E225" t="s">
        <v>1128</v>
      </c>
      <c r="F225">
        <v>5</v>
      </c>
      <c r="G225">
        <v>88.87</v>
      </c>
      <c r="H225">
        <f t="shared" si="3"/>
        <v>17.774000000000001</v>
      </c>
    </row>
    <row r="226" spans="1:8" x14ac:dyDescent="0.2">
      <c r="A226">
        <v>225</v>
      </c>
      <c r="B226" t="s">
        <v>384</v>
      </c>
      <c r="C226">
        <v>2006</v>
      </c>
      <c r="D226" t="s">
        <v>1121</v>
      </c>
      <c r="E226" t="s">
        <v>1122</v>
      </c>
      <c r="F226">
        <v>4</v>
      </c>
      <c r="G226">
        <v>88.87</v>
      </c>
      <c r="H226">
        <f t="shared" si="3"/>
        <v>22.217500000000001</v>
      </c>
    </row>
    <row r="227" spans="1:8" x14ac:dyDescent="0.2">
      <c r="A227">
        <v>226</v>
      </c>
      <c r="B227" t="s">
        <v>385</v>
      </c>
      <c r="C227">
        <v>2006</v>
      </c>
      <c r="D227" t="s">
        <v>1134</v>
      </c>
      <c r="E227" t="s">
        <v>1138</v>
      </c>
      <c r="F227">
        <v>6</v>
      </c>
      <c r="G227">
        <v>88.82</v>
      </c>
      <c r="H227">
        <f t="shared" si="3"/>
        <v>14.803333333333333</v>
      </c>
    </row>
    <row r="228" spans="1:8" x14ac:dyDescent="0.2">
      <c r="A228">
        <v>227</v>
      </c>
      <c r="B228" t="s">
        <v>386</v>
      </c>
      <c r="C228">
        <v>2006</v>
      </c>
      <c r="D228" t="s">
        <v>49</v>
      </c>
      <c r="E228" t="s">
        <v>1123</v>
      </c>
      <c r="F228">
        <v>6</v>
      </c>
      <c r="G228">
        <v>88.79</v>
      </c>
      <c r="H228">
        <f t="shared" si="3"/>
        <v>14.798333333333334</v>
      </c>
    </row>
    <row r="229" spans="1:8" x14ac:dyDescent="0.2">
      <c r="A229">
        <v>228</v>
      </c>
      <c r="B229" t="s">
        <v>387</v>
      </c>
      <c r="C229">
        <v>2006</v>
      </c>
      <c r="D229" t="s">
        <v>49</v>
      </c>
      <c r="E229" t="s">
        <v>1129</v>
      </c>
      <c r="F229">
        <v>8</v>
      </c>
      <c r="G229">
        <v>88.76</v>
      </c>
      <c r="H229">
        <f t="shared" si="3"/>
        <v>11.095000000000001</v>
      </c>
    </row>
    <row r="230" spans="1:8" x14ac:dyDescent="0.2">
      <c r="A230">
        <v>229</v>
      </c>
      <c r="B230" t="s">
        <v>388</v>
      </c>
      <c r="C230">
        <v>2006</v>
      </c>
      <c r="D230" t="s">
        <v>1121</v>
      </c>
      <c r="E230" t="s">
        <v>1137</v>
      </c>
      <c r="F230">
        <v>7</v>
      </c>
      <c r="G230">
        <v>88.76</v>
      </c>
      <c r="H230">
        <f t="shared" si="3"/>
        <v>12.680000000000001</v>
      </c>
    </row>
    <row r="231" spans="1:8" x14ac:dyDescent="0.2">
      <c r="A231">
        <v>230</v>
      </c>
      <c r="B231" t="s">
        <v>389</v>
      </c>
      <c r="C231">
        <v>2006</v>
      </c>
      <c r="D231" t="s">
        <v>1119</v>
      </c>
      <c r="E231" t="s">
        <v>1132</v>
      </c>
      <c r="F231">
        <v>4</v>
      </c>
      <c r="G231">
        <v>87.89</v>
      </c>
      <c r="H231">
        <f t="shared" si="3"/>
        <v>21.9725</v>
      </c>
    </row>
    <row r="232" spans="1:8" x14ac:dyDescent="0.2">
      <c r="A232">
        <v>231</v>
      </c>
      <c r="B232" t="s">
        <v>390</v>
      </c>
      <c r="C232">
        <v>2006</v>
      </c>
      <c r="D232" t="s">
        <v>1121</v>
      </c>
      <c r="E232" t="s">
        <v>1133</v>
      </c>
      <c r="F232">
        <v>4</v>
      </c>
      <c r="G232">
        <v>87.88</v>
      </c>
      <c r="H232">
        <f t="shared" si="3"/>
        <v>21.97</v>
      </c>
    </row>
    <row r="233" spans="1:8" x14ac:dyDescent="0.2">
      <c r="A233">
        <v>232</v>
      </c>
      <c r="B233" t="s">
        <v>391</v>
      </c>
      <c r="C233">
        <v>2006</v>
      </c>
      <c r="D233" t="s">
        <v>49</v>
      </c>
      <c r="E233" t="s">
        <v>1128</v>
      </c>
      <c r="F233">
        <v>3</v>
      </c>
      <c r="G233">
        <v>87.88</v>
      </c>
      <c r="H233">
        <f t="shared" si="3"/>
        <v>29.293333333333333</v>
      </c>
    </row>
    <row r="234" spans="1:8" x14ac:dyDescent="0.2">
      <c r="A234">
        <v>233</v>
      </c>
      <c r="B234" t="s">
        <v>392</v>
      </c>
      <c r="C234">
        <v>2006</v>
      </c>
      <c r="D234" t="s">
        <v>1119</v>
      </c>
      <c r="E234" t="s">
        <v>1126</v>
      </c>
      <c r="F234">
        <v>4</v>
      </c>
      <c r="G234">
        <v>87.85</v>
      </c>
      <c r="H234">
        <f t="shared" si="3"/>
        <v>21.962499999999999</v>
      </c>
    </row>
    <row r="235" spans="1:8" x14ac:dyDescent="0.2">
      <c r="A235">
        <v>234</v>
      </c>
      <c r="B235" t="s">
        <v>393</v>
      </c>
      <c r="C235">
        <v>2006</v>
      </c>
      <c r="D235" t="s">
        <v>1125</v>
      </c>
      <c r="E235" t="s">
        <v>1130</v>
      </c>
      <c r="F235">
        <v>5</v>
      </c>
      <c r="G235">
        <v>87.83</v>
      </c>
      <c r="H235">
        <f t="shared" si="3"/>
        <v>17.565999999999999</v>
      </c>
    </row>
    <row r="236" spans="1:8" x14ac:dyDescent="0.2">
      <c r="A236">
        <v>235</v>
      </c>
      <c r="B236" t="s">
        <v>394</v>
      </c>
      <c r="C236">
        <v>2006</v>
      </c>
      <c r="D236" t="s">
        <v>49</v>
      </c>
      <c r="E236" t="s">
        <v>1135</v>
      </c>
      <c r="F236">
        <v>7</v>
      </c>
      <c r="G236">
        <v>87.8</v>
      </c>
      <c r="H236">
        <f t="shared" si="3"/>
        <v>12.542857142857143</v>
      </c>
    </row>
    <row r="237" spans="1:8" x14ac:dyDescent="0.2">
      <c r="A237">
        <v>236</v>
      </c>
      <c r="B237" t="s">
        <v>395</v>
      </c>
      <c r="C237">
        <v>2006</v>
      </c>
      <c r="D237" t="s">
        <v>1134</v>
      </c>
      <c r="E237" t="s">
        <v>1129</v>
      </c>
      <c r="F237">
        <v>6</v>
      </c>
      <c r="G237">
        <v>87.78</v>
      </c>
      <c r="H237">
        <f t="shared" si="3"/>
        <v>14.63</v>
      </c>
    </row>
    <row r="238" spans="1:8" x14ac:dyDescent="0.2">
      <c r="A238">
        <v>237</v>
      </c>
      <c r="B238" t="s">
        <v>396</v>
      </c>
      <c r="C238">
        <v>2006</v>
      </c>
      <c r="D238" t="s">
        <v>1125</v>
      </c>
      <c r="E238" t="s">
        <v>1138</v>
      </c>
      <c r="F238">
        <v>6</v>
      </c>
      <c r="G238">
        <v>87.78</v>
      </c>
      <c r="H238">
        <f t="shared" si="3"/>
        <v>14.63</v>
      </c>
    </row>
    <row r="239" spans="1:8" x14ac:dyDescent="0.2">
      <c r="A239">
        <v>238</v>
      </c>
      <c r="B239" t="s">
        <v>397</v>
      </c>
      <c r="C239">
        <v>2006</v>
      </c>
      <c r="D239" t="s">
        <v>1125</v>
      </c>
      <c r="E239" t="s">
        <v>1136</v>
      </c>
      <c r="F239">
        <v>4</v>
      </c>
      <c r="G239">
        <v>86.88</v>
      </c>
      <c r="H239">
        <f t="shared" si="3"/>
        <v>21.72</v>
      </c>
    </row>
    <row r="240" spans="1:8" x14ac:dyDescent="0.2">
      <c r="A240">
        <v>239</v>
      </c>
      <c r="B240" t="s">
        <v>398</v>
      </c>
      <c r="C240">
        <v>2006</v>
      </c>
      <c r="D240" t="s">
        <v>1134</v>
      </c>
      <c r="E240" t="s">
        <v>1132</v>
      </c>
      <c r="F240">
        <v>4</v>
      </c>
      <c r="G240">
        <v>86.85</v>
      </c>
      <c r="H240">
        <f t="shared" si="3"/>
        <v>21.712499999999999</v>
      </c>
    </row>
    <row r="241" spans="1:8" x14ac:dyDescent="0.2">
      <c r="A241">
        <v>240</v>
      </c>
      <c r="B241" t="s">
        <v>399</v>
      </c>
      <c r="C241">
        <v>2006</v>
      </c>
      <c r="D241" t="s">
        <v>49</v>
      </c>
      <c r="E241" t="s">
        <v>1128</v>
      </c>
      <c r="F241">
        <v>5</v>
      </c>
      <c r="G241">
        <v>86.84</v>
      </c>
      <c r="H241">
        <f t="shared" si="3"/>
        <v>17.368000000000002</v>
      </c>
    </row>
    <row r="242" spans="1:8" x14ac:dyDescent="0.2">
      <c r="A242">
        <v>241</v>
      </c>
      <c r="B242" t="s">
        <v>400</v>
      </c>
      <c r="C242">
        <v>2006</v>
      </c>
      <c r="D242" t="s">
        <v>1134</v>
      </c>
      <c r="E242" t="s">
        <v>1128</v>
      </c>
      <c r="F242">
        <v>6</v>
      </c>
      <c r="G242">
        <v>86.84</v>
      </c>
      <c r="H242">
        <f t="shared" si="3"/>
        <v>14.473333333333334</v>
      </c>
    </row>
    <row r="243" spans="1:8" x14ac:dyDescent="0.2">
      <c r="A243">
        <v>242</v>
      </c>
      <c r="B243" t="s">
        <v>401</v>
      </c>
      <c r="C243">
        <v>2006</v>
      </c>
      <c r="D243" t="s">
        <v>1121</v>
      </c>
      <c r="E243" t="s">
        <v>1126</v>
      </c>
      <c r="F243">
        <v>8</v>
      </c>
      <c r="G243">
        <v>86.76</v>
      </c>
      <c r="H243">
        <f t="shared" si="3"/>
        <v>10.845000000000001</v>
      </c>
    </row>
    <row r="244" spans="1:8" x14ac:dyDescent="0.2">
      <c r="A244">
        <v>243</v>
      </c>
      <c r="B244" t="s">
        <v>402</v>
      </c>
      <c r="C244">
        <v>2006</v>
      </c>
      <c r="D244" t="s">
        <v>1125</v>
      </c>
      <c r="E244" t="s">
        <v>1135</v>
      </c>
      <c r="F244">
        <v>8</v>
      </c>
      <c r="G244">
        <v>86.73</v>
      </c>
      <c r="H244">
        <f t="shared" si="3"/>
        <v>10.84125</v>
      </c>
    </row>
    <row r="245" spans="1:8" x14ac:dyDescent="0.2">
      <c r="A245">
        <v>244</v>
      </c>
      <c r="B245" t="s">
        <v>403</v>
      </c>
      <c r="C245">
        <v>2006</v>
      </c>
      <c r="D245" t="s">
        <v>49</v>
      </c>
      <c r="E245" t="s">
        <v>1129</v>
      </c>
      <c r="F245">
        <v>8</v>
      </c>
      <c r="G245">
        <v>86.71</v>
      </c>
      <c r="H245">
        <f t="shared" si="3"/>
        <v>10.838749999999999</v>
      </c>
    </row>
    <row r="246" spans="1:8" x14ac:dyDescent="0.2">
      <c r="A246">
        <v>245</v>
      </c>
      <c r="B246" t="s">
        <v>404</v>
      </c>
      <c r="C246">
        <v>2006</v>
      </c>
      <c r="D246" t="s">
        <v>1125</v>
      </c>
      <c r="E246" t="s">
        <v>1127</v>
      </c>
      <c r="F246">
        <v>4</v>
      </c>
      <c r="G246">
        <v>85.86</v>
      </c>
      <c r="H246">
        <f t="shared" si="3"/>
        <v>21.465</v>
      </c>
    </row>
    <row r="247" spans="1:8" x14ac:dyDescent="0.2">
      <c r="A247">
        <v>246</v>
      </c>
      <c r="B247" t="s">
        <v>405</v>
      </c>
      <c r="C247">
        <v>2006</v>
      </c>
      <c r="D247" t="s">
        <v>1119</v>
      </c>
      <c r="E247" t="s">
        <v>1126</v>
      </c>
      <c r="F247">
        <v>4</v>
      </c>
      <c r="G247">
        <v>85.85</v>
      </c>
      <c r="H247">
        <f t="shared" si="3"/>
        <v>21.462499999999999</v>
      </c>
    </row>
    <row r="248" spans="1:8" x14ac:dyDescent="0.2">
      <c r="A248">
        <v>247</v>
      </c>
      <c r="B248" t="s">
        <v>406</v>
      </c>
      <c r="C248">
        <v>2006</v>
      </c>
      <c r="D248" t="s">
        <v>49</v>
      </c>
      <c r="E248" t="s">
        <v>1137</v>
      </c>
      <c r="F248">
        <v>7</v>
      </c>
      <c r="G248">
        <v>85.74</v>
      </c>
      <c r="H248">
        <f t="shared" si="3"/>
        <v>12.248571428571427</v>
      </c>
    </row>
    <row r="249" spans="1:8" x14ac:dyDescent="0.2">
      <c r="A249">
        <v>248</v>
      </c>
      <c r="B249" t="s">
        <v>407</v>
      </c>
      <c r="C249">
        <v>2006</v>
      </c>
      <c r="D249" t="s">
        <v>1125</v>
      </c>
      <c r="E249" t="s">
        <v>1128</v>
      </c>
      <c r="F249">
        <v>4</v>
      </c>
      <c r="G249">
        <v>84.87</v>
      </c>
      <c r="H249">
        <f t="shared" si="3"/>
        <v>21.217500000000001</v>
      </c>
    </row>
    <row r="250" spans="1:8" x14ac:dyDescent="0.2">
      <c r="A250">
        <v>249</v>
      </c>
      <c r="B250" t="s">
        <v>408</v>
      </c>
      <c r="C250">
        <v>2006</v>
      </c>
      <c r="D250" t="s">
        <v>49</v>
      </c>
      <c r="E250" t="s">
        <v>1136</v>
      </c>
      <c r="F250">
        <v>5</v>
      </c>
      <c r="G250">
        <v>84.85</v>
      </c>
      <c r="H250">
        <f t="shared" si="3"/>
        <v>16.97</v>
      </c>
    </row>
    <row r="251" spans="1:8" x14ac:dyDescent="0.2">
      <c r="A251">
        <v>250</v>
      </c>
      <c r="B251" t="s">
        <v>409</v>
      </c>
      <c r="C251">
        <v>2006</v>
      </c>
      <c r="D251" t="s">
        <v>1119</v>
      </c>
      <c r="E251" t="s">
        <v>1128</v>
      </c>
      <c r="F251">
        <v>6</v>
      </c>
      <c r="G251">
        <v>84.81</v>
      </c>
      <c r="H251">
        <f t="shared" si="3"/>
        <v>14.135</v>
      </c>
    </row>
    <row r="252" spans="1:8" x14ac:dyDescent="0.2">
      <c r="A252">
        <v>251</v>
      </c>
      <c r="B252" t="s">
        <v>410</v>
      </c>
      <c r="C252">
        <v>2006</v>
      </c>
      <c r="D252" t="s">
        <v>1121</v>
      </c>
      <c r="E252" t="s">
        <v>1124</v>
      </c>
      <c r="F252">
        <v>6</v>
      </c>
      <c r="G252">
        <v>84.8</v>
      </c>
      <c r="H252">
        <f t="shared" si="3"/>
        <v>14.133333333333333</v>
      </c>
    </row>
    <row r="253" spans="1:8" x14ac:dyDescent="0.2">
      <c r="A253">
        <v>252</v>
      </c>
      <c r="B253" t="s">
        <v>411</v>
      </c>
      <c r="C253">
        <v>2006</v>
      </c>
      <c r="D253" t="s">
        <v>1125</v>
      </c>
      <c r="E253" t="s">
        <v>1127</v>
      </c>
      <c r="F253">
        <v>6</v>
      </c>
      <c r="G253">
        <v>84.78</v>
      </c>
      <c r="H253">
        <f t="shared" si="3"/>
        <v>14.13</v>
      </c>
    </row>
    <row r="254" spans="1:8" x14ac:dyDescent="0.2">
      <c r="A254">
        <v>253</v>
      </c>
      <c r="B254" t="s">
        <v>412</v>
      </c>
      <c r="C254">
        <v>2006</v>
      </c>
      <c r="D254" t="s">
        <v>1125</v>
      </c>
      <c r="E254" t="s">
        <v>1127</v>
      </c>
      <c r="F254">
        <v>8</v>
      </c>
      <c r="G254">
        <v>84.74</v>
      </c>
      <c r="H254">
        <f t="shared" si="3"/>
        <v>10.592499999999999</v>
      </c>
    </row>
    <row r="255" spans="1:8" x14ac:dyDescent="0.2">
      <c r="A255">
        <v>254</v>
      </c>
      <c r="B255" t="s">
        <v>413</v>
      </c>
      <c r="C255">
        <v>2006</v>
      </c>
      <c r="D255" t="s">
        <v>49</v>
      </c>
      <c r="E255" t="s">
        <v>1131</v>
      </c>
      <c r="F255">
        <v>3</v>
      </c>
      <c r="G255">
        <v>83.89</v>
      </c>
      <c r="H255">
        <f t="shared" si="3"/>
        <v>27.963333333333335</v>
      </c>
    </row>
    <row r="256" spans="1:8" x14ac:dyDescent="0.2">
      <c r="A256">
        <v>255</v>
      </c>
      <c r="B256" t="s">
        <v>414</v>
      </c>
      <c r="C256">
        <v>2006</v>
      </c>
      <c r="D256" t="s">
        <v>1125</v>
      </c>
      <c r="E256" t="s">
        <v>1123</v>
      </c>
      <c r="F256">
        <v>5</v>
      </c>
      <c r="G256">
        <v>83.86</v>
      </c>
      <c r="H256">
        <f t="shared" si="3"/>
        <v>16.771999999999998</v>
      </c>
    </row>
    <row r="257" spans="1:8" x14ac:dyDescent="0.2">
      <c r="A257">
        <v>256</v>
      </c>
      <c r="B257" t="s">
        <v>415</v>
      </c>
      <c r="C257">
        <v>2006</v>
      </c>
      <c r="D257" t="s">
        <v>1121</v>
      </c>
      <c r="E257" t="s">
        <v>1127</v>
      </c>
      <c r="F257">
        <v>6</v>
      </c>
      <c r="G257">
        <v>83.86</v>
      </c>
      <c r="H257">
        <f t="shared" si="3"/>
        <v>13.976666666666667</v>
      </c>
    </row>
    <row r="258" spans="1:8" x14ac:dyDescent="0.2">
      <c r="A258">
        <v>257</v>
      </c>
      <c r="B258" t="s">
        <v>416</v>
      </c>
      <c r="C258">
        <v>2006</v>
      </c>
      <c r="D258" t="s">
        <v>1119</v>
      </c>
      <c r="E258" t="s">
        <v>1126</v>
      </c>
      <c r="F258">
        <v>4</v>
      </c>
      <c r="G258">
        <v>83.86</v>
      </c>
      <c r="H258">
        <f t="shared" si="3"/>
        <v>20.965</v>
      </c>
    </row>
    <row r="259" spans="1:8" x14ac:dyDescent="0.2">
      <c r="A259">
        <v>258</v>
      </c>
      <c r="B259" t="s">
        <v>417</v>
      </c>
      <c r="C259">
        <v>2006</v>
      </c>
      <c r="D259" t="s">
        <v>1119</v>
      </c>
      <c r="E259" t="s">
        <v>1122</v>
      </c>
      <c r="F259">
        <v>4</v>
      </c>
      <c r="G259">
        <v>83.85</v>
      </c>
      <c r="H259">
        <f t="shared" ref="H259:H322" si="4">G259/F259</f>
        <v>20.962499999999999</v>
      </c>
    </row>
    <row r="260" spans="1:8" x14ac:dyDescent="0.2">
      <c r="A260">
        <v>259</v>
      </c>
      <c r="B260" t="s">
        <v>418</v>
      </c>
      <c r="C260">
        <v>2006</v>
      </c>
      <c r="D260" t="s">
        <v>1134</v>
      </c>
      <c r="E260" t="s">
        <v>1130</v>
      </c>
      <c r="F260">
        <v>6</v>
      </c>
      <c r="G260">
        <v>83.83</v>
      </c>
      <c r="H260">
        <f t="shared" si="4"/>
        <v>13.971666666666666</v>
      </c>
    </row>
    <row r="261" spans="1:8" x14ac:dyDescent="0.2">
      <c r="A261">
        <v>260</v>
      </c>
      <c r="B261" t="s">
        <v>419</v>
      </c>
      <c r="C261">
        <v>2006</v>
      </c>
      <c r="D261" t="s">
        <v>1119</v>
      </c>
      <c r="E261" t="s">
        <v>1126</v>
      </c>
      <c r="F261">
        <v>7</v>
      </c>
      <c r="G261">
        <v>83.8</v>
      </c>
      <c r="H261">
        <f t="shared" si="4"/>
        <v>11.971428571428572</v>
      </c>
    </row>
    <row r="262" spans="1:8" x14ac:dyDescent="0.2">
      <c r="A262">
        <v>261</v>
      </c>
      <c r="B262" t="s">
        <v>420</v>
      </c>
      <c r="C262">
        <v>2006</v>
      </c>
      <c r="D262" t="s">
        <v>1125</v>
      </c>
      <c r="E262" t="s">
        <v>1132</v>
      </c>
      <c r="F262">
        <v>7</v>
      </c>
      <c r="G262">
        <v>83.79</v>
      </c>
      <c r="H262">
        <f t="shared" si="4"/>
        <v>11.97</v>
      </c>
    </row>
    <row r="263" spans="1:8" x14ac:dyDescent="0.2">
      <c r="A263">
        <v>262</v>
      </c>
      <c r="B263" t="s">
        <v>421</v>
      </c>
      <c r="C263">
        <v>2006</v>
      </c>
      <c r="D263" t="s">
        <v>1119</v>
      </c>
      <c r="E263" t="s">
        <v>1129</v>
      </c>
      <c r="F263">
        <v>7</v>
      </c>
      <c r="G263">
        <v>83.75</v>
      </c>
      <c r="H263">
        <f t="shared" si="4"/>
        <v>11.964285714285714</v>
      </c>
    </row>
    <row r="264" spans="1:8" x14ac:dyDescent="0.2">
      <c r="A264">
        <v>263</v>
      </c>
      <c r="B264" t="s">
        <v>422</v>
      </c>
      <c r="C264">
        <v>2006</v>
      </c>
      <c r="D264" t="s">
        <v>1119</v>
      </c>
      <c r="E264" t="s">
        <v>1138</v>
      </c>
      <c r="F264">
        <v>6</v>
      </c>
      <c r="G264">
        <v>82.85</v>
      </c>
      <c r="H264">
        <f t="shared" si="4"/>
        <v>13.808333333333332</v>
      </c>
    </row>
    <row r="265" spans="1:8" x14ac:dyDescent="0.2">
      <c r="A265">
        <v>264</v>
      </c>
      <c r="B265" t="s">
        <v>423</v>
      </c>
      <c r="C265">
        <v>2006</v>
      </c>
      <c r="D265" t="s">
        <v>49</v>
      </c>
      <c r="E265" t="s">
        <v>1124</v>
      </c>
      <c r="F265">
        <v>4</v>
      </c>
      <c r="G265">
        <v>82.85</v>
      </c>
      <c r="H265">
        <f t="shared" si="4"/>
        <v>20.712499999999999</v>
      </c>
    </row>
    <row r="266" spans="1:8" x14ac:dyDescent="0.2">
      <c r="A266">
        <v>265</v>
      </c>
      <c r="B266" t="s">
        <v>424</v>
      </c>
      <c r="C266">
        <v>2006</v>
      </c>
      <c r="D266" t="s">
        <v>49</v>
      </c>
      <c r="E266" t="s">
        <v>1122</v>
      </c>
      <c r="F266">
        <v>5</v>
      </c>
      <c r="G266">
        <v>82.85</v>
      </c>
      <c r="H266">
        <f t="shared" si="4"/>
        <v>16.57</v>
      </c>
    </row>
    <row r="267" spans="1:8" x14ac:dyDescent="0.2">
      <c r="A267">
        <v>266</v>
      </c>
      <c r="B267" t="s">
        <v>425</v>
      </c>
      <c r="C267">
        <v>2006</v>
      </c>
      <c r="D267" t="s">
        <v>1125</v>
      </c>
      <c r="E267" t="s">
        <v>1135</v>
      </c>
      <c r="F267">
        <v>5</v>
      </c>
      <c r="G267">
        <v>82.84</v>
      </c>
      <c r="H267">
        <f t="shared" si="4"/>
        <v>16.568000000000001</v>
      </c>
    </row>
    <row r="268" spans="1:8" x14ac:dyDescent="0.2">
      <c r="A268">
        <v>267</v>
      </c>
      <c r="B268" t="s">
        <v>426</v>
      </c>
      <c r="C268">
        <v>2006</v>
      </c>
      <c r="D268" t="s">
        <v>1119</v>
      </c>
      <c r="E268" t="s">
        <v>1122</v>
      </c>
      <c r="F268">
        <v>7</v>
      </c>
      <c r="G268">
        <v>82.77</v>
      </c>
      <c r="H268">
        <f t="shared" si="4"/>
        <v>11.824285714285713</v>
      </c>
    </row>
    <row r="269" spans="1:8" x14ac:dyDescent="0.2">
      <c r="A269">
        <v>268</v>
      </c>
      <c r="B269" t="s">
        <v>427</v>
      </c>
      <c r="C269">
        <v>2006</v>
      </c>
      <c r="D269" t="s">
        <v>1119</v>
      </c>
      <c r="E269" t="s">
        <v>1128</v>
      </c>
      <c r="F269">
        <v>4</v>
      </c>
      <c r="G269">
        <v>81.900000000000006</v>
      </c>
      <c r="H269">
        <f t="shared" si="4"/>
        <v>20.475000000000001</v>
      </c>
    </row>
    <row r="270" spans="1:8" x14ac:dyDescent="0.2">
      <c r="A270">
        <v>269</v>
      </c>
      <c r="B270" t="s">
        <v>428</v>
      </c>
      <c r="C270">
        <v>2006</v>
      </c>
      <c r="D270" t="s">
        <v>1121</v>
      </c>
      <c r="E270" t="s">
        <v>1120</v>
      </c>
      <c r="F270">
        <v>4</v>
      </c>
      <c r="G270">
        <v>81.86</v>
      </c>
      <c r="H270">
        <f t="shared" si="4"/>
        <v>20.465</v>
      </c>
    </row>
    <row r="271" spans="1:8" x14ac:dyDescent="0.2">
      <c r="A271">
        <v>270</v>
      </c>
      <c r="B271" t="s">
        <v>429</v>
      </c>
      <c r="C271">
        <v>2006</v>
      </c>
      <c r="D271" t="s">
        <v>1134</v>
      </c>
      <c r="E271" t="s">
        <v>1130</v>
      </c>
      <c r="F271">
        <v>7</v>
      </c>
      <c r="G271">
        <v>81.83</v>
      </c>
      <c r="H271">
        <f t="shared" si="4"/>
        <v>11.69</v>
      </c>
    </row>
    <row r="272" spans="1:8" x14ac:dyDescent="0.2">
      <c r="A272">
        <v>271</v>
      </c>
      <c r="B272" t="s">
        <v>430</v>
      </c>
      <c r="C272">
        <v>2006</v>
      </c>
      <c r="D272" t="s">
        <v>1119</v>
      </c>
      <c r="E272" t="s">
        <v>1131</v>
      </c>
      <c r="F272">
        <v>8</v>
      </c>
      <c r="G272">
        <v>81.72</v>
      </c>
      <c r="H272">
        <f t="shared" si="4"/>
        <v>10.215</v>
      </c>
    </row>
    <row r="273" spans="1:8" x14ac:dyDescent="0.2">
      <c r="A273">
        <v>272</v>
      </c>
      <c r="B273" t="s">
        <v>431</v>
      </c>
      <c r="C273">
        <v>2006</v>
      </c>
      <c r="D273" t="s">
        <v>49</v>
      </c>
      <c r="E273" t="s">
        <v>1126</v>
      </c>
      <c r="F273">
        <v>4</v>
      </c>
      <c r="G273">
        <v>80.86</v>
      </c>
      <c r="H273">
        <f t="shared" si="4"/>
        <v>20.215</v>
      </c>
    </row>
    <row r="274" spans="1:8" x14ac:dyDescent="0.2">
      <c r="A274">
        <v>273</v>
      </c>
      <c r="B274" t="s">
        <v>432</v>
      </c>
      <c r="C274">
        <v>2006</v>
      </c>
      <c r="D274" t="s">
        <v>1121</v>
      </c>
      <c r="E274" t="s">
        <v>1133</v>
      </c>
      <c r="F274">
        <v>5</v>
      </c>
      <c r="G274">
        <v>80.86</v>
      </c>
      <c r="H274">
        <f t="shared" si="4"/>
        <v>16.172000000000001</v>
      </c>
    </row>
    <row r="275" spans="1:8" x14ac:dyDescent="0.2">
      <c r="A275">
        <v>274</v>
      </c>
      <c r="B275" t="s">
        <v>433</v>
      </c>
      <c r="C275">
        <v>2006</v>
      </c>
      <c r="D275" t="s">
        <v>1121</v>
      </c>
      <c r="E275" t="s">
        <v>1136</v>
      </c>
      <c r="F275">
        <v>5</v>
      </c>
      <c r="G275">
        <v>80.849999999999994</v>
      </c>
      <c r="H275">
        <f t="shared" si="4"/>
        <v>16.169999999999998</v>
      </c>
    </row>
    <row r="276" spans="1:8" x14ac:dyDescent="0.2">
      <c r="A276">
        <v>275</v>
      </c>
      <c r="B276" t="s">
        <v>434</v>
      </c>
      <c r="C276">
        <v>2006</v>
      </c>
      <c r="D276" t="s">
        <v>1121</v>
      </c>
      <c r="E276" t="s">
        <v>1120</v>
      </c>
      <c r="F276">
        <v>6</v>
      </c>
      <c r="G276">
        <v>80.83</v>
      </c>
      <c r="H276">
        <f t="shared" si="4"/>
        <v>13.471666666666666</v>
      </c>
    </row>
    <row r="277" spans="1:8" x14ac:dyDescent="0.2">
      <c r="A277">
        <v>276</v>
      </c>
      <c r="B277" t="s">
        <v>435</v>
      </c>
      <c r="C277">
        <v>2006</v>
      </c>
      <c r="D277" t="s">
        <v>1134</v>
      </c>
      <c r="E277" t="s">
        <v>1128</v>
      </c>
      <c r="F277">
        <v>6</v>
      </c>
      <c r="G277">
        <v>80.83</v>
      </c>
      <c r="H277">
        <f t="shared" si="4"/>
        <v>13.471666666666666</v>
      </c>
    </row>
    <row r="278" spans="1:8" x14ac:dyDescent="0.2">
      <c r="A278">
        <v>277</v>
      </c>
      <c r="B278" t="s">
        <v>436</v>
      </c>
      <c r="C278">
        <v>2006</v>
      </c>
      <c r="D278" t="s">
        <v>1125</v>
      </c>
      <c r="E278" t="s">
        <v>1128</v>
      </c>
      <c r="F278">
        <v>6</v>
      </c>
      <c r="G278">
        <v>80.77</v>
      </c>
      <c r="H278">
        <f t="shared" si="4"/>
        <v>13.461666666666666</v>
      </c>
    </row>
    <row r="279" spans="1:8" x14ac:dyDescent="0.2">
      <c r="A279">
        <v>278</v>
      </c>
      <c r="B279" t="s">
        <v>437</v>
      </c>
      <c r="C279">
        <v>2006</v>
      </c>
      <c r="D279" t="s">
        <v>1125</v>
      </c>
      <c r="E279" t="s">
        <v>1122</v>
      </c>
      <c r="F279">
        <v>8</v>
      </c>
      <c r="G279">
        <v>80.75</v>
      </c>
      <c r="H279">
        <f t="shared" si="4"/>
        <v>10.09375</v>
      </c>
    </row>
    <row r="280" spans="1:8" x14ac:dyDescent="0.2">
      <c r="A280">
        <v>279</v>
      </c>
      <c r="B280" t="s">
        <v>438</v>
      </c>
      <c r="C280">
        <v>2006</v>
      </c>
      <c r="D280" t="s">
        <v>1121</v>
      </c>
      <c r="E280" t="s">
        <v>1128</v>
      </c>
      <c r="F280">
        <v>4</v>
      </c>
      <c r="G280">
        <v>79.87</v>
      </c>
      <c r="H280">
        <f t="shared" si="4"/>
        <v>19.967500000000001</v>
      </c>
    </row>
    <row r="281" spans="1:8" x14ac:dyDescent="0.2">
      <c r="A281">
        <v>280</v>
      </c>
      <c r="B281" t="s">
        <v>439</v>
      </c>
      <c r="C281">
        <v>2006</v>
      </c>
      <c r="D281" t="s">
        <v>1121</v>
      </c>
      <c r="E281" t="s">
        <v>1137</v>
      </c>
      <c r="F281">
        <v>4</v>
      </c>
      <c r="G281">
        <v>79.87</v>
      </c>
      <c r="H281">
        <f t="shared" si="4"/>
        <v>19.967500000000001</v>
      </c>
    </row>
    <row r="282" spans="1:8" x14ac:dyDescent="0.2">
      <c r="A282">
        <v>281</v>
      </c>
      <c r="B282" t="s">
        <v>440</v>
      </c>
      <c r="C282">
        <v>2006</v>
      </c>
      <c r="D282" t="s">
        <v>1121</v>
      </c>
      <c r="E282" t="s">
        <v>1129</v>
      </c>
      <c r="F282">
        <v>4</v>
      </c>
      <c r="G282">
        <v>79.86</v>
      </c>
      <c r="H282">
        <f t="shared" si="4"/>
        <v>19.965</v>
      </c>
    </row>
    <row r="283" spans="1:8" x14ac:dyDescent="0.2">
      <c r="A283">
        <v>282</v>
      </c>
      <c r="B283" t="s">
        <v>441</v>
      </c>
      <c r="C283">
        <v>2006</v>
      </c>
      <c r="D283" t="s">
        <v>1119</v>
      </c>
      <c r="E283" t="s">
        <v>1129</v>
      </c>
      <c r="F283">
        <v>6</v>
      </c>
      <c r="G283">
        <v>79.83</v>
      </c>
      <c r="H283">
        <f t="shared" si="4"/>
        <v>13.305</v>
      </c>
    </row>
    <row r="284" spans="1:8" x14ac:dyDescent="0.2">
      <c r="A284">
        <v>283</v>
      </c>
      <c r="B284" t="s">
        <v>442</v>
      </c>
      <c r="C284">
        <v>2006</v>
      </c>
      <c r="D284" t="s">
        <v>49</v>
      </c>
      <c r="E284" t="s">
        <v>1122</v>
      </c>
      <c r="F284">
        <v>6</v>
      </c>
      <c r="G284">
        <v>79.819999999999993</v>
      </c>
      <c r="H284">
        <f t="shared" si="4"/>
        <v>13.303333333333333</v>
      </c>
    </row>
    <row r="285" spans="1:8" x14ac:dyDescent="0.2">
      <c r="A285">
        <v>284</v>
      </c>
      <c r="B285" t="s">
        <v>443</v>
      </c>
      <c r="C285">
        <v>2006</v>
      </c>
      <c r="D285" t="s">
        <v>1121</v>
      </c>
      <c r="E285" t="s">
        <v>1137</v>
      </c>
      <c r="F285">
        <v>7</v>
      </c>
      <c r="G285">
        <v>79.78</v>
      </c>
      <c r="H285">
        <f t="shared" si="4"/>
        <v>11.397142857142857</v>
      </c>
    </row>
    <row r="286" spans="1:8" x14ac:dyDescent="0.2">
      <c r="A286">
        <v>285</v>
      </c>
      <c r="B286" t="s">
        <v>444</v>
      </c>
      <c r="C286">
        <v>2006</v>
      </c>
      <c r="D286" t="s">
        <v>1121</v>
      </c>
      <c r="E286" t="s">
        <v>1127</v>
      </c>
      <c r="F286">
        <v>7</v>
      </c>
      <c r="G286">
        <v>79.75</v>
      </c>
      <c r="H286">
        <f t="shared" si="4"/>
        <v>11.392857142857142</v>
      </c>
    </row>
    <row r="287" spans="1:8" x14ac:dyDescent="0.2">
      <c r="A287">
        <v>286</v>
      </c>
      <c r="B287" t="s">
        <v>445</v>
      </c>
      <c r="C287">
        <v>2006</v>
      </c>
      <c r="D287" t="s">
        <v>1119</v>
      </c>
      <c r="E287" t="s">
        <v>1131</v>
      </c>
      <c r="F287">
        <v>4</v>
      </c>
      <c r="G287">
        <v>78.88</v>
      </c>
      <c r="H287">
        <f t="shared" si="4"/>
        <v>19.72</v>
      </c>
    </row>
    <row r="288" spans="1:8" x14ac:dyDescent="0.2">
      <c r="A288">
        <v>287</v>
      </c>
      <c r="B288" t="s">
        <v>446</v>
      </c>
      <c r="C288">
        <v>2006</v>
      </c>
      <c r="D288" t="s">
        <v>1134</v>
      </c>
      <c r="E288" t="s">
        <v>1122</v>
      </c>
      <c r="F288">
        <v>4</v>
      </c>
      <c r="G288">
        <v>78.87</v>
      </c>
      <c r="H288">
        <f t="shared" si="4"/>
        <v>19.717500000000001</v>
      </c>
    </row>
    <row r="289" spans="1:8" x14ac:dyDescent="0.2">
      <c r="A289">
        <v>288</v>
      </c>
      <c r="B289" t="s">
        <v>447</v>
      </c>
      <c r="C289">
        <v>2006</v>
      </c>
      <c r="D289" t="s">
        <v>1134</v>
      </c>
      <c r="E289" t="s">
        <v>1132</v>
      </c>
      <c r="F289">
        <v>4</v>
      </c>
      <c r="G289">
        <v>78.87</v>
      </c>
      <c r="H289">
        <f t="shared" si="4"/>
        <v>19.717500000000001</v>
      </c>
    </row>
    <row r="290" spans="1:8" x14ac:dyDescent="0.2">
      <c r="A290">
        <v>289</v>
      </c>
      <c r="B290" t="s">
        <v>448</v>
      </c>
      <c r="C290">
        <v>2006</v>
      </c>
      <c r="D290" t="s">
        <v>49</v>
      </c>
      <c r="E290" t="s">
        <v>1122</v>
      </c>
      <c r="F290">
        <v>5</v>
      </c>
      <c r="G290">
        <v>78.86</v>
      </c>
      <c r="H290">
        <f t="shared" si="4"/>
        <v>15.772</v>
      </c>
    </row>
    <row r="291" spans="1:8" x14ac:dyDescent="0.2">
      <c r="A291">
        <v>290</v>
      </c>
      <c r="B291" t="s">
        <v>449</v>
      </c>
      <c r="C291">
        <v>2006</v>
      </c>
      <c r="D291" t="s">
        <v>1134</v>
      </c>
      <c r="E291" t="s">
        <v>1130</v>
      </c>
      <c r="F291">
        <v>4</v>
      </c>
      <c r="G291">
        <v>78.86</v>
      </c>
      <c r="H291">
        <f t="shared" si="4"/>
        <v>19.715</v>
      </c>
    </row>
    <row r="292" spans="1:8" x14ac:dyDescent="0.2">
      <c r="A292">
        <v>291</v>
      </c>
      <c r="B292" t="s">
        <v>450</v>
      </c>
      <c r="C292">
        <v>2006</v>
      </c>
      <c r="D292" t="s">
        <v>1119</v>
      </c>
      <c r="E292" t="s">
        <v>1133</v>
      </c>
      <c r="F292">
        <v>6</v>
      </c>
      <c r="G292">
        <v>78.84</v>
      </c>
      <c r="H292">
        <f t="shared" si="4"/>
        <v>13.14</v>
      </c>
    </row>
    <row r="293" spans="1:8" x14ac:dyDescent="0.2">
      <c r="A293">
        <v>292</v>
      </c>
      <c r="B293" t="s">
        <v>451</v>
      </c>
      <c r="C293">
        <v>2006</v>
      </c>
      <c r="D293" t="s">
        <v>49</v>
      </c>
      <c r="E293" t="s">
        <v>1129</v>
      </c>
      <c r="F293">
        <v>7</v>
      </c>
      <c r="G293">
        <v>78.83</v>
      </c>
      <c r="H293">
        <f t="shared" si="4"/>
        <v>11.261428571428571</v>
      </c>
    </row>
    <row r="294" spans="1:8" x14ac:dyDescent="0.2">
      <c r="A294">
        <v>293</v>
      </c>
      <c r="B294" t="s">
        <v>452</v>
      </c>
      <c r="C294">
        <v>2006</v>
      </c>
      <c r="D294" t="s">
        <v>1119</v>
      </c>
      <c r="E294" t="s">
        <v>1137</v>
      </c>
      <c r="F294">
        <v>6</v>
      </c>
      <c r="G294">
        <v>78.790000000000006</v>
      </c>
      <c r="H294">
        <f t="shared" si="4"/>
        <v>13.131666666666668</v>
      </c>
    </row>
    <row r="295" spans="1:8" x14ac:dyDescent="0.2">
      <c r="A295">
        <v>294</v>
      </c>
      <c r="B295" t="s">
        <v>453</v>
      </c>
      <c r="C295">
        <v>2006</v>
      </c>
      <c r="D295" t="s">
        <v>1119</v>
      </c>
      <c r="E295" t="s">
        <v>1129</v>
      </c>
      <c r="F295">
        <v>7</v>
      </c>
      <c r="G295">
        <v>78.77</v>
      </c>
      <c r="H295">
        <f t="shared" si="4"/>
        <v>11.252857142857142</v>
      </c>
    </row>
    <row r="296" spans="1:8" x14ac:dyDescent="0.2">
      <c r="A296">
        <v>295</v>
      </c>
      <c r="B296" t="s">
        <v>454</v>
      </c>
      <c r="C296">
        <v>2006</v>
      </c>
      <c r="D296" t="s">
        <v>1125</v>
      </c>
      <c r="E296" t="s">
        <v>1129</v>
      </c>
      <c r="F296">
        <v>7</v>
      </c>
      <c r="G296">
        <v>78.760000000000005</v>
      </c>
      <c r="H296">
        <f t="shared" si="4"/>
        <v>11.251428571428573</v>
      </c>
    </row>
    <row r="297" spans="1:8" x14ac:dyDescent="0.2">
      <c r="A297">
        <v>296</v>
      </c>
      <c r="B297" t="s">
        <v>455</v>
      </c>
      <c r="C297">
        <v>2006</v>
      </c>
      <c r="D297" t="s">
        <v>1121</v>
      </c>
      <c r="E297" t="s">
        <v>1120</v>
      </c>
      <c r="F297">
        <v>8</v>
      </c>
      <c r="G297">
        <v>78.760000000000005</v>
      </c>
      <c r="H297">
        <f t="shared" si="4"/>
        <v>9.8450000000000006</v>
      </c>
    </row>
    <row r="298" spans="1:8" x14ac:dyDescent="0.2">
      <c r="A298">
        <v>297</v>
      </c>
      <c r="B298" t="s">
        <v>456</v>
      </c>
      <c r="C298">
        <v>2006</v>
      </c>
      <c r="D298" t="s">
        <v>49</v>
      </c>
      <c r="E298" t="s">
        <v>1135</v>
      </c>
      <c r="F298">
        <v>7</v>
      </c>
      <c r="G298">
        <v>78.760000000000005</v>
      </c>
      <c r="H298">
        <f t="shared" si="4"/>
        <v>11.251428571428573</v>
      </c>
    </row>
    <row r="299" spans="1:8" x14ac:dyDescent="0.2">
      <c r="A299">
        <v>298</v>
      </c>
      <c r="B299" t="s">
        <v>457</v>
      </c>
      <c r="C299">
        <v>2006</v>
      </c>
      <c r="D299" t="s">
        <v>1134</v>
      </c>
      <c r="E299" t="s">
        <v>1127</v>
      </c>
      <c r="F299">
        <v>4</v>
      </c>
      <c r="G299">
        <v>77.88</v>
      </c>
      <c r="H299">
        <f t="shared" si="4"/>
        <v>19.47</v>
      </c>
    </row>
    <row r="300" spans="1:8" x14ac:dyDescent="0.2">
      <c r="A300">
        <v>299</v>
      </c>
      <c r="B300" t="s">
        <v>458</v>
      </c>
      <c r="C300">
        <v>2006</v>
      </c>
      <c r="D300" t="s">
        <v>1134</v>
      </c>
      <c r="E300" t="s">
        <v>1123</v>
      </c>
      <c r="F300">
        <v>4</v>
      </c>
      <c r="G300">
        <v>77.87</v>
      </c>
      <c r="H300">
        <f t="shared" si="4"/>
        <v>19.467500000000001</v>
      </c>
    </row>
    <row r="301" spans="1:8" x14ac:dyDescent="0.2">
      <c r="A301">
        <v>300</v>
      </c>
      <c r="B301" t="s">
        <v>459</v>
      </c>
      <c r="C301">
        <v>2006</v>
      </c>
      <c r="D301" t="s">
        <v>1121</v>
      </c>
      <c r="E301" t="s">
        <v>1138</v>
      </c>
      <c r="F301">
        <v>4</v>
      </c>
      <c r="G301">
        <v>77.87</v>
      </c>
      <c r="H301">
        <f t="shared" si="4"/>
        <v>19.467500000000001</v>
      </c>
    </row>
    <row r="302" spans="1:8" x14ac:dyDescent="0.2">
      <c r="A302">
        <v>301</v>
      </c>
      <c r="B302" t="s">
        <v>460</v>
      </c>
      <c r="C302">
        <v>2006</v>
      </c>
      <c r="D302" t="s">
        <v>1119</v>
      </c>
      <c r="E302" t="s">
        <v>1126</v>
      </c>
      <c r="F302">
        <v>5</v>
      </c>
      <c r="G302">
        <v>77.819999999999993</v>
      </c>
      <c r="H302">
        <f t="shared" si="4"/>
        <v>15.563999999999998</v>
      </c>
    </row>
    <row r="303" spans="1:8" x14ac:dyDescent="0.2">
      <c r="A303">
        <v>302</v>
      </c>
      <c r="B303" t="s">
        <v>461</v>
      </c>
      <c r="C303">
        <v>2006</v>
      </c>
      <c r="D303" t="s">
        <v>1121</v>
      </c>
      <c r="E303" t="s">
        <v>1129</v>
      </c>
      <c r="F303">
        <v>6</v>
      </c>
      <c r="G303">
        <v>77.81</v>
      </c>
      <c r="H303">
        <f t="shared" si="4"/>
        <v>12.968333333333334</v>
      </c>
    </row>
    <row r="304" spans="1:8" x14ac:dyDescent="0.2">
      <c r="A304">
        <v>303</v>
      </c>
      <c r="B304" t="s">
        <v>462</v>
      </c>
      <c r="C304">
        <v>2006</v>
      </c>
      <c r="D304" t="s">
        <v>1134</v>
      </c>
      <c r="E304" t="s">
        <v>1130</v>
      </c>
      <c r="F304">
        <v>6</v>
      </c>
      <c r="G304">
        <v>77.8</v>
      </c>
      <c r="H304">
        <f t="shared" si="4"/>
        <v>12.966666666666667</v>
      </c>
    </row>
    <row r="305" spans="1:8" x14ac:dyDescent="0.2">
      <c r="A305">
        <v>304</v>
      </c>
      <c r="B305" t="s">
        <v>463</v>
      </c>
      <c r="C305">
        <v>2006</v>
      </c>
      <c r="D305" t="s">
        <v>1125</v>
      </c>
      <c r="E305" t="s">
        <v>1129</v>
      </c>
      <c r="F305">
        <v>6</v>
      </c>
      <c r="G305">
        <v>77.8</v>
      </c>
      <c r="H305">
        <f t="shared" si="4"/>
        <v>12.966666666666667</v>
      </c>
    </row>
    <row r="306" spans="1:8" x14ac:dyDescent="0.2">
      <c r="A306">
        <v>305</v>
      </c>
      <c r="B306" t="s">
        <v>464</v>
      </c>
      <c r="C306">
        <v>2006</v>
      </c>
      <c r="D306" t="s">
        <v>1134</v>
      </c>
      <c r="E306" t="s">
        <v>1127</v>
      </c>
      <c r="F306">
        <v>7</v>
      </c>
      <c r="G306">
        <v>77.77</v>
      </c>
      <c r="H306">
        <f t="shared" si="4"/>
        <v>11.11</v>
      </c>
    </row>
    <row r="307" spans="1:8" x14ac:dyDescent="0.2">
      <c r="A307">
        <v>306</v>
      </c>
      <c r="B307" t="s">
        <v>465</v>
      </c>
      <c r="C307">
        <v>2006</v>
      </c>
      <c r="D307" t="s">
        <v>1125</v>
      </c>
      <c r="E307" t="s">
        <v>1129</v>
      </c>
      <c r="F307">
        <v>7</v>
      </c>
      <c r="G307">
        <v>77.77</v>
      </c>
      <c r="H307">
        <f t="shared" si="4"/>
        <v>11.11</v>
      </c>
    </row>
    <row r="308" spans="1:8" x14ac:dyDescent="0.2">
      <c r="A308">
        <v>307</v>
      </c>
      <c r="B308" t="s">
        <v>466</v>
      </c>
      <c r="C308">
        <v>2006</v>
      </c>
      <c r="D308" t="s">
        <v>1134</v>
      </c>
      <c r="E308" t="s">
        <v>1135</v>
      </c>
      <c r="F308">
        <v>8</v>
      </c>
      <c r="G308">
        <v>77.75</v>
      </c>
      <c r="H308">
        <f t="shared" si="4"/>
        <v>9.71875</v>
      </c>
    </row>
    <row r="309" spans="1:8" x14ac:dyDescent="0.2">
      <c r="A309">
        <v>308</v>
      </c>
      <c r="B309" t="s">
        <v>467</v>
      </c>
      <c r="C309">
        <v>2006</v>
      </c>
      <c r="D309" t="s">
        <v>1134</v>
      </c>
      <c r="E309" t="s">
        <v>1124</v>
      </c>
      <c r="F309">
        <v>8</v>
      </c>
      <c r="G309">
        <v>77.739999999999995</v>
      </c>
      <c r="H309">
        <f t="shared" si="4"/>
        <v>9.7174999999999994</v>
      </c>
    </row>
    <row r="310" spans="1:8" x14ac:dyDescent="0.2">
      <c r="A310">
        <v>309</v>
      </c>
      <c r="B310" t="s">
        <v>468</v>
      </c>
      <c r="C310">
        <v>2006</v>
      </c>
      <c r="D310" t="s">
        <v>1134</v>
      </c>
      <c r="E310" t="s">
        <v>1126</v>
      </c>
      <c r="F310">
        <v>5</v>
      </c>
      <c r="G310">
        <v>76.87</v>
      </c>
      <c r="H310">
        <f t="shared" si="4"/>
        <v>15.374000000000001</v>
      </c>
    </row>
    <row r="311" spans="1:8" x14ac:dyDescent="0.2">
      <c r="A311">
        <v>310</v>
      </c>
      <c r="B311" t="s">
        <v>469</v>
      </c>
      <c r="C311">
        <v>2006</v>
      </c>
      <c r="D311" t="s">
        <v>1121</v>
      </c>
      <c r="E311" t="s">
        <v>1137</v>
      </c>
      <c r="F311">
        <v>4</v>
      </c>
      <c r="G311">
        <v>76.87</v>
      </c>
      <c r="H311">
        <f t="shared" si="4"/>
        <v>19.217500000000001</v>
      </c>
    </row>
    <row r="312" spans="1:8" x14ac:dyDescent="0.2">
      <c r="A312">
        <v>311</v>
      </c>
      <c r="B312" t="s">
        <v>470</v>
      </c>
      <c r="C312">
        <v>2006</v>
      </c>
      <c r="D312" t="s">
        <v>49</v>
      </c>
      <c r="E312" t="s">
        <v>1136</v>
      </c>
      <c r="F312">
        <v>4</v>
      </c>
      <c r="G312">
        <v>76.86</v>
      </c>
      <c r="H312">
        <f t="shared" si="4"/>
        <v>19.215</v>
      </c>
    </row>
    <row r="313" spans="1:8" x14ac:dyDescent="0.2">
      <c r="A313">
        <v>312</v>
      </c>
      <c r="B313" t="s">
        <v>471</v>
      </c>
      <c r="C313">
        <v>2006</v>
      </c>
      <c r="D313" t="s">
        <v>1125</v>
      </c>
      <c r="E313" t="s">
        <v>1129</v>
      </c>
      <c r="F313">
        <v>4</v>
      </c>
      <c r="G313">
        <v>76.86</v>
      </c>
      <c r="H313">
        <f t="shared" si="4"/>
        <v>19.215</v>
      </c>
    </row>
    <row r="314" spans="1:8" x14ac:dyDescent="0.2">
      <c r="A314">
        <v>313</v>
      </c>
      <c r="B314" t="s">
        <v>472</v>
      </c>
      <c r="C314">
        <v>2006</v>
      </c>
      <c r="D314" t="s">
        <v>49</v>
      </c>
      <c r="E314" t="s">
        <v>1126</v>
      </c>
      <c r="F314">
        <v>5</v>
      </c>
      <c r="G314">
        <v>76.86</v>
      </c>
      <c r="H314">
        <f t="shared" si="4"/>
        <v>15.372</v>
      </c>
    </row>
    <row r="315" spans="1:8" x14ac:dyDescent="0.2">
      <c r="A315">
        <v>314</v>
      </c>
      <c r="B315" t="s">
        <v>473</v>
      </c>
      <c r="C315">
        <v>2006</v>
      </c>
      <c r="D315" t="s">
        <v>1134</v>
      </c>
      <c r="E315" t="s">
        <v>1136</v>
      </c>
      <c r="F315">
        <v>5</v>
      </c>
      <c r="G315">
        <v>76.86</v>
      </c>
      <c r="H315">
        <f t="shared" si="4"/>
        <v>15.372</v>
      </c>
    </row>
    <row r="316" spans="1:8" x14ac:dyDescent="0.2">
      <c r="A316">
        <v>315</v>
      </c>
      <c r="B316" t="s">
        <v>474</v>
      </c>
      <c r="C316">
        <v>2006</v>
      </c>
      <c r="D316" t="s">
        <v>1125</v>
      </c>
      <c r="E316" t="s">
        <v>1131</v>
      </c>
      <c r="F316">
        <v>5</v>
      </c>
      <c r="G316">
        <v>76.849999999999994</v>
      </c>
      <c r="H316">
        <f t="shared" si="4"/>
        <v>15.37</v>
      </c>
    </row>
    <row r="317" spans="1:8" x14ac:dyDescent="0.2">
      <c r="A317">
        <v>316</v>
      </c>
      <c r="B317" t="s">
        <v>475</v>
      </c>
      <c r="C317">
        <v>2006</v>
      </c>
      <c r="D317" t="s">
        <v>1119</v>
      </c>
      <c r="E317" t="s">
        <v>1133</v>
      </c>
      <c r="F317">
        <v>5</v>
      </c>
      <c r="G317">
        <v>76.83</v>
      </c>
      <c r="H317">
        <f t="shared" si="4"/>
        <v>15.366</v>
      </c>
    </row>
    <row r="318" spans="1:8" x14ac:dyDescent="0.2">
      <c r="A318">
        <v>317</v>
      </c>
      <c r="B318" t="s">
        <v>476</v>
      </c>
      <c r="C318">
        <v>2006</v>
      </c>
      <c r="D318" t="s">
        <v>1121</v>
      </c>
      <c r="E318" t="s">
        <v>1123</v>
      </c>
      <c r="F318">
        <v>6</v>
      </c>
      <c r="G318">
        <v>76.83</v>
      </c>
      <c r="H318">
        <f t="shared" si="4"/>
        <v>12.805</v>
      </c>
    </row>
    <row r="319" spans="1:8" x14ac:dyDescent="0.2">
      <c r="A319">
        <v>318</v>
      </c>
      <c r="B319" t="s">
        <v>477</v>
      </c>
      <c r="C319">
        <v>2006</v>
      </c>
      <c r="D319" t="s">
        <v>1125</v>
      </c>
      <c r="E319" t="s">
        <v>1133</v>
      </c>
      <c r="F319">
        <v>5</v>
      </c>
      <c r="G319">
        <v>76.81</v>
      </c>
      <c r="H319">
        <f t="shared" si="4"/>
        <v>15.362</v>
      </c>
    </row>
    <row r="320" spans="1:8" x14ac:dyDescent="0.2">
      <c r="A320">
        <v>319</v>
      </c>
      <c r="B320" t="s">
        <v>478</v>
      </c>
      <c r="C320">
        <v>2006</v>
      </c>
      <c r="D320" t="s">
        <v>49</v>
      </c>
      <c r="E320" t="s">
        <v>1126</v>
      </c>
      <c r="F320">
        <v>6</v>
      </c>
      <c r="G320">
        <v>76.8</v>
      </c>
      <c r="H320">
        <f t="shared" si="4"/>
        <v>12.799999999999999</v>
      </c>
    </row>
    <row r="321" spans="1:8" x14ac:dyDescent="0.2">
      <c r="A321">
        <v>320</v>
      </c>
      <c r="B321" t="s">
        <v>479</v>
      </c>
      <c r="C321">
        <v>2006</v>
      </c>
      <c r="D321" t="s">
        <v>1134</v>
      </c>
      <c r="E321" t="s">
        <v>1127</v>
      </c>
      <c r="F321">
        <v>6</v>
      </c>
      <c r="G321">
        <v>76.790000000000006</v>
      </c>
      <c r="H321">
        <f t="shared" si="4"/>
        <v>12.798333333333334</v>
      </c>
    </row>
    <row r="322" spans="1:8" x14ac:dyDescent="0.2">
      <c r="A322">
        <v>321</v>
      </c>
      <c r="B322" t="s">
        <v>480</v>
      </c>
      <c r="C322">
        <v>2006</v>
      </c>
      <c r="D322" t="s">
        <v>1121</v>
      </c>
      <c r="E322" t="s">
        <v>1138</v>
      </c>
      <c r="F322">
        <v>7</v>
      </c>
      <c r="G322">
        <v>76.77</v>
      </c>
      <c r="H322">
        <f t="shared" si="4"/>
        <v>10.967142857142857</v>
      </c>
    </row>
    <row r="323" spans="1:8" x14ac:dyDescent="0.2">
      <c r="A323">
        <v>322</v>
      </c>
      <c r="B323" t="s">
        <v>481</v>
      </c>
      <c r="C323">
        <v>2006</v>
      </c>
      <c r="D323" t="s">
        <v>1125</v>
      </c>
      <c r="E323" t="s">
        <v>1136</v>
      </c>
      <c r="F323">
        <v>4</v>
      </c>
      <c r="G323">
        <v>75.89</v>
      </c>
      <c r="H323">
        <f t="shared" ref="H323:H386" si="5">G323/F323</f>
        <v>18.9725</v>
      </c>
    </row>
    <row r="324" spans="1:8" x14ac:dyDescent="0.2">
      <c r="A324">
        <v>323</v>
      </c>
      <c r="B324" t="s">
        <v>482</v>
      </c>
      <c r="C324">
        <v>2006</v>
      </c>
      <c r="D324" t="s">
        <v>1134</v>
      </c>
      <c r="E324" t="s">
        <v>1127</v>
      </c>
      <c r="F324">
        <v>3</v>
      </c>
      <c r="G324">
        <v>75.89</v>
      </c>
      <c r="H324">
        <f t="shared" si="5"/>
        <v>25.296666666666667</v>
      </c>
    </row>
    <row r="325" spans="1:8" x14ac:dyDescent="0.2">
      <c r="A325">
        <v>324</v>
      </c>
      <c r="B325" t="s">
        <v>483</v>
      </c>
      <c r="C325">
        <v>2006</v>
      </c>
      <c r="D325" t="s">
        <v>49</v>
      </c>
      <c r="E325" t="s">
        <v>1123</v>
      </c>
      <c r="F325">
        <v>4</v>
      </c>
      <c r="G325">
        <v>75.87</v>
      </c>
      <c r="H325">
        <f t="shared" si="5"/>
        <v>18.967500000000001</v>
      </c>
    </row>
    <row r="326" spans="1:8" x14ac:dyDescent="0.2">
      <c r="A326">
        <v>325</v>
      </c>
      <c r="B326" t="s">
        <v>484</v>
      </c>
      <c r="C326">
        <v>2006</v>
      </c>
      <c r="D326" t="s">
        <v>1121</v>
      </c>
      <c r="E326" t="s">
        <v>1122</v>
      </c>
      <c r="F326">
        <v>4</v>
      </c>
      <c r="G326">
        <v>75.86</v>
      </c>
      <c r="H326">
        <f t="shared" si="5"/>
        <v>18.965</v>
      </c>
    </row>
    <row r="327" spans="1:8" x14ac:dyDescent="0.2">
      <c r="A327">
        <v>326</v>
      </c>
      <c r="B327" t="s">
        <v>485</v>
      </c>
      <c r="C327">
        <v>2006</v>
      </c>
      <c r="D327" t="s">
        <v>1119</v>
      </c>
      <c r="E327" t="s">
        <v>1126</v>
      </c>
      <c r="F327">
        <v>5</v>
      </c>
      <c r="G327">
        <v>75.86</v>
      </c>
      <c r="H327">
        <f t="shared" si="5"/>
        <v>15.172000000000001</v>
      </c>
    </row>
    <row r="328" spans="1:8" x14ac:dyDescent="0.2">
      <c r="A328">
        <v>327</v>
      </c>
      <c r="B328" t="s">
        <v>486</v>
      </c>
      <c r="C328">
        <v>2006</v>
      </c>
      <c r="D328" t="s">
        <v>1121</v>
      </c>
      <c r="E328" t="s">
        <v>1129</v>
      </c>
      <c r="F328">
        <v>6</v>
      </c>
      <c r="G328">
        <v>75.849999999999994</v>
      </c>
      <c r="H328">
        <f t="shared" si="5"/>
        <v>12.641666666666666</v>
      </c>
    </row>
    <row r="329" spans="1:8" x14ac:dyDescent="0.2">
      <c r="A329">
        <v>328</v>
      </c>
      <c r="B329" t="s">
        <v>487</v>
      </c>
      <c r="C329">
        <v>2006</v>
      </c>
      <c r="D329" t="s">
        <v>1119</v>
      </c>
      <c r="E329" t="s">
        <v>1127</v>
      </c>
      <c r="F329">
        <v>6</v>
      </c>
      <c r="G329">
        <v>75.819999999999993</v>
      </c>
      <c r="H329">
        <f t="shared" si="5"/>
        <v>12.636666666666665</v>
      </c>
    </row>
    <row r="330" spans="1:8" x14ac:dyDescent="0.2">
      <c r="A330">
        <v>329</v>
      </c>
      <c r="B330" t="s">
        <v>488</v>
      </c>
      <c r="C330">
        <v>2006</v>
      </c>
      <c r="D330" t="s">
        <v>1125</v>
      </c>
      <c r="E330" t="s">
        <v>1131</v>
      </c>
      <c r="F330">
        <v>5</v>
      </c>
      <c r="G330">
        <v>75.819999999999993</v>
      </c>
      <c r="H330">
        <f t="shared" si="5"/>
        <v>15.163999999999998</v>
      </c>
    </row>
    <row r="331" spans="1:8" x14ac:dyDescent="0.2">
      <c r="A331">
        <v>330</v>
      </c>
      <c r="B331" t="s">
        <v>489</v>
      </c>
      <c r="C331">
        <v>2006</v>
      </c>
      <c r="D331" t="s">
        <v>1125</v>
      </c>
      <c r="E331" t="s">
        <v>1131</v>
      </c>
      <c r="F331">
        <v>7</v>
      </c>
      <c r="G331">
        <v>75.790000000000006</v>
      </c>
      <c r="H331">
        <f t="shared" si="5"/>
        <v>10.827142857142858</v>
      </c>
    </row>
    <row r="332" spans="1:8" x14ac:dyDescent="0.2">
      <c r="A332">
        <v>331</v>
      </c>
      <c r="B332" t="s">
        <v>490</v>
      </c>
      <c r="C332">
        <v>2006</v>
      </c>
      <c r="D332" t="s">
        <v>1125</v>
      </c>
      <c r="E332" t="s">
        <v>1138</v>
      </c>
      <c r="F332">
        <v>7</v>
      </c>
      <c r="G332">
        <v>75.77</v>
      </c>
      <c r="H332">
        <f t="shared" si="5"/>
        <v>10.824285714285713</v>
      </c>
    </row>
    <row r="333" spans="1:8" x14ac:dyDescent="0.2">
      <c r="A333">
        <v>332</v>
      </c>
      <c r="B333" t="s">
        <v>491</v>
      </c>
      <c r="C333">
        <v>2006</v>
      </c>
      <c r="D333" t="s">
        <v>1125</v>
      </c>
      <c r="E333" t="s">
        <v>1136</v>
      </c>
      <c r="F333">
        <v>3</v>
      </c>
      <c r="G333">
        <v>74.900000000000006</v>
      </c>
      <c r="H333">
        <f t="shared" si="5"/>
        <v>24.966666666666669</v>
      </c>
    </row>
    <row r="334" spans="1:8" x14ac:dyDescent="0.2">
      <c r="A334">
        <v>333</v>
      </c>
      <c r="B334" t="s">
        <v>492</v>
      </c>
      <c r="C334">
        <v>2006</v>
      </c>
      <c r="D334" t="s">
        <v>1119</v>
      </c>
      <c r="E334" t="s">
        <v>1120</v>
      </c>
      <c r="F334">
        <v>5</v>
      </c>
      <c r="G334">
        <v>74.89</v>
      </c>
      <c r="H334">
        <f t="shared" si="5"/>
        <v>14.978</v>
      </c>
    </row>
    <row r="335" spans="1:8" x14ac:dyDescent="0.2">
      <c r="A335">
        <v>334</v>
      </c>
      <c r="B335" t="s">
        <v>493</v>
      </c>
      <c r="C335">
        <v>2006</v>
      </c>
      <c r="D335" t="s">
        <v>1121</v>
      </c>
      <c r="E335" t="s">
        <v>1124</v>
      </c>
      <c r="F335">
        <v>4</v>
      </c>
      <c r="G335">
        <v>74.86</v>
      </c>
      <c r="H335">
        <f t="shared" si="5"/>
        <v>18.715</v>
      </c>
    </row>
    <row r="336" spans="1:8" x14ac:dyDescent="0.2">
      <c r="A336">
        <v>335</v>
      </c>
      <c r="B336" t="s">
        <v>494</v>
      </c>
      <c r="C336">
        <v>2006</v>
      </c>
      <c r="D336" t="s">
        <v>1125</v>
      </c>
      <c r="E336" t="s">
        <v>1130</v>
      </c>
      <c r="F336">
        <v>6</v>
      </c>
      <c r="G336">
        <v>74.819999999999993</v>
      </c>
      <c r="H336">
        <f t="shared" si="5"/>
        <v>12.469999999999999</v>
      </c>
    </row>
    <row r="337" spans="1:8" x14ac:dyDescent="0.2">
      <c r="A337">
        <v>336</v>
      </c>
      <c r="B337" t="s">
        <v>495</v>
      </c>
      <c r="C337">
        <v>2006</v>
      </c>
      <c r="D337" t="s">
        <v>1125</v>
      </c>
      <c r="E337" t="s">
        <v>1126</v>
      </c>
      <c r="F337">
        <v>6</v>
      </c>
      <c r="G337">
        <v>74.81</v>
      </c>
      <c r="H337">
        <f t="shared" si="5"/>
        <v>12.468333333333334</v>
      </c>
    </row>
    <row r="338" spans="1:8" x14ac:dyDescent="0.2">
      <c r="A338">
        <v>337</v>
      </c>
      <c r="B338" t="s">
        <v>496</v>
      </c>
      <c r="C338">
        <v>2006</v>
      </c>
      <c r="D338" t="s">
        <v>1125</v>
      </c>
      <c r="E338" t="s">
        <v>1129</v>
      </c>
      <c r="F338">
        <v>8</v>
      </c>
      <c r="G338">
        <v>74.8</v>
      </c>
      <c r="H338">
        <f t="shared" si="5"/>
        <v>9.35</v>
      </c>
    </row>
    <row r="339" spans="1:8" x14ac:dyDescent="0.2">
      <c r="A339">
        <v>338</v>
      </c>
      <c r="B339" t="s">
        <v>497</v>
      </c>
      <c r="C339">
        <v>2006</v>
      </c>
      <c r="D339" t="s">
        <v>1134</v>
      </c>
      <c r="E339" t="s">
        <v>1135</v>
      </c>
      <c r="F339">
        <v>6</v>
      </c>
      <c r="G339">
        <v>74.77</v>
      </c>
      <c r="H339">
        <f t="shared" si="5"/>
        <v>12.461666666666666</v>
      </c>
    </row>
    <row r="340" spans="1:8" x14ac:dyDescent="0.2">
      <c r="A340">
        <v>339</v>
      </c>
      <c r="B340" t="s">
        <v>498</v>
      </c>
      <c r="C340">
        <v>2006</v>
      </c>
      <c r="D340" t="s">
        <v>1119</v>
      </c>
      <c r="E340" t="s">
        <v>1138</v>
      </c>
      <c r="F340">
        <v>8</v>
      </c>
      <c r="G340">
        <v>74.72</v>
      </c>
      <c r="H340">
        <f t="shared" si="5"/>
        <v>9.34</v>
      </c>
    </row>
    <row r="341" spans="1:8" x14ac:dyDescent="0.2">
      <c r="A341">
        <v>340</v>
      </c>
      <c r="B341" t="s">
        <v>499</v>
      </c>
      <c r="C341">
        <v>2006</v>
      </c>
      <c r="D341" t="s">
        <v>49</v>
      </c>
      <c r="E341" t="s">
        <v>1123</v>
      </c>
      <c r="F341">
        <v>4</v>
      </c>
      <c r="G341">
        <v>73.89</v>
      </c>
      <c r="H341">
        <f t="shared" si="5"/>
        <v>18.4725</v>
      </c>
    </row>
    <row r="342" spans="1:8" x14ac:dyDescent="0.2">
      <c r="A342">
        <v>341</v>
      </c>
      <c r="B342" t="s">
        <v>500</v>
      </c>
      <c r="C342">
        <v>2006</v>
      </c>
      <c r="D342" t="s">
        <v>1121</v>
      </c>
      <c r="E342" t="s">
        <v>1126</v>
      </c>
      <c r="F342">
        <v>4</v>
      </c>
      <c r="G342">
        <v>73.89</v>
      </c>
      <c r="H342">
        <f t="shared" si="5"/>
        <v>18.4725</v>
      </c>
    </row>
    <row r="343" spans="1:8" x14ac:dyDescent="0.2">
      <c r="A343">
        <v>342</v>
      </c>
      <c r="B343" t="s">
        <v>501</v>
      </c>
      <c r="C343">
        <v>2006</v>
      </c>
      <c r="D343" t="s">
        <v>1134</v>
      </c>
      <c r="E343" t="s">
        <v>1133</v>
      </c>
      <c r="F343">
        <v>4</v>
      </c>
      <c r="G343">
        <v>73.87</v>
      </c>
      <c r="H343">
        <f t="shared" si="5"/>
        <v>18.467500000000001</v>
      </c>
    </row>
    <row r="344" spans="1:8" x14ac:dyDescent="0.2">
      <c r="A344">
        <v>343</v>
      </c>
      <c r="B344" t="s">
        <v>502</v>
      </c>
      <c r="C344">
        <v>2006</v>
      </c>
      <c r="D344" t="s">
        <v>1119</v>
      </c>
      <c r="E344" t="s">
        <v>1120</v>
      </c>
      <c r="F344">
        <v>4</v>
      </c>
      <c r="G344">
        <v>73.86</v>
      </c>
      <c r="H344">
        <f t="shared" si="5"/>
        <v>18.465</v>
      </c>
    </row>
    <row r="345" spans="1:8" x14ac:dyDescent="0.2">
      <c r="A345">
        <v>344</v>
      </c>
      <c r="B345" t="s">
        <v>503</v>
      </c>
      <c r="C345">
        <v>2006</v>
      </c>
      <c r="D345" t="s">
        <v>49</v>
      </c>
      <c r="E345" t="s">
        <v>1135</v>
      </c>
      <c r="F345">
        <v>6</v>
      </c>
      <c r="G345">
        <v>73.86</v>
      </c>
      <c r="H345">
        <f t="shared" si="5"/>
        <v>12.31</v>
      </c>
    </row>
    <row r="346" spans="1:8" x14ac:dyDescent="0.2">
      <c r="A346">
        <v>345</v>
      </c>
      <c r="B346" t="s">
        <v>504</v>
      </c>
      <c r="C346">
        <v>2006</v>
      </c>
      <c r="D346" t="s">
        <v>49</v>
      </c>
      <c r="E346" t="s">
        <v>1129</v>
      </c>
      <c r="F346">
        <v>6</v>
      </c>
      <c r="G346">
        <v>73.819999999999993</v>
      </c>
      <c r="H346">
        <f t="shared" si="5"/>
        <v>12.303333333333333</v>
      </c>
    </row>
    <row r="347" spans="1:8" x14ac:dyDescent="0.2">
      <c r="A347">
        <v>346</v>
      </c>
      <c r="B347" t="s">
        <v>505</v>
      </c>
      <c r="C347">
        <v>2006</v>
      </c>
      <c r="D347" t="s">
        <v>1125</v>
      </c>
      <c r="E347" t="s">
        <v>1136</v>
      </c>
      <c r="F347">
        <v>6</v>
      </c>
      <c r="G347">
        <v>73.81</v>
      </c>
      <c r="H347">
        <f t="shared" si="5"/>
        <v>12.301666666666668</v>
      </c>
    </row>
    <row r="348" spans="1:8" x14ac:dyDescent="0.2">
      <c r="A348">
        <v>347</v>
      </c>
      <c r="B348" t="s">
        <v>506</v>
      </c>
      <c r="C348">
        <v>2006</v>
      </c>
      <c r="D348" t="s">
        <v>1119</v>
      </c>
      <c r="E348" t="s">
        <v>1130</v>
      </c>
      <c r="F348">
        <v>6</v>
      </c>
      <c r="G348">
        <v>73.8</v>
      </c>
      <c r="H348">
        <f t="shared" si="5"/>
        <v>12.299999999999999</v>
      </c>
    </row>
    <row r="349" spans="1:8" x14ac:dyDescent="0.2">
      <c r="A349">
        <v>348</v>
      </c>
      <c r="B349" t="s">
        <v>507</v>
      </c>
      <c r="C349">
        <v>2006</v>
      </c>
      <c r="D349" t="s">
        <v>49</v>
      </c>
      <c r="E349" t="s">
        <v>1131</v>
      </c>
      <c r="F349">
        <v>7</v>
      </c>
      <c r="G349">
        <v>73.790000000000006</v>
      </c>
      <c r="H349">
        <f t="shared" si="5"/>
        <v>10.541428571428572</v>
      </c>
    </row>
    <row r="350" spans="1:8" x14ac:dyDescent="0.2">
      <c r="A350">
        <v>349</v>
      </c>
      <c r="B350" t="s">
        <v>508</v>
      </c>
      <c r="C350">
        <v>2006</v>
      </c>
      <c r="D350" t="s">
        <v>1121</v>
      </c>
      <c r="E350" t="s">
        <v>1130</v>
      </c>
      <c r="F350">
        <v>3</v>
      </c>
      <c r="G350">
        <v>72.900000000000006</v>
      </c>
      <c r="H350">
        <f t="shared" si="5"/>
        <v>24.3</v>
      </c>
    </row>
    <row r="351" spans="1:8" x14ac:dyDescent="0.2">
      <c r="A351">
        <v>350</v>
      </c>
      <c r="B351" t="s">
        <v>509</v>
      </c>
      <c r="C351">
        <v>2006</v>
      </c>
      <c r="D351" t="s">
        <v>1121</v>
      </c>
      <c r="E351" t="s">
        <v>1138</v>
      </c>
      <c r="F351">
        <v>5</v>
      </c>
      <c r="G351">
        <v>72.83</v>
      </c>
      <c r="H351">
        <f t="shared" si="5"/>
        <v>14.565999999999999</v>
      </c>
    </row>
    <row r="352" spans="1:8" x14ac:dyDescent="0.2">
      <c r="A352">
        <v>351</v>
      </c>
      <c r="B352" t="s">
        <v>510</v>
      </c>
      <c r="C352">
        <v>2006</v>
      </c>
      <c r="D352" t="s">
        <v>49</v>
      </c>
      <c r="E352" t="s">
        <v>1130</v>
      </c>
      <c r="F352">
        <v>6</v>
      </c>
      <c r="G352">
        <v>72.8</v>
      </c>
      <c r="H352">
        <f t="shared" si="5"/>
        <v>12.133333333333333</v>
      </c>
    </row>
    <row r="353" spans="1:8" x14ac:dyDescent="0.2">
      <c r="A353">
        <v>352</v>
      </c>
      <c r="B353" t="s">
        <v>511</v>
      </c>
      <c r="C353">
        <v>2006</v>
      </c>
      <c r="D353" t="s">
        <v>1125</v>
      </c>
      <c r="E353" t="s">
        <v>1122</v>
      </c>
      <c r="F353">
        <v>7</v>
      </c>
      <c r="G353">
        <v>72.790000000000006</v>
      </c>
      <c r="H353">
        <f t="shared" si="5"/>
        <v>10.398571428571429</v>
      </c>
    </row>
    <row r="354" spans="1:8" x14ac:dyDescent="0.2">
      <c r="A354">
        <v>353</v>
      </c>
      <c r="B354" t="s">
        <v>512</v>
      </c>
      <c r="C354">
        <v>2006</v>
      </c>
      <c r="D354" t="s">
        <v>1121</v>
      </c>
      <c r="E354" t="s">
        <v>1127</v>
      </c>
      <c r="F354">
        <v>4</v>
      </c>
      <c r="G354">
        <v>71.89</v>
      </c>
      <c r="H354">
        <f t="shared" si="5"/>
        <v>17.9725</v>
      </c>
    </row>
    <row r="355" spans="1:8" x14ac:dyDescent="0.2">
      <c r="A355">
        <v>354</v>
      </c>
      <c r="B355" t="s">
        <v>513</v>
      </c>
      <c r="C355">
        <v>2006</v>
      </c>
      <c r="D355" t="s">
        <v>49</v>
      </c>
      <c r="E355" t="s">
        <v>1132</v>
      </c>
      <c r="F355">
        <v>5</v>
      </c>
      <c r="G355">
        <v>71.88</v>
      </c>
      <c r="H355">
        <f t="shared" si="5"/>
        <v>14.375999999999999</v>
      </c>
    </row>
    <row r="356" spans="1:8" x14ac:dyDescent="0.2">
      <c r="A356">
        <v>355</v>
      </c>
      <c r="B356" t="s">
        <v>514</v>
      </c>
      <c r="C356">
        <v>2006</v>
      </c>
      <c r="D356" t="s">
        <v>49</v>
      </c>
      <c r="E356" t="s">
        <v>1127</v>
      </c>
      <c r="F356">
        <v>4</v>
      </c>
      <c r="G356">
        <v>71.87</v>
      </c>
      <c r="H356">
        <f t="shared" si="5"/>
        <v>17.967500000000001</v>
      </c>
    </row>
    <row r="357" spans="1:8" x14ac:dyDescent="0.2">
      <c r="A357">
        <v>356</v>
      </c>
      <c r="B357" t="s">
        <v>515</v>
      </c>
      <c r="C357">
        <v>2006</v>
      </c>
      <c r="D357" t="s">
        <v>49</v>
      </c>
      <c r="E357" t="s">
        <v>1128</v>
      </c>
      <c r="F357">
        <v>5</v>
      </c>
      <c r="G357">
        <v>71.84</v>
      </c>
      <c r="H357">
        <f t="shared" si="5"/>
        <v>14.368</v>
      </c>
    </row>
    <row r="358" spans="1:8" x14ac:dyDescent="0.2">
      <c r="A358">
        <v>357</v>
      </c>
      <c r="B358" t="s">
        <v>516</v>
      </c>
      <c r="C358">
        <v>2006</v>
      </c>
      <c r="D358" t="s">
        <v>1134</v>
      </c>
      <c r="E358" t="s">
        <v>1127</v>
      </c>
      <c r="F358">
        <v>5</v>
      </c>
      <c r="G358">
        <v>71.83</v>
      </c>
      <c r="H358">
        <f t="shared" si="5"/>
        <v>14.366</v>
      </c>
    </row>
    <row r="359" spans="1:8" x14ac:dyDescent="0.2">
      <c r="A359">
        <v>358</v>
      </c>
      <c r="B359" t="s">
        <v>517</v>
      </c>
      <c r="C359">
        <v>2006</v>
      </c>
      <c r="D359" t="s">
        <v>1119</v>
      </c>
      <c r="E359" t="s">
        <v>1123</v>
      </c>
      <c r="F359">
        <v>6</v>
      </c>
      <c r="G359">
        <v>71.790000000000006</v>
      </c>
      <c r="H359">
        <f t="shared" si="5"/>
        <v>11.965000000000002</v>
      </c>
    </row>
    <row r="360" spans="1:8" x14ac:dyDescent="0.2">
      <c r="A360">
        <v>359</v>
      </c>
      <c r="B360" t="s">
        <v>518</v>
      </c>
      <c r="C360">
        <v>2006</v>
      </c>
      <c r="D360" t="s">
        <v>1134</v>
      </c>
      <c r="E360" t="s">
        <v>1122</v>
      </c>
      <c r="F360">
        <v>4</v>
      </c>
      <c r="G360">
        <v>70.87</v>
      </c>
      <c r="H360">
        <f t="shared" si="5"/>
        <v>17.717500000000001</v>
      </c>
    </row>
    <row r="361" spans="1:8" x14ac:dyDescent="0.2">
      <c r="A361">
        <v>360</v>
      </c>
      <c r="B361" t="s">
        <v>519</v>
      </c>
      <c r="C361">
        <v>2006</v>
      </c>
      <c r="D361" t="s">
        <v>1134</v>
      </c>
      <c r="E361" t="s">
        <v>1138</v>
      </c>
      <c r="F361">
        <v>4</v>
      </c>
      <c r="G361">
        <v>70.87</v>
      </c>
      <c r="H361">
        <f t="shared" si="5"/>
        <v>17.717500000000001</v>
      </c>
    </row>
    <row r="362" spans="1:8" x14ac:dyDescent="0.2">
      <c r="A362">
        <v>361</v>
      </c>
      <c r="B362" t="s">
        <v>520</v>
      </c>
      <c r="C362">
        <v>2006</v>
      </c>
      <c r="D362" t="s">
        <v>49</v>
      </c>
      <c r="E362" t="s">
        <v>1128</v>
      </c>
      <c r="F362">
        <v>5</v>
      </c>
      <c r="G362">
        <v>70.87</v>
      </c>
      <c r="H362">
        <f t="shared" si="5"/>
        <v>14.174000000000001</v>
      </c>
    </row>
    <row r="363" spans="1:8" x14ac:dyDescent="0.2">
      <c r="A363">
        <v>362</v>
      </c>
      <c r="B363" t="s">
        <v>521</v>
      </c>
      <c r="C363">
        <v>2006</v>
      </c>
      <c r="D363" t="s">
        <v>1119</v>
      </c>
      <c r="E363" t="s">
        <v>1122</v>
      </c>
      <c r="F363">
        <v>4</v>
      </c>
      <c r="G363">
        <v>70.849999999999994</v>
      </c>
      <c r="H363">
        <f t="shared" si="5"/>
        <v>17.712499999999999</v>
      </c>
    </row>
    <row r="364" spans="1:8" x14ac:dyDescent="0.2">
      <c r="A364">
        <v>363</v>
      </c>
      <c r="B364" t="s">
        <v>522</v>
      </c>
      <c r="C364">
        <v>2006</v>
      </c>
      <c r="D364" t="s">
        <v>1134</v>
      </c>
      <c r="E364" t="s">
        <v>1131</v>
      </c>
      <c r="F364">
        <v>6</v>
      </c>
      <c r="G364">
        <v>70.83</v>
      </c>
      <c r="H364">
        <f t="shared" si="5"/>
        <v>11.805</v>
      </c>
    </row>
    <row r="365" spans="1:8" x14ac:dyDescent="0.2">
      <c r="A365">
        <v>364</v>
      </c>
      <c r="B365" t="s">
        <v>523</v>
      </c>
      <c r="C365">
        <v>2006</v>
      </c>
      <c r="D365" t="s">
        <v>1119</v>
      </c>
      <c r="E365" t="s">
        <v>1135</v>
      </c>
      <c r="F365">
        <v>6</v>
      </c>
      <c r="G365">
        <v>70.81</v>
      </c>
      <c r="H365">
        <f t="shared" si="5"/>
        <v>11.801666666666668</v>
      </c>
    </row>
    <row r="366" spans="1:8" x14ac:dyDescent="0.2">
      <c r="A366">
        <v>365</v>
      </c>
      <c r="B366" t="s">
        <v>524</v>
      </c>
      <c r="C366">
        <v>2006</v>
      </c>
      <c r="D366" t="s">
        <v>1119</v>
      </c>
      <c r="E366" t="s">
        <v>1135</v>
      </c>
      <c r="F366">
        <v>6</v>
      </c>
      <c r="G366">
        <v>70.8</v>
      </c>
      <c r="H366">
        <f t="shared" si="5"/>
        <v>11.799999999999999</v>
      </c>
    </row>
    <row r="367" spans="1:8" x14ac:dyDescent="0.2">
      <c r="A367">
        <v>366</v>
      </c>
      <c r="B367" t="s">
        <v>525</v>
      </c>
      <c r="C367">
        <v>2006</v>
      </c>
      <c r="D367" t="s">
        <v>1121</v>
      </c>
      <c r="E367" t="s">
        <v>1124</v>
      </c>
      <c r="F367">
        <v>6</v>
      </c>
      <c r="G367">
        <v>70.8</v>
      </c>
      <c r="H367">
        <f t="shared" si="5"/>
        <v>11.799999999999999</v>
      </c>
    </row>
    <row r="368" spans="1:8" x14ac:dyDescent="0.2">
      <c r="A368">
        <v>367</v>
      </c>
      <c r="B368" t="s">
        <v>526</v>
      </c>
      <c r="C368">
        <v>2006</v>
      </c>
      <c r="D368" t="s">
        <v>1125</v>
      </c>
      <c r="E368" t="s">
        <v>1133</v>
      </c>
      <c r="F368">
        <v>7</v>
      </c>
      <c r="G368">
        <v>70.790000000000006</v>
      </c>
      <c r="H368">
        <f t="shared" si="5"/>
        <v>10.112857142857143</v>
      </c>
    </row>
    <row r="369" spans="1:8" x14ac:dyDescent="0.2">
      <c r="A369">
        <v>368</v>
      </c>
      <c r="B369" t="s">
        <v>527</v>
      </c>
      <c r="C369">
        <v>2006</v>
      </c>
      <c r="D369" t="s">
        <v>1119</v>
      </c>
      <c r="E369" t="s">
        <v>1122</v>
      </c>
      <c r="F369">
        <v>7</v>
      </c>
      <c r="G369">
        <v>70.78</v>
      </c>
      <c r="H369">
        <f t="shared" si="5"/>
        <v>10.111428571428572</v>
      </c>
    </row>
    <row r="370" spans="1:8" x14ac:dyDescent="0.2">
      <c r="A370">
        <v>369</v>
      </c>
      <c r="B370" t="s">
        <v>528</v>
      </c>
      <c r="C370">
        <v>2006</v>
      </c>
      <c r="D370" t="s">
        <v>1134</v>
      </c>
      <c r="E370" t="s">
        <v>1137</v>
      </c>
      <c r="F370">
        <v>3</v>
      </c>
      <c r="G370">
        <v>69.91</v>
      </c>
      <c r="H370">
        <f t="shared" si="5"/>
        <v>23.303333333333331</v>
      </c>
    </row>
    <row r="371" spans="1:8" x14ac:dyDescent="0.2">
      <c r="A371">
        <v>370</v>
      </c>
      <c r="B371" t="s">
        <v>529</v>
      </c>
      <c r="C371">
        <v>2006</v>
      </c>
      <c r="D371" t="s">
        <v>49</v>
      </c>
      <c r="E371" t="s">
        <v>1137</v>
      </c>
      <c r="F371">
        <v>4</v>
      </c>
      <c r="G371">
        <v>69.91</v>
      </c>
      <c r="H371">
        <f t="shared" si="5"/>
        <v>17.477499999999999</v>
      </c>
    </row>
    <row r="372" spans="1:8" x14ac:dyDescent="0.2">
      <c r="A372">
        <v>371</v>
      </c>
      <c r="B372" t="s">
        <v>530</v>
      </c>
      <c r="C372">
        <v>2006</v>
      </c>
      <c r="D372" t="s">
        <v>1134</v>
      </c>
      <c r="E372" t="s">
        <v>1138</v>
      </c>
      <c r="F372">
        <v>3</v>
      </c>
      <c r="G372">
        <v>69.900000000000006</v>
      </c>
      <c r="H372">
        <f t="shared" si="5"/>
        <v>23.3</v>
      </c>
    </row>
    <row r="373" spans="1:8" x14ac:dyDescent="0.2">
      <c r="A373">
        <v>372</v>
      </c>
      <c r="B373" t="s">
        <v>531</v>
      </c>
      <c r="C373">
        <v>2006</v>
      </c>
      <c r="D373" t="s">
        <v>1121</v>
      </c>
      <c r="E373" t="s">
        <v>1133</v>
      </c>
      <c r="F373">
        <v>3</v>
      </c>
      <c r="G373">
        <v>69.89</v>
      </c>
      <c r="H373">
        <f t="shared" si="5"/>
        <v>23.296666666666667</v>
      </c>
    </row>
    <row r="374" spans="1:8" x14ac:dyDescent="0.2">
      <c r="A374">
        <v>373</v>
      </c>
      <c r="B374" t="s">
        <v>532</v>
      </c>
      <c r="C374">
        <v>2006</v>
      </c>
      <c r="D374" t="s">
        <v>1121</v>
      </c>
      <c r="E374" t="s">
        <v>1135</v>
      </c>
      <c r="F374">
        <v>4</v>
      </c>
      <c r="G374">
        <v>69.849999999999994</v>
      </c>
      <c r="H374">
        <f t="shared" si="5"/>
        <v>17.462499999999999</v>
      </c>
    </row>
    <row r="375" spans="1:8" x14ac:dyDescent="0.2">
      <c r="A375">
        <v>374</v>
      </c>
      <c r="B375" t="s">
        <v>533</v>
      </c>
      <c r="C375">
        <v>2006</v>
      </c>
      <c r="D375" t="s">
        <v>1119</v>
      </c>
      <c r="E375" t="s">
        <v>1126</v>
      </c>
      <c r="F375">
        <v>5</v>
      </c>
      <c r="G375">
        <v>69.83</v>
      </c>
      <c r="H375">
        <f t="shared" si="5"/>
        <v>13.965999999999999</v>
      </c>
    </row>
    <row r="376" spans="1:8" x14ac:dyDescent="0.2">
      <c r="A376">
        <v>375</v>
      </c>
      <c r="B376" t="s">
        <v>534</v>
      </c>
      <c r="C376">
        <v>2006</v>
      </c>
      <c r="D376" t="s">
        <v>1125</v>
      </c>
      <c r="E376" t="s">
        <v>1130</v>
      </c>
      <c r="F376">
        <v>3</v>
      </c>
      <c r="G376">
        <v>68.88</v>
      </c>
      <c r="H376">
        <f t="shared" si="5"/>
        <v>22.959999999999997</v>
      </c>
    </row>
    <row r="377" spans="1:8" x14ac:dyDescent="0.2">
      <c r="A377">
        <v>376</v>
      </c>
      <c r="B377" t="s">
        <v>535</v>
      </c>
      <c r="C377">
        <v>2006</v>
      </c>
      <c r="D377" t="s">
        <v>1134</v>
      </c>
      <c r="E377" t="s">
        <v>1126</v>
      </c>
      <c r="F377">
        <v>4</v>
      </c>
      <c r="G377">
        <v>68.88</v>
      </c>
      <c r="H377">
        <f t="shared" si="5"/>
        <v>17.22</v>
      </c>
    </row>
    <row r="378" spans="1:8" x14ac:dyDescent="0.2">
      <c r="A378">
        <v>377</v>
      </c>
      <c r="B378" t="s">
        <v>536</v>
      </c>
      <c r="C378">
        <v>2006</v>
      </c>
      <c r="D378" t="s">
        <v>49</v>
      </c>
      <c r="E378" t="s">
        <v>1133</v>
      </c>
      <c r="F378">
        <v>5</v>
      </c>
      <c r="G378">
        <v>68.849999999999994</v>
      </c>
      <c r="H378">
        <f t="shared" si="5"/>
        <v>13.77</v>
      </c>
    </row>
    <row r="379" spans="1:8" x14ac:dyDescent="0.2">
      <c r="A379">
        <v>378</v>
      </c>
      <c r="B379" t="s">
        <v>537</v>
      </c>
      <c r="C379">
        <v>2006</v>
      </c>
      <c r="D379" t="s">
        <v>49</v>
      </c>
      <c r="E379" t="s">
        <v>1127</v>
      </c>
      <c r="F379">
        <v>5</v>
      </c>
      <c r="G379">
        <v>68.84</v>
      </c>
      <c r="H379">
        <f t="shared" si="5"/>
        <v>13.768000000000001</v>
      </c>
    </row>
    <row r="380" spans="1:8" x14ac:dyDescent="0.2">
      <c r="A380">
        <v>379</v>
      </c>
      <c r="B380" t="s">
        <v>538</v>
      </c>
      <c r="C380">
        <v>2006</v>
      </c>
      <c r="D380" t="s">
        <v>1119</v>
      </c>
      <c r="E380" t="s">
        <v>1122</v>
      </c>
      <c r="F380">
        <v>6</v>
      </c>
      <c r="G380">
        <v>68.81</v>
      </c>
      <c r="H380">
        <f t="shared" si="5"/>
        <v>11.468333333333334</v>
      </c>
    </row>
    <row r="381" spans="1:8" x14ac:dyDescent="0.2">
      <c r="A381">
        <v>380</v>
      </c>
      <c r="B381" t="s">
        <v>539</v>
      </c>
      <c r="C381">
        <v>2006</v>
      </c>
      <c r="D381" t="s">
        <v>49</v>
      </c>
      <c r="E381" t="s">
        <v>1128</v>
      </c>
      <c r="F381">
        <v>8</v>
      </c>
      <c r="G381">
        <v>68.739999999999995</v>
      </c>
      <c r="H381">
        <f t="shared" si="5"/>
        <v>8.5924999999999994</v>
      </c>
    </row>
    <row r="382" spans="1:8" x14ac:dyDescent="0.2">
      <c r="A382">
        <v>381</v>
      </c>
      <c r="B382" t="s">
        <v>540</v>
      </c>
      <c r="C382">
        <v>2006</v>
      </c>
      <c r="D382" t="s">
        <v>1134</v>
      </c>
      <c r="E382" t="s">
        <v>1120</v>
      </c>
      <c r="F382">
        <v>3</v>
      </c>
      <c r="G382">
        <v>67.900000000000006</v>
      </c>
      <c r="H382">
        <f t="shared" si="5"/>
        <v>22.633333333333336</v>
      </c>
    </row>
    <row r="383" spans="1:8" x14ac:dyDescent="0.2">
      <c r="A383">
        <v>382</v>
      </c>
      <c r="B383" t="s">
        <v>541</v>
      </c>
      <c r="C383">
        <v>2006</v>
      </c>
      <c r="D383" t="s">
        <v>1125</v>
      </c>
      <c r="E383" t="s">
        <v>1126</v>
      </c>
      <c r="F383">
        <v>4</v>
      </c>
      <c r="G383">
        <v>67.89</v>
      </c>
      <c r="H383">
        <f t="shared" si="5"/>
        <v>16.9725</v>
      </c>
    </row>
    <row r="384" spans="1:8" x14ac:dyDescent="0.2">
      <c r="A384">
        <v>383</v>
      </c>
      <c r="B384" t="s">
        <v>542</v>
      </c>
      <c r="C384">
        <v>2006</v>
      </c>
      <c r="D384" t="s">
        <v>1134</v>
      </c>
      <c r="E384" t="s">
        <v>1131</v>
      </c>
      <c r="F384">
        <v>8</v>
      </c>
      <c r="G384">
        <v>67.81</v>
      </c>
      <c r="H384">
        <f t="shared" si="5"/>
        <v>8.4762500000000003</v>
      </c>
    </row>
    <row r="385" spans="1:8" x14ac:dyDescent="0.2">
      <c r="A385">
        <v>384</v>
      </c>
      <c r="B385" t="s">
        <v>543</v>
      </c>
      <c r="C385">
        <v>2006</v>
      </c>
      <c r="D385" t="s">
        <v>1121</v>
      </c>
      <c r="E385" t="s">
        <v>1137</v>
      </c>
      <c r="F385">
        <v>6</v>
      </c>
      <c r="G385">
        <v>67.790000000000006</v>
      </c>
      <c r="H385">
        <f t="shared" si="5"/>
        <v>11.298333333333334</v>
      </c>
    </row>
    <row r="386" spans="1:8" x14ac:dyDescent="0.2">
      <c r="A386">
        <v>385</v>
      </c>
      <c r="B386" t="s">
        <v>544</v>
      </c>
      <c r="C386">
        <v>2006</v>
      </c>
      <c r="D386" t="s">
        <v>1125</v>
      </c>
      <c r="E386" t="s">
        <v>1128</v>
      </c>
      <c r="F386">
        <v>7</v>
      </c>
      <c r="G386">
        <v>67.790000000000006</v>
      </c>
      <c r="H386">
        <f t="shared" si="5"/>
        <v>9.6842857142857159</v>
      </c>
    </row>
    <row r="387" spans="1:8" x14ac:dyDescent="0.2">
      <c r="A387">
        <v>386</v>
      </c>
      <c r="B387" t="s">
        <v>545</v>
      </c>
      <c r="C387">
        <v>2006</v>
      </c>
      <c r="D387" t="s">
        <v>1119</v>
      </c>
      <c r="E387" t="s">
        <v>1127</v>
      </c>
      <c r="F387">
        <v>7</v>
      </c>
      <c r="G387">
        <v>67.739999999999995</v>
      </c>
      <c r="H387">
        <f t="shared" ref="H387:H450" si="6">G387/F387</f>
        <v>9.6771428571428562</v>
      </c>
    </row>
    <row r="388" spans="1:8" x14ac:dyDescent="0.2">
      <c r="A388">
        <v>387</v>
      </c>
      <c r="B388" t="s">
        <v>546</v>
      </c>
      <c r="C388">
        <v>2006</v>
      </c>
      <c r="D388" t="s">
        <v>49</v>
      </c>
      <c r="E388" t="s">
        <v>1130</v>
      </c>
      <c r="F388">
        <v>8</v>
      </c>
      <c r="G388">
        <v>67.72</v>
      </c>
      <c r="H388">
        <f t="shared" si="6"/>
        <v>8.4649999999999999</v>
      </c>
    </row>
    <row r="389" spans="1:8" x14ac:dyDescent="0.2">
      <c r="A389">
        <v>388</v>
      </c>
      <c r="B389" t="s">
        <v>547</v>
      </c>
      <c r="C389">
        <v>2006</v>
      </c>
      <c r="D389" t="s">
        <v>1121</v>
      </c>
      <c r="E389" t="s">
        <v>1126</v>
      </c>
      <c r="F389">
        <v>3</v>
      </c>
      <c r="G389">
        <v>66.92</v>
      </c>
      <c r="H389">
        <f t="shared" si="6"/>
        <v>22.306666666666668</v>
      </c>
    </row>
    <row r="390" spans="1:8" x14ac:dyDescent="0.2">
      <c r="A390">
        <v>389</v>
      </c>
      <c r="B390" t="s">
        <v>548</v>
      </c>
      <c r="C390">
        <v>2006</v>
      </c>
      <c r="D390" t="s">
        <v>1119</v>
      </c>
      <c r="E390" t="s">
        <v>1137</v>
      </c>
      <c r="F390">
        <v>4</v>
      </c>
      <c r="G390">
        <v>66.89</v>
      </c>
      <c r="H390">
        <f t="shared" si="6"/>
        <v>16.7225</v>
      </c>
    </row>
    <row r="391" spans="1:8" x14ac:dyDescent="0.2">
      <c r="A391">
        <v>390</v>
      </c>
      <c r="B391" t="s">
        <v>549</v>
      </c>
      <c r="C391">
        <v>2006</v>
      </c>
      <c r="D391" t="s">
        <v>49</v>
      </c>
      <c r="E391" t="s">
        <v>1124</v>
      </c>
      <c r="F391">
        <v>4</v>
      </c>
      <c r="G391">
        <v>66.88</v>
      </c>
      <c r="H391">
        <f t="shared" si="6"/>
        <v>16.72</v>
      </c>
    </row>
    <row r="392" spans="1:8" x14ac:dyDescent="0.2">
      <c r="A392">
        <v>391</v>
      </c>
      <c r="B392" t="s">
        <v>550</v>
      </c>
      <c r="C392">
        <v>2006</v>
      </c>
      <c r="D392" t="s">
        <v>1134</v>
      </c>
      <c r="E392" t="s">
        <v>1120</v>
      </c>
      <c r="F392">
        <v>3</v>
      </c>
      <c r="G392">
        <v>66.88</v>
      </c>
      <c r="H392">
        <f t="shared" si="6"/>
        <v>22.293333333333333</v>
      </c>
    </row>
    <row r="393" spans="1:8" x14ac:dyDescent="0.2">
      <c r="A393">
        <v>392</v>
      </c>
      <c r="B393" t="s">
        <v>551</v>
      </c>
      <c r="C393">
        <v>2006</v>
      </c>
      <c r="D393" t="s">
        <v>1119</v>
      </c>
      <c r="E393" t="s">
        <v>1124</v>
      </c>
      <c r="F393">
        <v>4</v>
      </c>
      <c r="G393">
        <v>66.88</v>
      </c>
      <c r="H393">
        <f t="shared" si="6"/>
        <v>16.72</v>
      </c>
    </row>
    <row r="394" spans="1:8" x14ac:dyDescent="0.2">
      <c r="A394">
        <v>393</v>
      </c>
      <c r="B394" t="s">
        <v>552</v>
      </c>
      <c r="C394">
        <v>2006</v>
      </c>
      <c r="D394" t="s">
        <v>1119</v>
      </c>
      <c r="E394" t="s">
        <v>1127</v>
      </c>
      <c r="F394">
        <v>4</v>
      </c>
      <c r="G394">
        <v>66.87</v>
      </c>
      <c r="H394">
        <f t="shared" si="6"/>
        <v>16.717500000000001</v>
      </c>
    </row>
    <row r="395" spans="1:8" x14ac:dyDescent="0.2">
      <c r="A395">
        <v>394</v>
      </c>
      <c r="B395" t="s">
        <v>553</v>
      </c>
      <c r="C395">
        <v>2006</v>
      </c>
      <c r="D395" t="s">
        <v>1119</v>
      </c>
      <c r="E395" t="s">
        <v>1135</v>
      </c>
      <c r="F395">
        <v>4</v>
      </c>
      <c r="G395">
        <v>66.87</v>
      </c>
      <c r="H395">
        <f t="shared" si="6"/>
        <v>16.717500000000001</v>
      </c>
    </row>
    <row r="396" spans="1:8" x14ac:dyDescent="0.2">
      <c r="A396">
        <v>395</v>
      </c>
      <c r="B396" t="s">
        <v>554</v>
      </c>
      <c r="C396">
        <v>2006</v>
      </c>
      <c r="D396" t="s">
        <v>1134</v>
      </c>
      <c r="E396" t="s">
        <v>1137</v>
      </c>
      <c r="F396">
        <v>5</v>
      </c>
      <c r="G396">
        <v>66.849999999999994</v>
      </c>
      <c r="H396">
        <f t="shared" si="6"/>
        <v>13.37</v>
      </c>
    </row>
    <row r="397" spans="1:8" x14ac:dyDescent="0.2">
      <c r="A397">
        <v>396</v>
      </c>
      <c r="B397" t="s">
        <v>555</v>
      </c>
      <c r="C397">
        <v>2006</v>
      </c>
      <c r="D397" t="s">
        <v>1119</v>
      </c>
      <c r="E397" t="s">
        <v>1130</v>
      </c>
      <c r="F397">
        <v>5</v>
      </c>
      <c r="G397">
        <v>66.849999999999994</v>
      </c>
      <c r="H397">
        <f t="shared" si="6"/>
        <v>13.37</v>
      </c>
    </row>
    <row r="398" spans="1:8" x14ac:dyDescent="0.2">
      <c r="A398">
        <v>397</v>
      </c>
      <c r="B398" t="s">
        <v>556</v>
      </c>
      <c r="C398">
        <v>2006</v>
      </c>
      <c r="D398" t="s">
        <v>1119</v>
      </c>
      <c r="E398" t="s">
        <v>1132</v>
      </c>
      <c r="F398">
        <v>5</v>
      </c>
      <c r="G398">
        <v>66.84</v>
      </c>
      <c r="H398">
        <f t="shared" si="6"/>
        <v>13.368</v>
      </c>
    </row>
    <row r="399" spans="1:8" x14ac:dyDescent="0.2">
      <c r="A399">
        <v>398</v>
      </c>
      <c r="B399" t="s">
        <v>557</v>
      </c>
      <c r="C399">
        <v>2006</v>
      </c>
      <c r="D399" t="s">
        <v>1121</v>
      </c>
      <c r="E399" t="s">
        <v>1129</v>
      </c>
      <c r="F399">
        <v>6</v>
      </c>
      <c r="G399">
        <v>66.819999999999993</v>
      </c>
      <c r="H399">
        <f t="shared" si="6"/>
        <v>11.136666666666665</v>
      </c>
    </row>
    <row r="400" spans="1:8" x14ac:dyDescent="0.2">
      <c r="A400">
        <v>399</v>
      </c>
      <c r="B400" t="s">
        <v>558</v>
      </c>
      <c r="C400">
        <v>2006</v>
      </c>
      <c r="D400" t="s">
        <v>1119</v>
      </c>
      <c r="E400" t="s">
        <v>1124</v>
      </c>
      <c r="F400">
        <v>6</v>
      </c>
      <c r="G400">
        <v>66.819999999999993</v>
      </c>
      <c r="H400">
        <f t="shared" si="6"/>
        <v>11.136666666666665</v>
      </c>
    </row>
    <row r="401" spans="1:8" x14ac:dyDescent="0.2">
      <c r="A401">
        <v>400</v>
      </c>
      <c r="B401" t="s">
        <v>559</v>
      </c>
      <c r="C401">
        <v>2006</v>
      </c>
      <c r="D401" t="s">
        <v>1125</v>
      </c>
      <c r="E401" t="s">
        <v>1137</v>
      </c>
      <c r="F401">
        <v>3</v>
      </c>
      <c r="G401">
        <v>65.900000000000006</v>
      </c>
      <c r="H401">
        <f t="shared" si="6"/>
        <v>21.966666666666669</v>
      </c>
    </row>
    <row r="402" spans="1:8" x14ac:dyDescent="0.2">
      <c r="A402">
        <v>401</v>
      </c>
      <c r="B402" t="s">
        <v>560</v>
      </c>
      <c r="C402">
        <v>2006</v>
      </c>
      <c r="D402" t="s">
        <v>1125</v>
      </c>
      <c r="E402" t="s">
        <v>1124</v>
      </c>
      <c r="F402">
        <v>5</v>
      </c>
      <c r="G402">
        <v>65.88</v>
      </c>
      <c r="H402">
        <f t="shared" si="6"/>
        <v>13.175999999999998</v>
      </c>
    </row>
    <row r="403" spans="1:8" x14ac:dyDescent="0.2">
      <c r="A403">
        <v>402</v>
      </c>
      <c r="B403" t="s">
        <v>561</v>
      </c>
      <c r="C403">
        <v>2006</v>
      </c>
      <c r="D403" t="s">
        <v>49</v>
      </c>
      <c r="E403" t="s">
        <v>1124</v>
      </c>
      <c r="F403">
        <v>4</v>
      </c>
      <c r="G403">
        <v>65.88</v>
      </c>
      <c r="H403">
        <f t="shared" si="6"/>
        <v>16.47</v>
      </c>
    </row>
    <row r="404" spans="1:8" x14ac:dyDescent="0.2">
      <c r="A404">
        <v>403</v>
      </c>
      <c r="B404" t="s">
        <v>562</v>
      </c>
      <c r="C404">
        <v>2006</v>
      </c>
      <c r="D404" t="s">
        <v>1121</v>
      </c>
      <c r="E404" t="s">
        <v>1120</v>
      </c>
      <c r="F404">
        <v>4</v>
      </c>
      <c r="G404">
        <v>65.88</v>
      </c>
      <c r="H404">
        <f t="shared" si="6"/>
        <v>16.47</v>
      </c>
    </row>
    <row r="405" spans="1:8" x14ac:dyDescent="0.2">
      <c r="A405">
        <v>404</v>
      </c>
      <c r="B405" t="s">
        <v>563</v>
      </c>
      <c r="C405">
        <v>2006</v>
      </c>
      <c r="D405" t="s">
        <v>1125</v>
      </c>
      <c r="E405" t="s">
        <v>1122</v>
      </c>
      <c r="F405">
        <v>4</v>
      </c>
      <c r="G405">
        <v>65.87</v>
      </c>
      <c r="H405">
        <f t="shared" si="6"/>
        <v>16.467500000000001</v>
      </c>
    </row>
    <row r="406" spans="1:8" x14ac:dyDescent="0.2">
      <c r="A406">
        <v>405</v>
      </c>
      <c r="B406" t="s">
        <v>564</v>
      </c>
      <c r="C406">
        <v>2006</v>
      </c>
      <c r="D406" t="s">
        <v>1134</v>
      </c>
      <c r="E406" t="s">
        <v>1127</v>
      </c>
      <c r="F406">
        <v>5</v>
      </c>
      <c r="G406">
        <v>65.81</v>
      </c>
      <c r="H406">
        <f t="shared" si="6"/>
        <v>13.162000000000001</v>
      </c>
    </row>
    <row r="407" spans="1:8" x14ac:dyDescent="0.2">
      <c r="A407">
        <v>406</v>
      </c>
      <c r="B407" t="s">
        <v>565</v>
      </c>
      <c r="C407">
        <v>2006</v>
      </c>
      <c r="D407" t="s">
        <v>1134</v>
      </c>
      <c r="E407" t="s">
        <v>1131</v>
      </c>
      <c r="F407">
        <v>6</v>
      </c>
      <c r="G407">
        <v>65.8</v>
      </c>
      <c r="H407">
        <f t="shared" si="6"/>
        <v>10.966666666666667</v>
      </c>
    </row>
    <row r="408" spans="1:8" x14ac:dyDescent="0.2">
      <c r="A408">
        <v>407</v>
      </c>
      <c r="B408" t="s">
        <v>566</v>
      </c>
      <c r="C408">
        <v>2006</v>
      </c>
      <c r="D408" t="s">
        <v>1125</v>
      </c>
      <c r="E408" t="s">
        <v>1129</v>
      </c>
      <c r="F408">
        <v>7</v>
      </c>
      <c r="G408">
        <v>65.790000000000006</v>
      </c>
      <c r="H408">
        <f t="shared" si="6"/>
        <v>9.3985714285714295</v>
      </c>
    </row>
    <row r="409" spans="1:8" x14ac:dyDescent="0.2">
      <c r="A409">
        <v>408</v>
      </c>
      <c r="B409" t="s">
        <v>567</v>
      </c>
      <c r="C409">
        <v>2006</v>
      </c>
      <c r="D409" t="s">
        <v>49</v>
      </c>
      <c r="E409" t="s">
        <v>1124</v>
      </c>
      <c r="F409">
        <v>6</v>
      </c>
      <c r="G409">
        <v>65.77</v>
      </c>
      <c r="H409">
        <f t="shared" si="6"/>
        <v>10.961666666666666</v>
      </c>
    </row>
    <row r="410" spans="1:8" x14ac:dyDescent="0.2">
      <c r="A410">
        <v>409</v>
      </c>
      <c r="B410" t="s">
        <v>568</v>
      </c>
      <c r="C410">
        <v>2006</v>
      </c>
      <c r="D410" t="s">
        <v>1134</v>
      </c>
      <c r="E410" t="s">
        <v>1127</v>
      </c>
      <c r="F410">
        <v>3</v>
      </c>
      <c r="G410">
        <v>64.900000000000006</v>
      </c>
      <c r="H410">
        <f t="shared" si="6"/>
        <v>21.633333333333336</v>
      </c>
    </row>
    <row r="411" spans="1:8" x14ac:dyDescent="0.2">
      <c r="A411">
        <v>410</v>
      </c>
      <c r="B411" t="s">
        <v>569</v>
      </c>
      <c r="C411">
        <v>2006</v>
      </c>
      <c r="D411" t="s">
        <v>49</v>
      </c>
      <c r="E411" t="s">
        <v>1132</v>
      </c>
      <c r="F411">
        <v>3</v>
      </c>
      <c r="G411">
        <v>64.900000000000006</v>
      </c>
      <c r="H411">
        <f t="shared" si="6"/>
        <v>21.633333333333336</v>
      </c>
    </row>
    <row r="412" spans="1:8" x14ac:dyDescent="0.2">
      <c r="A412">
        <v>411</v>
      </c>
      <c r="B412" t="s">
        <v>570</v>
      </c>
      <c r="C412">
        <v>2006</v>
      </c>
      <c r="D412" t="s">
        <v>49</v>
      </c>
      <c r="E412" t="s">
        <v>1126</v>
      </c>
      <c r="F412">
        <v>4</v>
      </c>
      <c r="G412">
        <v>64.89</v>
      </c>
      <c r="H412">
        <f t="shared" si="6"/>
        <v>16.2225</v>
      </c>
    </row>
    <row r="413" spans="1:8" x14ac:dyDescent="0.2">
      <c r="A413">
        <v>412</v>
      </c>
      <c r="B413" t="s">
        <v>571</v>
      </c>
      <c r="C413">
        <v>2006</v>
      </c>
      <c r="D413" t="s">
        <v>1134</v>
      </c>
      <c r="E413" t="s">
        <v>1123</v>
      </c>
      <c r="F413">
        <v>4</v>
      </c>
      <c r="G413">
        <v>64.87</v>
      </c>
      <c r="H413">
        <f t="shared" si="6"/>
        <v>16.217500000000001</v>
      </c>
    </row>
    <row r="414" spans="1:8" x14ac:dyDescent="0.2">
      <c r="A414">
        <v>413</v>
      </c>
      <c r="B414" t="s">
        <v>572</v>
      </c>
      <c r="C414">
        <v>2006</v>
      </c>
      <c r="D414" t="s">
        <v>1134</v>
      </c>
      <c r="E414" t="s">
        <v>1136</v>
      </c>
      <c r="F414">
        <v>4</v>
      </c>
      <c r="G414">
        <v>64.849999999999994</v>
      </c>
      <c r="H414">
        <f t="shared" si="6"/>
        <v>16.212499999999999</v>
      </c>
    </row>
    <row r="415" spans="1:8" x14ac:dyDescent="0.2">
      <c r="A415">
        <v>414</v>
      </c>
      <c r="B415" t="s">
        <v>573</v>
      </c>
      <c r="C415">
        <v>2006</v>
      </c>
      <c r="D415" t="s">
        <v>49</v>
      </c>
      <c r="E415" t="s">
        <v>1132</v>
      </c>
      <c r="F415">
        <v>8</v>
      </c>
      <c r="G415">
        <v>64.77</v>
      </c>
      <c r="H415">
        <f t="shared" si="6"/>
        <v>8.0962499999999995</v>
      </c>
    </row>
    <row r="416" spans="1:8" x14ac:dyDescent="0.2">
      <c r="A416">
        <v>415</v>
      </c>
      <c r="B416" t="s">
        <v>574</v>
      </c>
      <c r="C416">
        <v>2006</v>
      </c>
      <c r="D416" t="s">
        <v>1125</v>
      </c>
      <c r="E416" t="s">
        <v>1122</v>
      </c>
      <c r="F416">
        <v>3</v>
      </c>
      <c r="G416">
        <v>63.89</v>
      </c>
      <c r="H416">
        <f t="shared" si="6"/>
        <v>21.296666666666667</v>
      </c>
    </row>
    <row r="417" spans="1:8" x14ac:dyDescent="0.2">
      <c r="A417">
        <v>416</v>
      </c>
      <c r="B417" t="s">
        <v>575</v>
      </c>
      <c r="C417">
        <v>2006</v>
      </c>
      <c r="D417" t="s">
        <v>49</v>
      </c>
      <c r="E417" t="s">
        <v>1122</v>
      </c>
      <c r="F417">
        <v>3</v>
      </c>
      <c r="G417">
        <v>63.89</v>
      </c>
      <c r="H417">
        <f t="shared" si="6"/>
        <v>21.296666666666667</v>
      </c>
    </row>
    <row r="418" spans="1:8" x14ac:dyDescent="0.2">
      <c r="A418">
        <v>417</v>
      </c>
      <c r="B418" t="s">
        <v>576</v>
      </c>
      <c r="C418">
        <v>2006</v>
      </c>
      <c r="D418" t="s">
        <v>1134</v>
      </c>
      <c r="E418" t="s">
        <v>1126</v>
      </c>
      <c r="F418">
        <v>5</v>
      </c>
      <c r="G418">
        <v>63.87</v>
      </c>
      <c r="H418">
        <f t="shared" si="6"/>
        <v>12.773999999999999</v>
      </c>
    </row>
    <row r="419" spans="1:8" x14ac:dyDescent="0.2">
      <c r="A419">
        <v>418</v>
      </c>
      <c r="B419" t="s">
        <v>577</v>
      </c>
      <c r="C419">
        <v>2006</v>
      </c>
      <c r="D419" t="s">
        <v>1119</v>
      </c>
      <c r="E419" t="s">
        <v>1123</v>
      </c>
      <c r="F419">
        <v>6</v>
      </c>
      <c r="G419">
        <v>63.82</v>
      </c>
      <c r="H419">
        <f t="shared" si="6"/>
        <v>10.636666666666667</v>
      </c>
    </row>
    <row r="420" spans="1:8" x14ac:dyDescent="0.2">
      <c r="A420">
        <v>419</v>
      </c>
      <c r="B420" t="s">
        <v>578</v>
      </c>
      <c r="C420">
        <v>2006</v>
      </c>
      <c r="D420" t="s">
        <v>1119</v>
      </c>
      <c r="E420" t="s">
        <v>1129</v>
      </c>
      <c r="F420">
        <v>3</v>
      </c>
      <c r="G420">
        <v>62.9</v>
      </c>
      <c r="H420">
        <f t="shared" si="6"/>
        <v>20.966666666666665</v>
      </c>
    </row>
    <row r="421" spans="1:8" x14ac:dyDescent="0.2">
      <c r="A421">
        <v>420</v>
      </c>
      <c r="B421" t="s">
        <v>579</v>
      </c>
      <c r="C421">
        <v>2006</v>
      </c>
      <c r="D421" t="s">
        <v>49</v>
      </c>
      <c r="E421" t="s">
        <v>1135</v>
      </c>
      <c r="F421">
        <v>4</v>
      </c>
      <c r="G421">
        <v>62.88</v>
      </c>
      <c r="H421">
        <f t="shared" si="6"/>
        <v>15.72</v>
      </c>
    </row>
    <row r="422" spans="1:8" x14ac:dyDescent="0.2">
      <c r="A422">
        <v>421</v>
      </c>
      <c r="B422" t="s">
        <v>580</v>
      </c>
      <c r="C422">
        <v>2006</v>
      </c>
      <c r="D422" t="s">
        <v>1119</v>
      </c>
      <c r="E422" t="s">
        <v>1138</v>
      </c>
      <c r="F422">
        <v>5</v>
      </c>
      <c r="G422">
        <v>62.87</v>
      </c>
      <c r="H422">
        <f t="shared" si="6"/>
        <v>12.574</v>
      </c>
    </row>
    <row r="423" spans="1:8" x14ac:dyDescent="0.2">
      <c r="A423">
        <v>422</v>
      </c>
      <c r="B423" t="s">
        <v>581</v>
      </c>
      <c r="C423">
        <v>2006</v>
      </c>
      <c r="D423" t="s">
        <v>1119</v>
      </c>
      <c r="E423" t="s">
        <v>1129</v>
      </c>
      <c r="F423">
        <v>5</v>
      </c>
      <c r="G423">
        <v>62.85</v>
      </c>
      <c r="H423">
        <f t="shared" si="6"/>
        <v>12.57</v>
      </c>
    </row>
    <row r="424" spans="1:8" x14ac:dyDescent="0.2">
      <c r="A424">
        <v>423</v>
      </c>
      <c r="B424" t="s">
        <v>582</v>
      </c>
      <c r="C424">
        <v>2006</v>
      </c>
      <c r="D424" t="s">
        <v>49</v>
      </c>
      <c r="E424" t="s">
        <v>1132</v>
      </c>
      <c r="F424">
        <v>5</v>
      </c>
      <c r="G424">
        <v>62.84</v>
      </c>
      <c r="H424">
        <f t="shared" si="6"/>
        <v>12.568000000000001</v>
      </c>
    </row>
    <row r="425" spans="1:8" x14ac:dyDescent="0.2">
      <c r="A425">
        <v>424</v>
      </c>
      <c r="B425" t="s">
        <v>583</v>
      </c>
      <c r="C425">
        <v>2006</v>
      </c>
      <c r="D425" t="s">
        <v>1119</v>
      </c>
      <c r="E425" t="s">
        <v>1132</v>
      </c>
      <c r="F425">
        <v>6</v>
      </c>
      <c r="G425">
        <v>62.84</v>
      </c>
      <c r="H425">
        <f t="shared" si="6"/>
        <v>10.473333333333334</v>
      </c>
    </row>
    <row r="426" spans="1:8" x14ac:dyDescent="0.2">
      <c r="A426">
        <v>425</v>
      </c>
      <c r="B426" t="s">
        <v>584</v>
      </c>
      <c r="C426">
        <v>2006</v>
      </c>
      <c r="D426" t="s">
        <v>49</v>
      </c>
      <c r="E426" t="s">
        <v>1126</v>
      </c>
      <c r="F426">
        <v>5</v>
      </c>
      <c r="G426">
        <v>62.84</v>
      </c>
      <c r="H426">
        <f t="shared" si="6"/>
        <v>12.568000000000001</v>
      </c>
    </row>
    <row r="427" spans="1:8" x14ac:dyDescent="0.2">
      <c r="A427">
        <v>426</v>
      </c>
      <c r="B427" t="s">
        <v>585</v>
      </c>
      <c r="C427">
        <v>2006</v>
      </c>
      <c r="D427" t="s">
        <v>1134</v>
      </c>
      <c r="E427" t="s">
        <v>1126</v>
      </c>
      <c r="F427">
        <v>6</v>
      </c>
      <c r="G427">
        <v>62.83</v>
      </c>
      <c r="H427">
        <f t="shared" si="6"/>
        <v>10.471666666666666</v>
      </c>
    </row>
    <row r="428" spans="1:8" x14ac:dyDescent="0.2">
      <c r="A428">
        <v>427</v>
      </c>
      <c r="B428" t="s">
        <v>586</v>
      </c>
      <c r="C428">
        <v>2006</v>
      </c>
      <c r="D428" t="s">
        <v>49</v>
      </c>
      <c r="E428" t="s">
        <v>1128</v>
      </c>
      <c r="F428">
        <v>6</v>
      </c>
      <c r="G428">
        <v>62.82</v>
      </c>
      <c r="H428">
        <f t="shared" si="6"/>
        <v>10.47</v>
      </c>
    </row>
    <row r="429" spans="1:8" x14ac:dyDescent="0.2">
      <c r="A429">
        <v>428</v>
      </c>
      <c r="B429" t="s">
        <v>587</v>
      </c>
      <c r="C429">
        <v>2006</v>
      </c>
      <c r="D429" t="s">
        <v>49</v>
      </c>
      <c r="E429" t="s">
        <v>1137</v>
      </c>
      <c r="F429">
        <v>7</v>
      </c>
      <c r="G429">
        <v>62.8</v>
      </c>
      <c r="H429">
        <f t="shared" si="6"/>
        <v>8.9714285714285715</v>
      </c>
    </row>
    <row r="430" spans="1:8" x14ac:dyDescent="0.2">
      <c r="A430">
        <v>429</v>
      </c>
      <c r="B430" t="s">
        <v>588</v>
      </c>
      <c r="C430">
        <v>2006</v>
      </c>
      <c r="D430" t="s">
        <v>49</v>
      </c>
      <c r="E430" t="s">
        <v>1138</v>
      </c>
      <c r="F430">
        <v>7</v>
      </c>
      <c r="G430">
        <v>62.76</v>
      </c>
      <c r="H430">
        <f t="shared" si="6"/>
        <v>8.9657142857142862</v>
      </c>
    </row>
    <row r="431" spans="1:8" x14ac:dyDescent="0.2">
      <c r="A431">
        <v>430</v>
      </c>
      <c r="B431" t="s">
        <v>589</v>
      </c>
      <c r="C431">
        <v>2006</v>
      </c>
      <c r="D431" t="s">
        <v>1134</v>
      </c>
      <c r="E431" t="s">
        <v>1138</v>
      </c>
      <c r="F431">
        <v>8</v>
      </c>
      <c r="G431">
        <v>62.74</v>
      </c>
      <c r="H431">
        <f t="shared" si="6"/>
        <v>7.8425000000000002</v>
      </c>
    </row>
    <row r="432" spans="1:8" x14ac:dyDescent="0.2">
      <c r="A432">
        <v>431</v>
      </c>
      <c r="B432" t="s">
        <v>590</v>
      </c>
      <c r="C432">
        <v>2006</v>
      </c>
      <c r="D432" t="s">
        <v>1125</v>
      </c>
      <c r="E432" t="s">
        <v>1130</v>
      </c>
      <c r="F432">
        <v>3</v>
      </c>
      <c r="G432">
        <v>61.92</v>
      </c>
      <c r="H432">
        <f t="shared" si="6"/>
        <v>20.64</v>
      </c>
    </row>
    <row r="433" spans="1:8" x14ac:dyDescent="0.2">
      <c r="A433">
        <v>432</v>
      </c>
      <c r="B433" t="s">
        <v>591</v>
      </c>
      <c r="C433">
        <v>2006</v>
      </c>
      <c r="D433" t="s">
        <v>49</v>
      </c>
      <c r="E433" t="s">
        <v>1133</v>
      </c>
      <c r="F433">
        <v>3</v>
      </c>
      <c r="G433">
        <v>61.89</v>
      </c>
      <c r="H433">
        <f t="shared" si="6"/>
        <v>20.63</v>
      </c>
    </row>
    <row r="434" spans="1:8" x14ac:dyDescent="0.2">
      <c r="A434">
        <v>433</v>
      </c>
      <c r="B434" t="s">
        <v>592</v>
      </c>
      <c r="C434">
        <v>2006</v>
      </c>
      <c r="D434" t="s">
        <v>1121</v>
      </c>
      <c r="E434" t="s">
        <v>1120</v>
      </c>
      <c r="F434">
        <v>5</v>
      </c>
      <c r="G434">
        <v>61.83</v>
      </c>
      <c r="H434">
        <f t="shared" si="6"/>
        <v>12.366</v>
      </c>
    </row>
    <row r="435" spans="1:8" x14ac:dyDescent="0.2">
      <c r="A435">
        <v>434</v>
      </c>
      <c r="B435" t="s">
        <v>593</v>
      </c>
      <c r="C435">
        <v>2006</v>
      </c>
      <c r="D435" t="s">
        <v>1134</v>
      </c>
      <c r="E435" t="s">
        <v>1120</v>
      </c>
      <c r="F435">
        <v>6</v>
      </c>
      <c r="G435">
        <v>61.83</v>
      </c>
      <c r="H435">
        <f t="shared" si="6"/>
        <v>10.305</v>
      </c>
    </row>
    <row r="436" spans="1:8" x14ac:dyDescent="0.2">
      <c r="A436">
        <v>435</v>
      </c>
      <c r="B436" t="s">
        <v>594</v>
      </c>
      <c r="C436">
        <v>2006</v>
      </c>
      <c r="D436" t="s">
        <v>49</v>
      </c>
      <c r="E436" t="s">
        <v>1129</v>
      </c>
      <c r="F436">
        <v>6</v>
      </c>
      <c r="G436">
        <v>61.82</v>
      </c>
      <c r="H436">
        <f t="shared" si="6"/>
        <v>10.303333333333333</v>
      </c>
    </row>
    <row r="437" spans="1:8" x14ac:dyDescent="0.2">
      <c r="A437">
        <v>436</v>
      </c>
      <c r="B437" t="s">
        <v>595</v>
      </c>
      <c r="C437">
        <v>2006</v>
      </c>
      <c r="D437" t="s">
        <v>1125</v>
      </c>
      <c r="E437" t="s">
        <v>1130</v>
      </c>
      <c r="F437">
        <v>6</v>
      </c>
      <c r="G437">
        <v>61.8</v>
      </c>
      <c r="H437">
        <f t="shared" si="6"/>
        <v>10.299999999999999</v>
      </c>
    </row>
    <row r="438" spans="1:8" x14ac:dyDescent="0.2">
      <c r="A438">
        <v>437</v>
      </c>
      <c r="B438" t="s">
        <v>596</v>
      </c>
      <c r="C438">
        <v>2006</v>
      </c>
      <c r="D438" t="s">
        <v>49</v>
      </c>
      <c r="E438" t="s">
        <v>1127</v>
      </c>
      <c r="F438">
        <v>6</v>
      </c>
      <c r="G438">
        <v>61.8</v>
      </c>
      <c r="H438">
        <f t="shared" si="6"/>
        <v>10.299999999999999</v>
      </c>
    </row>
    <row r="439" spans="1:8" x14ac:dyDescent="0.2">
      <c r="A439">
        <v>438</v>
      </c>
      <c r="B439" t="s">
        <v>597</v>
      </c>
      <c r="C439">
        <v>2006</v>
      </c>
      <c r="D439" t="s">
        <v>49</v>
      </c>
      <c r="E439" t="s">
        <v>1124</v>
      </c>
      <c r="F439">
        <v>7</v>
      </c>
      <c r="G439">
        <v>61.78</v>
      </c>
      <c r="H439">
        <f t="shared" si="6"/>
        <v>8.8257142857142856</v>
      </c>
    </row>
    <row r="440" spans="1:8" x14ac:dyDescent="0.2">
      <c r="A440">
        <v>439</v>
      </c>
      <c r="B440" t="s">
        <v>598</v>
      </c>
      <c r="C440">
        <v>2006</v>
      </c>
      <c r="D440" t="s">
        <v>1121</v>
      </c>
      <c r="E440" t="s">
        <v>1131</v>
      </c>
      <c r="F440">
        <v>4</v>
      </c>
      <c r="G440">
        <v>60.91</v>
      </c>
      <c r="H440">
        <f t="shared" si="6"/>
        <v>15.227499999999999</v>
      </c>
    </row>
    <row r="441" spans="1:8" x14ac:dyDescent="0.2">
      <c r="A441">
        <v>440</v>
      </c>
      <c r="B441" t="s">
        <v>599</v>
      </c>
      <c r="C441">
        <v>2006</v>
      </c>
      <c r="D441" t="s">
        <v>1134</v>
      </c>
      <c r="E441" t="s">
        <v>1124</v>
      </c>
      <c r="F441">
        <v>3</v>
      </c>
      <c r="G441">
        <v>60.9</v>
      </c>
      <c r="H441">
        <f t="shared" si="6"/>
        <v>20.3</v>
      </c>
    </row>
    <row r="442" spans="1:8" x14ac:dyDescent="0.2">
      <c r="A442">
        <v>441</v>
      </c>
      <c r="B442" t="s">
        <v>600</v>
      </c>
      <c r="C442">
        <v>2006</v>
      </c>
      <c r="D442" t="s">
        <v>1125</v>
      </c>
      <c r="E442" t="s">
        <v>1137</v>
      </c>
      <c r="F442">
        <v>4</v>
      </c>
      <c r="G442">
        <v>60.85</v>
      </c>
      <c r="H442">
        <f t="shared" si="6"/>
        <v>15.2125</v>
      </c>
    </row>
    <row r="443" spans="1:8" x14ac:dyDescent="0.2">
      <c r="A443">
        <v>442</v>
      </c>
      <c r="B443" t="s">
        <v>601</v>
      </c>
      <c r="C443">
        <v>2006</v>
      </c>
      <c r="D443" t="s">
        <v>1134</v>
      </c>
      <c r="E443" t="s">
        <v>1131</v>
      </c>
      <c r="F443">
        <v>6</v>
      </c>
      <c r="G443">
        <v>60.83</v>
      </c>
      <c r="H443">
        <f t="shared" si="6"/>
        <v>10.138333333333334</v>
      </c>
    </row>
    <row r="444" spans="1:8" x14ac:dyDescent="0.2">
      <c r="A444">
        <v>443</v>
      </c>
      <c r="B444" t="s">
        <v>602</v>
      </c>
      <c r="C444">
        <v>2006</v>
      </c>
      <c r="D444" t="s">
        <v>49</v>
      </c>
      <c r="E444" t="s">
        <v>1132</v>
      </c>
      <c r="F444">
        <v>6</v>
      </c>
      <c r="G444">
        <v>60.81</v>
      </c>
      <c r="H444">
        <f t="shared" si="6"/>
        <v>10.135</v>
      </c>
    </row>
    <row r="445" spans="1:8" x14ac:dyDescent="0.2">
      <c r="A445">
        <v>444</v>
      </c>
      <c r="B445" t="s">
        <v>603</v>
      </c>
      <c r="C445">
        <v>2006</v>
      </c>
      <c r="D445" t="s">
        <v>49</v>
      </c>
      <c r="E445" t="s">
        <v>1138</v>
      </c>
      <c r="F445">
        <v>8</v>
      </c>
      <c r="G445">
        <v>60.77</v>
      </c>
      <c r="H445">
        <f t="shared" si="6"/>
        <v>7.5962500000000004</v>
      </c>
    </row>
    <row r="446" spans="1:8" x14ac:dyDescent="0.2">
      <c r="A446">
        <v>445</v>
      </c>
      <c r="B446" t="s">
        <v>604</v>
      </c>
      <c r="C446">
        <v>2006</v>
      </c>
      <c r="D446" t="s">
        <v>1134</v>
      </c>
      <c r="E446" t="s">
        <v>1132</v>
      </c>
      <c r="F446">
        <v>8</v>
      </c>
      <c r="G446">
        <v>60.73</v>
      </c>
      <c r="H446">
        <f t="shared" si="6"/>
        <v>7.5912499999999996</v>
      </c>
    </row>
    <row r="447" spans="1:8" x14ac:dyDescent="0.2">
      <c r="A447">
        <v>446</v>
      </c>
      <c r="B447" t="s">
        <v>605</v>
      </c>
      <c r="C447">
        <v>2006</v>
      </c>
      <c r="D447" t="s">
        <v>1121</v>
      </c>
      <c r="E447" t="s">
        <v>1131</v>
      </c>
      <c r="F447">
        <v>2</v>
      </c>
      <c r="G447">
        <v>59.92</v>
      </c>
      <c r="H447">
        <f t="shared" si="6"/>
        <v>29.96</v>
      </c>
    </row>
    <row r="448" spans="1:8" x14ac:dyDescent="0.2">
      <c r="A448">
        <v>447</v>
      </c>
      <c r="B448" t="s">
        <v>606</v>
      </c>
      <c r="C448">
        <v>2006</v>
      </c>
      <c r="D448" t="s">
        <v>49</v>
      </c>
      <c r="E448" t="s">
        <v>1138</v>
      </c>
      <c r="F448">
        <v>3</v>
      </c>
      <c r="G448">
        <v>59.89</v>
      </c>
      <c r="H448">
        <f t="shared" si="6"/>
        <v>19.963333333333335</v>
      </c>
    </row>
    <row r="449" spans="1:8" x14ac:dyDescent="0.2">
      <c r="A449">
        <v>448</v>
      </c>
      <c r="B449" t="s">
        <v>607</v>
      </c>
      <c r="C449">
        <v>2006</v>
      </c>
      <c r="D449" t="s">
        <v>1119</v>
      </c>
      <c r="E449" t="s">
        <v>1135</v>
      </c>
      <c r="F449">
        <v>4</v>
      </c>
      <c r="G449">
        <v>59.88</v>
      </c>
      <c r="H449">
        <f t="shared" si="6"/>
        <v>14.97</v>
      </c>
    </row>
    <row r="450" spans="1:8" x14ac:dyDescent="0.2">
      <c r="A450">
        <v>449</v>
      </c>
      <c r="B450" t="s">
        <v>608</v>
      </c>
      <c r="C450">
        <v>2006</v>
      </c>
      <c r="D450" t="s">
        <v>1125</v>
      </c>
      <c r="E450" t="s">
        <v>1122</v>
      </c>
      <c r="F450">
        <v>5</v>
      </c>
      <c r="G450">
        <v>59.87</v>
      </c>
      <c r="H450">
        <f t="shared" si="6"/>
        <v>11.974</v>
      </c>
    </row>
    <row r="451" spans="1:8" x14ac:dyDescent="0.2">
      <c r="A451">
        <v>450</v>
      </c>
      <c r="B451" t="s">
        <v>609</v>
      </c>
      <c r="C451">
        <v>2006</v>
      </c>
      <c r="D451" t="s">
        <v>1121</v>
      </c>
      <c r="E451" t="s">
        <v>1127</v>
      </c>
      <c r="F451">
        <v>5</v>
      </c>
      <c r="G451">
        <v>59.86</v>
      </c>
      <c r="H451">
        <f t="shared" ref="H451:H514" si="7">G451/F451</f>
        <v>11.972</v>
      </c>
    </row>
    <row r="452" spans="1:8" x14ac:dyDescent="0.2">
      <c r="A452">
        <v>451</v>
      </c>
      <c r="B452" t="s">
        <v>610</v>
      </c>
      <c r="C452">
        <v>2006</v>
      </c>
      <c r="D452" t="s">
        <v>1119</v>
      </c>
      <c r="E452" t="s">
        <v>1131</v>
      </c>
      <c r="F452">
        <v>5</v>
      </c>
      <c r="G452">
        <v>59.86</v>
      </c>
      <c r="H452">
        <f t="shared" si="7"/>
        <v>11.972</v>
      </c>
    </row>
    <row r="453" spans="1:8" x14ac:dyDescent="0.2">
      <c r="A453">
        <v>452</v>
      </c>
      <c r="B453" t="s">
        <v>611</v>
      </c>
      <c r="C453">
        <v>2006</v>
      </c>
      <c r="D453" t="s">
        <v>1121</v>
      </c>
      <c r="E453" t="s">
        <v>1126</v>
      </c>
      <c r="F453">
        <v>4</v>
      </c>
      <c r="G453">
        <v>59.86</v>
      </c>
      <c r="H453">
        <f t="shared" si="7"/>
        <v>14.965</v>
      </c>
    </row>
    <row r="454" spans="1:8" x14ac:dyDescent="0.2">
      <c r="A454">
        <v>453</v>
      </c>
      <c r="B454" t="s">
        <v>612</v>
      </c>
      <c r="C454">
        <v>2006</v>
      </c>
      <c r="D454" t="s">
        <v>1134</v>
      </c>
      <c r="E454" t="s">
        <v>1126</v>
      </c>
      <c r="F454">
        <v>6</v>
      </c>
      <c r="G454">
        <v>59.84</v>
      </c>
      <c r="H454">
        <f t="shared" si="7"/>
        <v>9.9733333333333345</v>
      </c>
    </row>
    <row r="455" spans="1:8" x14ac:dyDescent="0.2">
      <c r="A455">
        <v>454</v>
      </c>
      <c r="B455" t="s">
        <v>613</v>
      </c>
      <c r="C455">
        <v>2006</v>
      </c>
      <c r="D455" t="s">
        <v>1134</v>
      </c>
      <c r="E455" t="s">
        <v>1120</v>
      </c>
      <c r="F455">
        <v>5</v>
      </c>
      <c r="G455">
        <v>59.83</v>
      </c>
      <c r="H455">
        <f t="shared" si="7"/>
        <v>11.965999999999999</v>
      </c>
    </row>
    <row r="456" spans="1:8" x14ac:dyDescent="0.2">
      <c r="A456">
        <v>455</v>
      </c>
      <c r="B456" t="s">
        <v>614</v>
      </c>
      <c r="C456">
        <v>2006</v>
      </c>
      <c r="D456" t="s">
        <v>1125</v>
      </c>
      <c r="E456" t="s">
        <v>1130</v>
      </c>
      <c r="F456">
        <v>5</v>
      </c>
      <c r="G456">
        <v>59.83</v>
      </c>
      <c r="H456">
        <f t="shared" si="7"/>
        <v>11.965999999999999</v>
      </c>
    </row>
    <row r="457" spans="1:8" x14ac:dyDescent="0.2">
      <c r="A457">
        <v>456</v>
      </c>
      <c r="B457" t="s">
        <v>615</v>
      </c>
      <c r="C457">
        <v>2006</v>
      </c>
      <c r="D457" t="s">
        <v>49</v>
      </c>
      <c r="E457" t="s">
        <v>1131</v>
      </c>
      <c r="F457">
        <v>6</v>
      </c>
      <c r="G457">
        <v>59.82</v>
      </c>
      <c r="H457">
        <f t="shared" si="7"/>
        <v>9.9700000000000006</v>
      </c>
    </row>
    <row r="458" spans="1:8" x14ac:dyDescent="0.2">
      <c r="A458">
        <v>457</v>
      </c>
      <c r="B458" t="s">
        <v>616</v>
      </c>
      <c r="C458">
        <v>2006</v>
      </c>
      <c r="D458" t="s">
        <v>1125</v>
      </c>
      <c r="E458" t="s">
        <v>1135</v>
      </c>
      <c r="F458">
        <v>3</v>
      </c>
      <c r="G458">
        <v>58.9</v>
      </c>
      <c r="H458">
        <f t="shared" si="7"/>
        <v>19.633333333333333</v>
      </c>
    </row>
    <row r="459" spans="1:8" x14ac:dyDescent="0.2">
      <c r="A459">
        <v>458</v>
      </c>
      <c r="B459" t="s">
        <v>617</v>
      </c>
      <c r="C459">
        <v>2006</v>
      </c>
      <c r="D459" t="s">
        <v>1134</v>
      </c>
      <c r="E459" t="s">
        <v>1135</v>
      </c>
      <c r="F459">
        <v>3</v>
      </c>
      <c r="G459">
        <v>58.89</v>
      </c>
      <c r="H459">
        <f t="shared" si="7"/>
        <v>19.63</v>
      </c>
    </row>
    <row r="460" spans="1:8" x14ac:dyDescent="0.2">
      <c r="A460">
        <v>459</v>
      </c>
      <c r="B460" t="s">
        <v>618</v>
      </c>
      <c r="C460">
        <v>2006</v>
      </c>
      <c r="D460" t="s">
        <v>49</v>
      </c>
      <c r="E460" t="s">
        <v>1129</v>
      </c>
      <c r="F460">
        <v>4</v>
      </c>
      <c r="G460">
        <v>58.87</v>
      </c>
      <c r="H460">
        <f t="shared" si="7"/>
        <v>14.717499999999999</v>
      </c>
    </row>
    <row r="461" spans="1:8" x14ac:dyDescent="0.2">
      <c r="A461">
        <v>460</v>
      </c>
      <c r="B461" t="s">
        <v>619</v>
      </c>
      <c r="C461">
        <v>2006</v>
      </c>
      <c r="D461" t="s">
        <v>49</v>
      </c>
      <c r="E461" t="s">
        <v>1137</v>
      </c>
      <c r="F461">
        <v>5</v>
      </c>
      <c r="G461">
        <v>58.83</v>
      </c>
      <c r="H461">
        <f t="shared" si="7"/>
        <v>11.766</v>
      </c>
    </row>
    <row r="462" spans="1:8" x14ac:dyDescent="0.2">
      <c r="A462">
        <v>461</v>
      </c>
      <c r="B462" t="s">
        <v>620</v>
      </c>
      <c r="C462">
        <v>2006</v>
      </c>
      <c r="D462" t="s">
        <v>1134</v>
      </c>
      <c r="E462" t="s">
        <v>1122</v>
      </c>
      <c r="F462">
        <v>5</v>
      </c>
      <c r="G462">
        <v>58.83</v>
      </c>
      <c r="H462">
        <f t="shared" si="7"/>
        <v>11.766</v>
      </c>
    </row>
    <row r="463" spans="1:8" x14ac:dyDescent="0.2">
      <c r="A463">
        <v>462</v>
      </c>
      <c r="B463" t="s">
        <v>621</v>
      </c>
      <c r="C463">
        <v>2006</v>
      </c>
      <c r="D463" t="s">
        <v>1119</v>
      </c>
      <c r="E463" t="s">
        <v>1124</v>
      </c>
      <c r="F463">
        <v>7</v>
      </c>
      <c r="G463">
        <v>58.81</v>
      </c>
      <c r="H463">
        <f t="shared" si="7"/>
        <v>8.4014285714285712</v>
      </c>
    </row>
    <row r="464" spans="1:8" x14ac:dyDescent="0.2">
      <c r="A464">
        <v>463</v>
      </c>
      <c r="B464" t="s">
        <v>622</v>
      </c>
      <c r="C464">
        <v>2006</v>
      </c>
      <c r="D464" t="s">
        <v>1119</v>
      </c>
      <c r="E464" t="s">
        <v>1123</v>
      </c>
      <c r="F464">
        <v>5</v>
      </c>
      <c r="G464">
        <v>58.81</v>
      </c>
      <c r="H464">
        <f t="shared" si="7"/>
        <v>11.762</v>
      </c>
    </row>
    <row r="465" spans="1:8" x14ac:dyDescent="0.2">
      <c r="A465">
        <v>464</v>
      </c>
      <c r="B465" t="s">
        <v>623</v>
      </c>
      <c r="C465">
        <v>2006</v>
      </c>
      <c r="D465" t="s">
        <v>49</v>
      </c>
      <c r="E465" t="s">
        <v>1129</v>
      </c>
      <c r="F465">
        <v>6</v>
      </c>
      <c r="G465">
        <v>58.8</v>
      </c>
      <c r="H465">
        <f t="shared" si="7"/>
        <v>9.7999999999999989</v>
      </c>
    </row>
    <row r="466" spans="1:8" x14ac:dyDescent="0.2">
      <c r="A466">
        <v>465</v>
      </c>
      <c r="B466" t="s">
        <v>624</v>
      </c>
      <c r="C466">
        <v>2006</v>
      </c>
      <c r="D466" t="s">
        <v>1125</v>
      </c>
      <c r="E466" t="s">
        <v>1130</v>
      </c>
      <c r="F466">
        <v>6</v>
      </c>
      <c r="G466">
        <v>58.79</v>
      </c>
      <c r="H466">
        <f t="shared" si="7"/>
        <v>9.7983333333333338</v>
      </c>
    </row>
    <row r="467" spans="1:8" x14ac:dyDescent="0.2">
      <c r="A467">
        <v>466</v>
      </c>
      <c r="B467" t="s">
        <v>625</v>
      </c>
      <c r="C467">
        <v>2006</v>
      </c>
      <c r="D467" t="s">
        <v>1119</v>
      </c>
      <c r="E467" t="s">
        <v>1132</v>
      </c>
      <c r="F467">
        <v>4</v>
      </c>
      <c r="G467">
        <v>57.9</v>
      </c>
      <c r="H467">
        <f t="shared" si="7"/>
        <v>14.475</v>
      </c>
    </row>
    <row r="468" spans="1:8" x14ac:dyDescent="0.2">
      <c r="A468">
        <v>467</v>
      </c>
      <c r="B468" t="s">
        <v>626</v>
      </c>
      <c r="C468">
        <v>2006</v>
      </c>
      <c r="D468" t="s">
        <v>49</v>
      </c>
      <c r="E468" t="s">
        <v>1138</v>
      </c>
      <c r="F468">
        <v>3</v>
      </c>
      <c r="G468">
        <v>57.9</v>
      </c>
      <c r="H468">
        <f t="shared" si="7"/>
        <v>19.3</v>
      </c>
    </row>
    <row r="469" spans="1:8" x14ac:dyDescent="0.2">
      <c r="A469">
        <v>468</v>
      </c>
      <c r="B469" t="s">
        <v>627</v>
      </c>
      <c r="C469">
        <v>2006</v>
      </c>
      <c r="D469" t="s">
        <v>49</v>
      </c>
      <c r="E469" t="s">
        <v>1136</v>
      </c>
      <c r="F469">
        <v>3</v>
      </c>
      <c r="G469">
        <v>57.9</v>
      </c>
      <c r="H469">
        <f t="shared" si="7"/>
        <v>19.3</v>
      </c>
    </row>
    <row r="470" spans="1:8" x14ac:dyDescent="0.2">
      <c r="A470">
        <v>469</v>
      </c>
      <c r="B470" t="s">
        <v>628</v>
      </c>
      <c r="C470">
        <v>2006</v>
      </c>
      <c r="D470" t="s">
        <v>1121</v>
      </c>
      <c r="E470" t="s">
        <v>1126</v>
      </c>
      <c r="F470">
        <v>5</v>
      </c>
      <c r="G470">
        <v>57.85</v>
      </c>
      <c r="H470">
        <f t="shared" si="7"/>
        <v>11.57</v>
      </c>
    </row>
    <row r="471" spans="1:8" x14ac:dyDescent="0.2">
      <c r="A471">
        <v>470</v>
      </c>
      <c r="B471" t="s">
        <v>629</v>
      </c>
      <c r="C471">
        <v>2006</v>
      </c>
      <c r="D471" t="s">
        <v>1119</v>
      </c>
      <c r="E471" t="s">
        <v>1122</v>
      </c>
      <c r="F471">
        <v>7</v>
      </c>
      <c r="G471">
        <v>57.81</v>
      </c>
      <c r="H471">
        <f t="shared" si="7"/>
        <v>8.2585714285714289</v>
      </c>
    </row>
    <row r="472" spans="1:8" x14ac:dyDescent="0.2">
      <c r="A472">
        <v>471</v>
      </c>
      <c r="B472" t="s">
        <v>630</v>
      </c>
      <c r="C472">
        <v>2006</v>
      </c>
      <c r="D472" t="s">
        <v>1119</v>
      </c>
      <c r="E472" t="s">
        <v>1133</v>
      </c>
      <c r="F472">
        <v>3</v>
      </c>
      <c r="G472">
        <v>56.91</v>
      </c>
      <c r="H472">
        <f t="shared" si="7"/>
        <v>18.97</v>
      </c>
    </row>
    <row r="473" spans="1:8" x14ac:dyDescent="0.2">
      <c r="A473">
        <v>472</v>
      </c>
      <c r="B473" t="s">
        <v>631</v>
      </c>
      <c r="C473">
        <v>2006</v>
      </c>
      <c r="D473" t="s">
        <v>1121</v>
      </c>
      <c r="E473" t="s">
        <v>1122</v>
      </c>
      <c r="F473">
        <v>4</v>
      </c>
      <c r="G473">
        <v>56.9</v>
      </c>
      <c r="H473">
        <f t="shared" si="7"/>
        <v>14.225</v>
      </c>
    </row>
    <row r="474" spans="1:8" x14ac:dyDescent="0.2">
      <c r="A474">
        <v>473</v>
      </c>
      <c r="B474" t="s">
        <v>632</v>
      </c>
      <c r="C474">
        <v>2006</v>
      </c>
      <c r="D474" t="s">
        <v>1119</v>
      </c>
      <c r="E474" t="s">
        <v>1131</v>
      </c>
      <c r="F474">
        <v>3</v>
      </c>
      <c r="G474">
        <v>56.89</v>
      </c>
      <c r="H474">
        <f t="shared" si="7"/>
        <v>18.963333333333335</v>
      </c>
    </row>
    <row r="475" spans="1:8" x14ac:dyDescent="0.2">
      <c r="A475">
        <v>474</v>
      </c>
      <c r="B475" t="s">
        <v>633</v>
      </c>
      <c r="C475">
        <v>2006</v>
      </c>
      <c r="D475" t="s">
        <v>1125</v>
      </c>
      <c r="E475" t="s">
        <v>1124</v>
      </c>
      <c r="F475">
        <v>4</v>
      </c>
      <c r="G475">
        <v>56.89</v>
      </c>
      <c r="H475">
        <f t="shared" si="7"/>
        <v>14.2225</v>
      </c>
    </row>
    <row r="476" spans="1:8" x14ac:dyDescent="0.2">
      <c r="A476">
        <v>475</v>
      </c>
      <c r="B476" t="s">
        <v>634</v>
      </c>
      <c r="C476">
        <v>2006</v>
      </c>
      <c r="D476" t="s">
        <v>1119</v>
      </c>
      <c r="E476" t="s">
        <v>1129</v>
      </c>
      <c r="F476">
        <v>3</v>
      </c>
      <c r="G476">
        <v>56.89</v>
      </c>
      <c r="H476">
        <f t="shared" si="7"/>
        <v>18.963333333333335</v>
      </c>
    </row>
    <row r="477" spans="1:8" x14ac:dyDescent="0.2">
      <c r="A477">
        <v>476</v>
      </c>
      <c r="B477" t="s">
        <v>635</v>
      </c>
      <c r="C477">
        <v>2006</v>
      </c>
      <c r="D477" t="s">
        <v>1134</v>
      </c>
      <c r="E477" t="s">
        <v>1135</v>
      </c>
      <c r="F477">
        <v>4</v>
      </c>
      <c r="G477">
        <v>56.89</v>
      </c>
      <c r="H477">
        <f t="shared" si="7"/>
        <v>14.2225</v>
      </c>
    </row>
    <row r="478" spans="1:8" x14ac:dyDescent="0.2">
      <c r="A478">
        <v>477</v>
      </c>
      <c r="B478" t="s">
        <v>636</v>
      </c>
      <c r="C478">
        <v>2006</v>
      </c>
      <c r="D478" t="s">
        <v>1121</v>
      </c>
      <c r="E478" t="s">
        <v>1132</v>
      </c>
      <c r="F478">
        <v>4</v>
      </c>
      <c r="G478">
        <v>56.89</v>
      </c>
      <c r="H478">
        <f t="shared" si="7"/>
        <v>14.2225</v>
      </c>
    </row>
    <row r="479" spans="1:8" x14ac:dyDescent="0.2">
      <c r="A479">
        <v>478</v>
      </c>
      <c r="B479" t="s">
        <v>637</v>
      </c>
      <c r="C479">
        <v>2006</v>
      </c>
      <c r="D479" t="s">
        <v>1125</v>
      </c>
      <c r="E479" t="s">
        <v>1129</v>
      </c>
      <c r="F479">
        <v>4</v>
      </c>
      <c r="G479">
        <v>56.88</v>
      </c>
      <c r="H479">
        <f t="shared" si="7"/>
        <v>14.22</v>
      </c>
    </row>
    <row r="480" spans="1:8" x14ac:dyDescent="0.2">
      <c r="A480">
        <v>479</v>
      </c>
      <c r="B480" t="s">
        <v>638</v>
      </c>
      <c r="C480">
        <v>2006</v>
      </c>
      <c r="D480" t="s">
        <v>49</v>
      </c>
      <c r="E480" t="s">
        <v>1127</v>
      </c>
      <c r="F480">
        <v>4</v>
      </c>
      <c r="G480">
        <v>56.88</v>
      </c>
      <c r="H480">
        <f t="shared" si="7"/>
        <v>14.22</v>
      </c>
    </row>
    <row r="481" spans="1:8" x14ac:dyDescent="0.2">
      <c r="A481">
        <v>480</v>
      </c>
      <c r="B481" t="s">
        <v>639</v>
      </c>
      <c r="C481">
        <v>2006</v>
      </c>
      <c r="D481" t="s">
        <v>1121</v>
      </c>
      <c r="E481" t="s">
        <v>1136</v>
      </c>
      <c r="F481">
        <v>6</v>
      </c>
      <c r="G481">
        <v>56.84</v>
      </c>
      <c r="H481">
        <f t="shared" si="7"/>
        <v>9.4733333333333345</v>
      </c>
    </row>
    <row r="482" spans="1:8" x14ac:dyDescent="0.2">
      <c r="A482">
        <v>481</v>
      </c>
      <c r="B482" t="s">
        <v>640</v>
      </c>
      <c r="C482">
        <v>2006</v>
      </c>
      <c r="D482" t="s">
        <v>1134</v>
      </c>
      <c r="E482" t="s">
        <v>1133</v>
      </c>
      <c r="F482">
        <v>6</v>
      </c>
      <c r="G482">
        <v>56.84</v>
      </c>
      <c r="H482">
        <f t="shared" si="7"/>
        <v>9.4733333333333345</v>
      </c>
    </row>
    <row r="483" spans="1:8" x14ac:dyDescent="0.2">
      <c r="A483">
        <v>482</v>
      </c>
      <c r="B483" t="s">
        <v>641</v>
      </c>
      <c r="C483">
        <v>2006</v>
      </c>
      <c r="D483" t="s">
        <v>1119</v>
      </c>
      <c r="E483" t="s">
        <v>1123</v>
      </c>
      <c r="F483">
        <v>6</v>
      </c>
      <c r="G483">
        <v>56.83</v>
      </c>
      <c r="H483">
        <f t="shared" si="7"/>
        <v>9.4716666666666658</v>
      </c>
    </row>
    <row r="484" spans="1:8" x14ac:dyDescent="0.2">
      <c r="A484">
        <v>483</v>
      </c>
      <c r="B484" t="s">
        <v>642</v>
      </c>
      <c r="C484">
        <v>2006</v>
      </c>
      <c r="D484" t="s">
        <v>49</v>
      </c>
      <c r="E484" t="s">
        <v>1126</v>
      </c>
      <c r="F484">
        <v>7</v>
      </c>
      <c r="G484">
        <v>56.82</v>
      </c>
      <c r="H484">
        <f t="shared" si="7"/>
        <v>8.1171428571428574</v>
      </c>
    </row>
    <row r="485" spans="1:8" x14ac:dyDescent="0.2">
      <c r="A485">
        <v>484</v>
      </c>
      <c r="B485" t="s">
        <v>643</v>
      </c>
      <c r="C485">
        <v>2006</v>
      </c>
      <c r="D485" t="s">
        <v>1134</v>
      </c>
      <c r="E485" t="s">
        <v>1129</v>
      </c>
      <c r="F485">
        <v>7</v>
      </c>
      <c r="G485">
        <v>56.79</v>
      </c>
      <c r="H485">
        <f t="shared" si="7"/>
        <v>8.112857142857143</v>
      </c>
    </row>
    <row r="486" spans="1:8" x14ac:dyDescent="0.2">
      <c r="A486">
        <v>485</v>
      </c>
      <c r="B486" t="s">
        <v>644</v>
      </c>
      <c r="C486">
        <v>2006</v>
      </c>
      <c r="D486" t="s">
        <v>1125</v>
      </c>
      <c r="E486" t="s">
        <v>1124</v>
      </c>
      <c r="F486">
        <v>7</v>
      </c>
      <c r="G486">
        <v>56.77</v>
      </c>
      <c r="H486">
        <f t="shared" si="7"/>
        <v>8.1100000000000012</v>
      </c>
    </row>
    <row r="487" spans="1:8" x14ac:dyDescent="0.2">
      <c r="A487">
        <v>486</v>
      </c>
      <c r="B487" t="s">
        <v>645</v>
      </c>
      <c r="C487">
        <v>2006</v>
      </c>
      <c r="D487" t="s">
        <v>1121</v>
      </c>
      <c r="E487" t="s">
        <v>1136</v>
      </c>
      <c r="F487">
        <v>4</v>
      </c>
      <c r="G487">
        <v>55.89</v>
      </c>
      <c r="H487">
        <f t="shared" si="7"/>
        <v>13.9725</v>
      </c>
    </row>
    <row r="488" spans="1:8" x14ac:dyDescent="0.2">
      <c r="A488">
        <v>487</v>
      </c>
      <c r="B488" t="s">
        <v>646</v>
      </c>
      <c r="C488">
        <v>2006</v>
      </c>
      <c r="D488" t="s">
        <v>1125</v>
      </c>
      <c r="E488" t="s">
        <v>1123</v>
      </c>
      <c r="F488">
        <v>4</v>
      </c>
      <c r="G488">
        <v>55.86</v>
      </c>
      <c r="H488">
        <f t="shared" si="7"/>
        <v>13.965</v>
      </c>
    </row>
    <row r="489" spans="1:8" x14ac:dyDescent="0.2">
      <c r="A489">
        <v>488</v>
      </c>
      <c r="B489" t="s">
        <v>647</v>
      </c>
      <c r="C489">
        <v>2006</v>
      </c>
      <c r="D489" t="s">
        <v>1134</v>
      </c>
      <c r="E489" t="s">
        <v>1132</v>
      </c>
      <c r="F489">
        <v>4</v>
      </c>
      <c r="G489">
        <v>55.86</v>
      </c>
      <c r="H489">
        <f t="shared" si="7"/>
        <v>13.965</v>
      </c>
    </row>
    <row r="490" spans="1:8" x14ac:dyDescent="0.2">
      <c r="A490">
        <v>489</v>
      </c>
      <c r="B490" t="s">
        <v>648</v>
      </c>
      <c r="C490">
        <v>2006</v>
      </c>
      <c r="D490" t="s">
        <v>1121</v>
      </c>
      <c r="E490" t="s">
        <v>1126</v>
      </c>
      <c r="F490">
        <v>6</v>
      </c>
      <c r="G490">
        <v>55.85</v>
      </c>
      <c r="H490">
        <f t="shared" si="7"/>
        <v>9.3083333333333336</v>
      </c>
    </row>
    <row r="491" spans="1:8" x14ac:dyDescent="0.2">
      <c r="A491">
        <v>490</v>
      </c>
      <c r="B491" t="s">
        <v>649</v>
      </c>
      <c r="C491">
        <v>2006</v>
      </c>
      <c r="D491" t="s">
        <v>1119</v>
      </c>
      <c r="E491" t="s">
        <v>1124</v>
      </c>
      <c r="F491">
        <v>5</v>
      </c>
      <c r="G491">
        <v>55.83</v>
      </c>
      <c r="H491">
        <f t="shared" si="7"/>
        <v>11.166</v>
      </c>
    </row>
    <row r="492" spans="1:8" x14ac:dyDescent="0.2">
      <c r="A492">
        <v>491</v>
      </c>
      <c r="B492" t="s">
        <v>650</v>
      </c>
      <c r="C492">
        <v>2006</v>
      </c>
      <c r="D492" t="s">
        <v>1134</v>
      </c>
      <c r="E492" t="s">
        <v>1126</v>
      </c>
      <c r="F492">
        <v>6</v>
      </c>
      <c r="G492">
        <v>55.81</v>
      </c>
      <c r="H492">
        <f t="shared" si="7"/>
        <v>9.3016666666666676</v>
      </c>
    </row>
    <row r="493" spans="1:8" x14ac:dyDescent="0.2">
      <c r="A493">
        <v>492</v>
      </c>
      <c r="B493" t="s">
        <v>651</v>
      </c>
      <c r="C493">
        <v>2006</v>
      </c>
      <c r="D493" t="s">
        <v>1134</v>
      </c>
      <c r="E493" t="s">
        <v>1138</v>
      </c>
      <c r="F493">
        <v>2</v>
      </c>
      <c r="G493">
        <v>54.92</v>
      </c>
      <c r="H493">
        <f t="shared" si="7"/>
        <v>27.46</v>
      </c>
    </row>
    <row r="494" spans="1:8" x14ac:dyDescent="0.2">
      <c r="A494">
        <v>493</v>
      </c>
      <c r="B494" t="s">
        <v>652</v>
      </c>
      <c r="C494">
        <v>2006</v>
      </c>
      <c r="D494" t="s">
        <v>1119</v>
      </c>
      <c r="E494" t="s">
        <v>1136</v>
      </c>
      <c r="F494">
        <v>3</v>
      </c>
      <c r="G494">
        <v>54.91</v>
      </c>
      <c r="H494">
        <f t="shared" si="7"/>
        <v>18.303333333333331</v>
      </c>
    </row>
    <row r="495" spans="1:8" x14ac:dyDescent="0.2">
      <c r="A495">
        <v>494</v>
      </c>
      <c r="B495" t="s">
        <v>653</v>
      </c>
      <c r="C495">
        <v>2006</v>
      </c>
      <c r="D495" t="s">
        <v>1125</v>
      </c>
      <c r="E495" t="s">
        <v>1138</v>
      </c>
      <c r="F495">
        <v>3</v>
      </c>
      <c r="G495">
        <v>54.91</v>
      </c>
      <c r="H495">
        <f t="shared" si="7"/>
        <v>18.303333333333331</v>
      </c>
    </row>
    <row r="496" spans="1:8" x14ac:dyDescent="0.2">
      <c r="A496">
        <v>495</v>
      </c>
      <c r="B496" t="s">
        <v>654</v>
      </c>
      <c r="C496">
        <v>2006</v>
      </c>
      <c r="D496" t="s">
        <v>1119</v>
      </c>
      <c r="E496" t="s">
        <v>1132</v>
      </c>
      <c r="F496">
        <v>4</v>
      </c>
      <c r="G496">
        <v>54.91</v>
      </c>
      <c r="H496">
        <f t="shared" si="7"/>
        <v>13.727499999999999</v>
      </c>
    </row>
    <row r="497" spans="1:8" x14ac:dyDescent="0.2">
      <c r="A497">
        <v>496</v>
      </c>
      <c r="B497" t="s">
        <v>655</v>
      </c>
      <c r="C497">
        <v>2006</v>
      </c>
      <c r="D497" t="s">
        <v>1121</v>
      </c>
      <c r="E497" t="s">
        <v>1128</v>
      </c>
      <c r="F497">
        <v>6</v>
      </c>
      <c r="G497">
        <v>54.83</v>
      </c>
      <c r="H497">
        <f t="shared" si="7"/>
        <v>9.1383333333333336</v>
      </c>
    </row>
    <row r="498" spans="1:8" x14ac:dyDescent="0.2">
      <c r="A498">
        <v>497</v>
      </c>
      <c r="B498" t="s">
        <v>656</v>
      </c>
      <c r="C498">
        <v>2006</v>
      </c>
      <c r="D498" t="s">
        <v>1121</v>
      </c>
      <c r="E498" t="s">
        <v>1120</v>
      </c>
      <c r="F498">
        <v>6</v>
      </c>
      <c r="G498">
        <v>54.82</v>
      </c>
      <c r="H498">
        <f t="shared" si="7"/>
        <v>9.1366666666666667</v>
      </c>
    </row>
    <row r="499" spans="1:8" x14ac:dyDescent="0.2">
      <c r="A499">
        <v>498</v>
      </c>
      <c r="B499" t="s">
        <v>657</v>
      </c>
      <c r="C499">
        <v>2006</v>
      </c>
      <c r="D499" t="s">
        <v>1119</v>
      </c>
      <c r="E499" t="s">
        <v>1128</v>
      </c>
      <c r="F499">
        <v>6</v>
      </c>
      <c r="G499">
        <v>54.82</v>
      </c>
      <c r="H499">
        <f t="shared" si="7"/>
        <v>9.1366666666666667</v>
      </c>
    </row>
    <row r="500" spans="1:8" x14ac:dyDescent="0.2">
      <c r="A500">
        <v>499</v>
      </c>
      <c r="B500" t="s">
        <v>658</v>
      </c>
      <c r="C500">
        <v>2006</v>
      </c>
      <c r="D500" t="s">
        <v>1134</v>
      </c>
      <c r="E500" t="s">
        <v>1126</v>
      </c>
      <c r="F500">
        <v>7</v>
      </c>
      <c r="G500">
        <v>54.76</v>
      </c>
      <c r="H500">
        <f t="shared" si="7"/>
        <v>7.822857142857143</v>
      </c>
    </row>
    <row r="501" spans="1:8" x14ac:dyDescent="0.2">
      <c r="A501">
        <v>500</v>
      </c>
      <c r="B501" t="s">
        <v>659</v>
      </c>
      <c r="C501">
        <v>2006</v>
      </c>
      <c r="D501" t="s">
        <v>1121</v>
      </c>
      <c r="E501" t="s">
        <v>1133</v>
      </c>
      <c r="F501">
        <v>3</v>
      </c>
      <c r="G501">
        <v>53.91</v>
      </c>
      <c r="H501">
        <f t="shared" si="7"/>
        <v>17.97</v>
      </c>
    </row>
    <row r="502" spans="1:8" x14ac:dyDescent="0.2">
      <c r="A502">
        <v>501</v>
      </c>
      <c r="B502" t="s">
        <v>660</v>
      </c>
      <c r="C502">
        <v>2006</v>
      </c>
      <c r="D502" t="s">
        <v>1119</v>
      </c>
      <c r="E502" t="s">
        <v>1127</v>
      </c>
      <c r="F502">
        <v>3</v>
      </c>
      <c r="G502">
        <v>53.91</v>
      </c>
      <c r="H502">
        <f t="shared" si="7"/>
        <v>17.97</v>
      </c>
    </row>
    <row r="503" spans="1:8" x14ac:dyDescent="0.2">
      <c r="A503">
        <v>502</v>
      </c>
      <c r="B503" t="s">
        <v>661</v>
      </c>
      <c r="C503">
        <v>2006</v>
      </c>
      <c r="D503" t="s">
        <v>1125</v>
      </c>
      <c r="E503" t="s">
        <v>1135</v>
      </c>
      <c r="F503">
        <v>3</v>
      </c>
      <c r="G503">
        <v>53.91</v>
      </c>
      <c r="H503">
        <f t="shared" si="7"/>
        <v>17.97</v>
      </c>
    </row>
    <row r="504" spans="1:8" x14ac:dyDescent="0.2">
      <c r="A504">
        <v>503</v>
      </c>
      <c r="B504" t="s">
        <v>662</v>
      </c>
      <c r="C504">
        <v>2006</v>
      </c>
      <c r="D504" t="s">
        <v>49</v>
      </c>
      <c r="E504" t="s">
        <v>1137</v>
      </c>
      <c r="F504">
        <v>4</v>
      </c>
      <c r="G504">
        <v>53.86</v>
      </c>
      <c r="H504">
        <f t="shared" si="7"/>
        <v>13.465</v>
      </c>
    </row>
    <row r="505" spans="1:8" x14ac:dyDescent="0.2">
      <c r="A505">
        <v>504</v>
      </c>
      <c r="B505" t="s">
        <v>663</v>
      </c>
      <c r="C505">
        <v>2006</v>
      </c>
      <c r="D505" t="s">
        <v>1121</v>
      </c>
      <c r="E505" t="s">
        <v>1126</v>
      </c>
      <c r="F505">
        <v>4</v>
      </c>
      <c r="G505">
        <v>53.85</v>
      </c>
      <c r="H505">
        <f t="shared" si="7"/>
        <v>13.4625</v>
      </c>
    </row>
    <row r="506" spans="1:8" x14ac:dyDescent="0.2">
      <c r="A506">
        <v>505</v>
      </c>
      <c r="B506" t="s">
        <v>664</v>
      </c>
      <c r="C506">
        <v>2006</v>
      </c>
      <c r="D506" t="s">
        <v>49</v>
      </c>
      <c r="E506" t="s">
        <v>1122</v>
      </c>
      <c r="F506">
        <v>6</v>
      </c>
      <c r="G506">
        <v>53.84</v>
      </c>
      <c r="H506">
        <f t="shared" si="7"/>
        <v>8.9733333333333345</v>
      </c>
    </row>
    <row r="507" spans="1:8" x14ac:dyDescent="0.2">
      <c r="A507">
        <v>506</v>
      </c>
      <c r="B507" t="s">
        <v>665</v>
      </c>
      <c r="C507">
        <v>2006</v>
      </c>
      <c r="D507" t="s">
        <v>1134</v>
      </c>
      <c r="E507" t="s">
        <v>1129</v>
      </c>
      <c r="F507">
        <v>6</v>
      </c>
      <c r="G507">
        <v>53.8</v>
      </c>
      <c r="H507">
        <f t="shared" si="7"/>
        <v>8.9666666666666668</v>
      </c>
    </row>
    <row r="508" spans="1:8" x14ac:dyDescent="0.2">
      <c r="A508">
        <v>507</v>
      </c>
      <c r="B508" t="s">
        <v>666</v>
      </c>
      <c r="C508">
        <v>2006</v>
      </c>
      <c r="D508" t="s">
        <v>1119</v>
      </c>
      <c r="E508" t="s">
        <v>1130</v>
      </c>
      <c r="F508">
        <v>8</v>
      </c>
      <c r="G508">
        <v>53.78</v>
      </c>
      <c r="H508">
        <f t="shared" si="7"/>
        <v>6.7225000000000001</v>
      </c>
    </row>
    <row r="509" spans="1:8" x14ac:dyDescent="0.2">
      <c r="A509">
        <v>508</v>
      </c>
      <c r="B509" t="s">
        <v>667</v>
      </c>
      <c r="C509">
        <v>2006</v>
      </c>
      <c r="D509" t="s">
        <v>1125</v>
      </c>
      <c r="E509" t="s">
        <v>1132</v>
      </c>
      <c r="F509">
        <v>3</v>
      </c>
      <c r="G509">
        <v>52.93</v>
      </c>
      <c r="H509">
        <f t="shared" si="7"/>
        <v>17.643333333333334</v>
      </c>
    </row>
    <row r="510" spans="1:8" x14ac:dyDescent="0.2">
      <c r="A510">
        <v>509</v>
      </c>
      <c r="B510" t="s">
        <v>668</v>
      </c>
      <c r="C510">
        <v>2006</v>
      </c>
      <c r="D510" t="s">
        <v>1134</v>
      </c>
      <c r="E510" t="s">
        <v>1127</v>
      </c>
      <c r="F510">
        <v>3</v>
      </c>
      <c r="G510">
        <v>52.92</v>
      </c>
      <c r="H510">
        <f t="shared" si="7"/>
        <v>17.64</v>
      </c>
    </row>
    <row r="511" spans="1:8" x14ac:dyDescent="0.2">
      <c r="A511">
        <v>510</v>
      </c>
      <c r="B511" t="s">
        <v>669</v>
      </c>
      <c r="C511">
        <v>2006</v>
      </c>
      <c r="D511" t="s">
        <v>1121</v>
      </c>
      <c r="E511" t="s">
        <v>1136</v>
      </c>
      <c r="F511">
        <v>3</v>
      </c>
      <c r="G511">
        <v>52.91</v>
      </c>
      <c r="H511">
        <f t="shared" si="7"/>
        <v>17.636666666666667</v>
      </c>
    </row>
    <row r="512" spans="1:8" x14ac:dyDescent="0.2">
      <c r="A512">
        <v>511</v>
      </c>
      <c r="B512" t="s">
        <v>670</v>
      </c>
      <c r="C512">
        <v>2006</v>
      </c>
      <c r="D512" t="s">
        <v>1134</v>
      </c>
      <c r="E512" t="s">
        <v>1124</v>
      </c>
      <c r="F512">
        <v>3</v>
      </c>
      <c r="G512">
        <v>52.91</v>
      </c>
      <c r="H512">
        <f t="shared" si="7"/>
        <v>17.636666666666667</v>
      </c>
    </row>
    <row r="513" spans="1:8" x14ac:dyDescent="0.2">
      <c r="A513">
        <v>512</v>
      </c>
      <c r="B513" t="s">
        <v>671</v>
      </c>
      <c r="C513">
        <v>2006</v>
      </c>
      <c r="D513" t="s">
        <v>1119</v>
      </c>
      <c r="E513" t="s">
        <v>1131</v>
      </c>
      <c r="F513">
        <v>3</v>
      </c>
      <c r="G513">
        <v>52.9</v>
      </c>
      <c r="H513">
        <f t="shared" si="7"/>
        <v>17.633333333333333</v>
      </c>
    </row>
    <row r="514" spans="1:8" x14ac:dyDescent="0.2">
      <c r="A514">
        <v>513</v>
      </c>
      <c r="B514" t="s">
        <v>672</v>
      </c>
      <c r="C514">
        <v>2006</v>
      </c>
      <c r="D514" t="s">
        <v>49</v>
      </c>
      <c r="E514" t="s">
        <v>1138</v>
      </c>
      <c r="F514">
        <v>3</v>
      </c>
      <c r="G514">
        <v>52.9</v>
      </c>
      <c r="H514">
        <f t="shared" si="7"/>
        <v>17.633333333333333</v>
      </c>
    </row>
    <row r="515" spans="1:8" x14ac:dyDescent="0.2">
      <c r="A515">
        <v>514</v>
      </c>
      <c r="B515" t="s">
        <v>673</v>
      </c>
      <c r="C515">
        <v>2006</v>
      </c>
      <c r="D515" t="s">
        <v>1134</v>
      </c>
      <c r="E515" t="s">
        <v>1124</v>
      </c>
      <c r="F515">
        <v>4</v>
      </c>
      <c r="G515">
        <v>52.88</v>
      </c>
      <c r="H515">
        <f t="shared" ref="H515:H578" si="8">G515/F515</f>
        <v>13.22</v>
      </c>
    </row>
    <row r="516" spans="1:8" x14ac:dyDescent="0.2">
      <c r="A516">
        <v>515</v>
      </c>
      <c r="B516" t="s">
        <v>674</v>
      </c>
      <c r="C516">
        <v>2006</v>
      </c>
      <c r="D516" t="s">
        <v>1119</v>
      </c>
      <c r="E516" t="s">
        <v>1135</v>
      </c>
      <c r="F516">
        <v>4</v>
      </c>
      <c r="G516">
        <v>52.87</v>
      </c>
      <c r="H516">
        <f t="shared" si="8"/>
        <v>13.217499999999999</v>
      </c>
    </row>
    <row r="517" spans="1:8" x14ac:dyDescent="0.2">
      <c r="A517">
        <v>516</v>
      </c>
      <c r="B517" t="s">
        <v>675</v>
      </c>
      <c r="C517">
        <v>2006</v>
      </c>
      <c r="D517" t="s">
        <v>1134</v>
      </c>
      <c r="E517" t="s">
        <v>1131</v>
      </c>
      <c r="F517">
        <v>5</v>
      </c>
      <c r="G517">
        <v>52.85</v>
      </c>
      <c r="H517">
        <f t="shared" si="8"/>
        <v>10.57</v>
      </c>
    </row>
    <row r="518" spans="1:8" x14ac:dyDescent="0.2">
      <c r="A518">
        <v>517</v>
      </c>
      <c r="B518" t="s">
        <v>676</v>
      </c>
      <c r="C518">
        <v>2006</v>
      </c>
      <c r="D518" t="s">
        <v>1119</v>
      </c>
      <c r="E518" t="s">
        <v>1130</v>
      </c>
      <c r="F518">
        <v>5</v>
      </c>
      <c r="G518">
        <v>52.85</v>
      </c>
      <c r="H518">
        <f t="shared" si="8"/>
        <v>10.57</v>
      </c>
    </row>
    <row r="519" spans="1:8" x14ac:dyDescent="0.2">
      <c r="A519">
        <v>518</v>
      </c>
      <c r="B519" t="s">
        <v>677</v>
      </c>
      <c r="C519">
        <v>2006</v>
      </c>
      <c r="D519" t="s">
        <v>1134</v>
      </c>
      <c r="E519" t="s">
        <v>1138</v>
      </c>
      <c r="F519">
        <v>8</v>
      </c>
      <c r="G519">
        <v>52.76</v>
      </c>
      <c r="H519">
        <f t="shared" si="8"/>
        <v>6.5949999999999998</v>
      </c>
    </row>
    <row r="520" spans="1:8" x14ac:dyDescent="0.2">
      <c r="A520">
        <v>519</v>
      </c>
      <c r="B520" t="s">
        <v>678</v>
      </c>
      <c r="C520">
        <v>2006</v>
      </c>
      <c r="D520" t="s">
        <v>1125</v>
      </c>
      <c r="E520" t="s">
        <v>1132</v>
      </c>
      <c r="F520">
        <v>2</v>
      </c>
      <c r="G520">
        <v>51.93</v>
      </c>
      <c r="H520">
        <f t="shared" si="8"/>
        <v>25.965</v>
      </c>
    </row>
    <row r="521" spans="1:8" x14ac:dyDescent="0.2">
      <c r="A521">
        <v>520</v>
      </c>
      <c r="B521" t="s">
        <v>679</v>
      </c>
      <c r="C521">
        <v>2006</v>
      </c>
      <c r="D521" t="s">
        <v>1121</v>
      </c>
      <c r="E521" t="s">
        <v>1123</v>
      </c>
      <c r="F521">
        <v>3</v>
      </c>
      <c r="G521">
        <v>51.91</v>
      </c>
      <c r="H521">
        <f t="shared" si="8"/>
        <v>17.303333333333331</v>
      </c>
    </row>
    <row r="522" spans="1:8" x14ac:dyDescent="0.2">
      <c r="A522">
        <v>521</v>
      </c>
      <c r="B522" t="s">
        <v>680</v>
      </c>
      <c r="C522">
        <v>2006</v>
      </c>
      <c r="D522" t="s">
        <v>1119</v>
      </c>
      <c r="E522" t="s">
        <v>1131</v>
      </c>
      <c r="F522">
        <v>4</v>
      </c>
      <c r="G522">
        <v>51.86</v>
      </c>
      <c r="H522">
        <f t="shared" si="8"/>
        <v>12.965</v>
      </c>
    </row>
    <row r="523" spans="1:8" x14ac:dyDescent="0.2">
      <c r="A523">
        <v>522</v>
      </c>
      <c r="B523" t="s">
        <v>681</v>
      </c>
      <c r="C523">
        <v>2006</v>
      </c>
      <c r="D523" t="s">
        <v>1121</v>
      </c>
      <c r="E523" t="s">
        <v>1136</v>
      </c>
      <c r="F523">
        <v>5</v>
      </c>
      <c r="G523">
        <v>51.84</v>
      </c>
      <c r="H523">
        <f t="shared" si="8"/>
        <v>10.368</v>
      </c>
    </row>
    <row r="524" spans="1:8" x14ac:dyDescent="0.2">
      <c r="A524">
        <v>523</v>
      </c>
      <c r="B524" t="s">
        <v>682</v>
      </c>
      <c r="C524">
        <v>2006</v>
      </c>
      <c r="D524" t="s">
        <v>49</v>
      </c>
      <c r="E524" t="s">
        <v>1135</v>
      </c>
      <c r="F524">
        <v>5</v>
      </c>
      <c r="G524">
        <v>51.84</v>
      </c>
      <c r="H524">
        <f t="shared" si="8"/>
        <v>10.368</v>
      </c>
    </row>
    <row r="525" spans="1:8" x14ac:dyDescent="0.2">
      <c r="A525">
        <v>524</v>
      </c>
      <c r="B525" t="s">
        <v>683</v>
      </c>
      <c r="C525">
        <v>2006</v>
      </c>
      <c r="D525" t="s">
        <v>1121</v>
      </c>
      <c r="E525" t="s">
        <v>1135</v>
      </c>
      <c r="F525">
        <v>5</v>
      </c>
      <c r="G525">
        <v>51.84</v>
      </c>
      <c r="H525">
        <f t="shared" si="8"/>
        <v>10.368</v>
      </c>
    </row>
    <row r="526" spans="1:8" x14ac:dyDescent="0.2">
      <c r="A526">
        <v>525</v>
      </c>
      <c r="B526" t="s">
        <v>684</v>
      </c>
      <c r="C526">
        <v>2006</v>
      </c>
      <c r="D526" t="s">
        <v>1134</v>
      </c>
      <c r="E526" t="s">
        <v>1129</v>
      </c>
      <c r="F526">
        <v>5</v>
      </c>
      <c r="G526">
        <v>51.82</v>
      </c>
      <c r="H526">
        <f t="shared" si="8"/>
        <v>10.364000000000001</v>
      </c>
    </row>
    <row r="527" spans="1:8" x14ac:dyDescent="0.2">
      <c r="A527">
        <v>526</v>
      </c>
      <c r="B527" t="s">
        <v>685</v>
      </c>
      <c r="C527">
        <v>2006</v>
      </c>
      <c r="D527" t="s">
        <v>49</v>
      </c>
      <c r="E527" t="s">
        <v>1132</v>
      </c>
      <c r="F527">
        <v>6</v>
      </c>
      <c r="G527">
        <v>51.8</v>
      </c>
      <c r="H527">
        <f t="shared" si="8"/>
        <v>8.6333333333333329</v>
      </c>
    </row>
    <row r="528" spans="1:8" x14ac:dyDescent="0.2">
      <c r="A528">
        <v>527</v>
      </c>
      <c r="B528" t="s">
        <v>686</v>
      </c>
      <c r="C528">
        <v>2006</v>
      </c>
      <c r="D528" t="s">
        <v>49</v>
      </c>
      <c r="E528" t="s">
        <v>1124</v>
      </c>
      <c r="F528">
        <v>3</v>
      </c>
      <c r="G528">
        <v>50.9</v>
      </c>
      <c r="H528">
        <f t="shared" si="8"/>
        <v>16.966666666666665</v>
      </c>
    </row>
    <row r="529" spans="1:8" x14ac:dyDescent="0.2">
      <c r="A529">
        <v>528</v>
      </c>
      <c r="B529" t="s">
        <v>687</v>
      </c>
      <c r="C529">
        <v>2006</v>
      </c>
      <c r="D529" t="s">
        <v>1119</v>
      </c>
      <c r="E529" t="s">
        <v>1138</v>
      </c>
      <c r="F529">
        <v>3</v>
      </c>
      <c r="G529">
        <v>50.9</v>
      </c>
      <c r="H529">
        <f t="shared" si="8"/>
        <v>16.966666666666665</v>
      </c>
    </row>
    <row r="530" spans="1:8" x14ac:dyDescent="0.2">
      <c r="A530">
        <v>529</v>
      </c>
      <c r="B530" t="s">
        <v>688</v>
      </c>
      <c r="C530">
        <v>2006</v>
      </c>
      <c r="D530" t="s">
        <v>1125</v>
      </c>
      <c r="E530" t="s">
        <v>1131</v>
      </c>
      <c r="F530">
        <v>3</v>
      </c>
      <c r="G530">
        <v>50.9</v>
      </c>
      <c r="H530">
        <f t="shared" si="8"/>
        <v>16.966666666666665</v>
      </c>
    </row>
    <row r="531" spans="1:8" x14ac:dyDescent="0.2">
      <c r="A531">
        <v>530</v>
      </c>
      <c r="B531" t="s">
        <v>689</v>
      </c>
      <c r="C531">
        <v>2006</v>
      </c>
      <c r="D531" t="s">
        <v>1134</v>
      </c>
      <c r="E531" t="s">
        <v>1135</v>
      </c>
      <c r="F531">
        <v>3</v>
      </c>
      <c r="G531">
        <v>50.89</v>
      </c>
      <c r="H531">
        <f t="shared" si="8"/>
        <v>16.963333333333335</v>
      </c>
    </row>
    <row r="532" spans="1:8" x14ac:dyDescent="0.2">
      <c r="A532">
        <v>531</v>
      </c>
      <c r="B532" t="s">
        <v>690</v>
      </c>
      <c r="C532">
        <v>2006</v>
      </c>
      <c r="D532" t="s">
        <v>1134</v>
      </c>
      <c r="E532" t="s">
        <v>1128</v>
      </c>
      <c r="F532">
        <v>5</v>
      </c>
      <c r="G532">
        <v>50.82</v>
      </c>
      <c r="H532">
        <f t="shared" si="8"/>
        <v>10.164</v>
      </c>
    </row>
    <row r="533" spans="1:8" x14ac:dyDescent="0.2">
      <c r="A533">
        <v>532</v>
      </c>
      <c r="B533" t="s">
        <v>691</v>
      </c>
      <c r="C533">
        <v>2006</v>
      </c>
      <c r="D533" t="s">
        <v>1125</v>
      </c>
      <c r="E533" t="s">
        <v>1127</v>
      </c>
      <c r="F533">
        <v>5</v>
      </c>
      <c r="G533">
        <v>50.81</v>
      </c>
      <c r="H533">
        <f t="shared" si="8"/>
        <v>10.162000000000001</v>
      </c>
    </row>
    <row r="534" spans="1:8" x14ac:dyDescent="0.2">
      <c r="A534">
        <v>533</v>
      </c>
      <c r="B534" t="s">
        <v>692</v>
      </c>
      <c r="C534">
        <v>2006</v>
      </c>
      <c r="D534" t="s">
        <v>1134</v>
      </c>
      <c r="E534" t="s">
        <v>1127</v>
      </c>
      <c r="F534">
        <v>7</v>
      </c>
      <c r="G534">
        <v>50.77</v>
      </c>
      <c r="H534">
        <f t="shared" si="8"/>
        <v>7.2528571428571436</v>
      </c>
    </row>
    <row r="535" spans="1:8" x14ac:dyDescent="0.2">
      <c r="A535">
        <v>534</v>
      </c>
      <c r="B535" t="s">
        <v>693</v>
      </c>
      <c r="C535">
        <v>2006</v>
      </c>
      <c r="D535" t="s">
        <v>1134</v>
      </c>
      <c r="E535" t="s">
        <v>1130</v>
      </c>
      <c r="F535">
        <v>6</v>
      </c>
      <c r="G535">
        <v>50.76</v>
      </c>
      <c r="H535">
        <f t="shared" si="8"/>
        <v>8.4599999999999991</v>
      </c>
    </row>
    <row r="536" spans="1:8" x14ac:dyDescent="0.2">
      <c r="A536">
        <v>535</v>
      </c>
      <c r="B536" t="s">
        <v>694</v>
      </c>
      <c r="C536">
        <v>2006</v>
      </c>
      <c r="D536" t="s">
        <v>1119</v>
      </c>
      <c r="E536" t="s">
        <v>1138</v>
      </c>
      <c r="F536">
        <v>8</v>
      </c>
      <c r="G536">
        <v>50.76</v>
      </c>
      <c r="H536">
        <f t="shared" si="8"/>
        <v>6.3449999999999998</v>
      </c>
    </row>
    <row r="537" spans="1:8" x14ac:dyDescent="0.2">
      <c r="A537">
        <v>536</v>
      </c>
      <c r="B537" t="s">
        <v>695</v>
      </c>
      <c r="C537">
        <v>2006</v>
      </c>
      <c r="D537" t="s">
        <v>1125</v>
      </c>
      <c r="E537" t="s">
        <v>1122</v>
      </c>
      <c r="F537">
        <v>4</v>
      </c>
      <c r="G537">
        <v>49.88</v>
      </c>
      <c r="H537">
        <f t="shared" si="8"/>
        <v>12.47</v>
      </c>
    </row>
    <row r="538" spans="1:8" x14ac:dyDescent="0.2">
      <c r="A538">
        <v>537</v>
      </c>
      <c r="B538" t="s">
        <v>696</v>
      </c>
      <c r="C538">
        <v>2006</v>
      </c>
      <c r="D538" t="s">
        <v>1125</v>
      </c>
      <c r="E538" t="s">
        <v>1126</v>
      </c>
      <c r="F538">
        <v>5</v>
      </c>
      <c r="G538">
        <v>49.88</v>
      </c>
      <c r="H538">
        <f t="shared" si="8"/>
        <v>9.9760000000000009</v>
      </c>
    </row>
    <row r="539" spans="1:8" x14ac:dyDescent="0.2">
      <c r="A539">
        <v>538</v>
      </c>
      <c r="B539" t="s">
        <v>697</v>
      </c>
      <c r="C539">
        <v>2006</v>
      </c>
      <c r="D539" t="s">
        <v>1121</v>
      </c>
      <c r="E539" t="s">
        <v>1133</v>
      </c>
      <c r="F539">
        <v>4</v>
      </c>
      <c r="G539">
        <v>49.86</v>
      </c>
      <c r="H539">
        <f t="shared" si="8"/>
        <v>12.465</v>
      </c>
    </row>
    <row r="540" spans="1:8" x14ac:dyDescent="0.2">
      <c r="A540">
        <v>539</v>
      </c>
      <c r="B540" t="s">
        <v>698</v>
      </c>
      <c r="C540">
        <v>2006</v>
      </c>
      <c r="D540" t="s">
        <v>1119</v>
      </c>
      <c r="E540" t="s">
        <v>1122</v>
      </c>
      <c r="F540">
        <v>5</v>
      </c>
      <c r="G540">
        <v>49.85</v>
      </c>
      <c r="H540">
        <f t="shared" si="8"/>
        <v>9.9700000000000006</v>
      </c>
    </row>
    <row r="541" spans="1:8" x14ac:dyDescent="0.2">
      <c r="A541">
        <v>540</v>
      </c>
      <c r="B541" t="s">
        <v>699</v>
      </c>
      <c r="C541">
        <v>2006</v>
      </c>
      <c r="D541" t="s">
        <v>1125</v>
      </c>
      <c r="E541" t="s">
        <v>1126</v>
      </c>
      <c r="F541">
        <v>5</v>
      </c>
      <c r="G541">
        <v>49.82</v>
      </c>
      <c r="H541">
        <f t="shared" si="8"/>
        <v>9.9640000000000004</v>
      </c>
    </row>
    <row r="542" spans="1:8" x14ac:dyDescent="0.2">
      <c r="A542">
        <v>541</v>
      </c>
      <c r="B542" t="s">
        <v>700</v>
      </c>
      <c r="C542">
        <v>2006</v>
      </c>
      <c r="D542" t="s">
        <v>1121</v>
      </c>
      <c r="E542" t="s">
        <v>1131</v>
      </c>
      <c r="F542">
        <v>6</v>
      </c>
      <c r="G542">
        <v>49.81</v>
      </c>
      <c r="H542">
        <f t="shared" si="8"/>
        <v>8.3016666666666676</v>
      </c>
    </row>
    <row r="543" spans="1:8" x14ac:dyDescent="0.2">
      <c r="A543">
        <v>542</v>
      </c>
      <c r="B543" t="s">
        <v>701</v>
      </c>
      <c r="C543">
        <v>2006</v>
      </c>
      <c r="D543" t="s">
        <v>1125</v>
      </c>
      <c r="E543" t="s">
        <v>1123</v>
      </c>
      <c r="F543">
        <v>8</v>
      </c>
      <c r="G543">
        <v>49.76</v>
      </c>
      <c r="H543">
        <f t="shared" si="8"/>
        <v>6.22</v>
      </c>
    </row>
    <row r="544" spans="1:8" x14ac:dyDescent="0.2">
      <c r="A544">
        <v>543</v>
      </c>
      <c r="B544" t="s">
        <v>702</v>
      </c>
      <c r="C544">
        <v>2006</v>
      </c>
      <c r="D544" t="s">
        <v>49</v>
      </c>
      <c r="E544" t="s">
        <v>1130</v>
      </c>
      <c r="F544">
        <v>2</v>
      </c>
      <c r="G544">
        <v>48.94</v>
      </c>
      <c r="H544">
        <f t="shared" si="8"/>
        <v>24.47</v>
      </c>
    </row>
    <row r="545" spans="1:8" x14ac:dyDescent="0.2">
      <c r="A545">
        <v>544</v>
      </c>
      <c r="B545" t="s">
        <v>703</v>
      </c>
      <c r="C545">
        <v>2006</v>
      </c>
      <c r="D545" t="s">
        <v>1134</v>
      </c>
      <c r="E545" t="s">
        <v>1135</v>
      </c>
      <c r="F545">
        <v>2</v>
      </c>
      <c r="G545">
        <v>48.92</v>
      </c>
      <c r="H545">
        <f t="shared" si="8"/>
        <v>24.46</v>
      </c>
    </row>
    <row r="546" spans="1:8" x14ac:dyDescent="0.2">
      <c r="A546">
        <v>545</v>
      </c>
      <c r="B546" t="s">
        <v>704</v>
      </c>
      <c r="C546">
        <v>2006</v>
      </c>
      <c r="D546" t="s">
        <v>1125</v>
      </c>
      <c r="E546" t="s">
        <v>1130</v>
      </c>
      <c r="F546">
        <v>3</v>
      </c>
      <c r="G546">
        <v>48.92</v>
      </c>
      <c r="H546">
        <f t="shared" si="8"/>
        <v>16.306666666666668</v>
      </c>
    </row>
    <row r="547" spans="1:8" x14ac:dyDescent="0.2">
      <c r="A547">
        <v>546</v>
      </c>
      <c r="B547" t="s">
        <v>705</v>
      </c>
      <c r="C547">
        <v>2006</v>
      </c>
      <c r="D547" t="s">
        <v>1121</v>
      </c>
      <c r="E547" t="s">
        <v>1123</v>
      </c>
      <c r="F547">
        <v>3</v>
      </c>
      <c r="G547">
        <v>48.91</v>
      </c>
      <c r="H547">
        <f t="shared" si="8"/>
        <v>16.303333333333331</v>
      </c>
    </row>
    <row r="548" spans="1:8" x14ac:dyDescent="0.2">
      <c r="A548">
        <v>547</v>
      </c>
      <c r="B548" t="s">
        <v>706</v>
      </c>
      <c r="C548">
        <v>2006</v>
      </c>
      <c r="D548" t="s">
        <v>1119</v>
      </c>
      <c r="E548" t="s">
        <v>1126</v>
      </c>
      <c r="F548">
        <v>4</v>
      </c>
      <c r="G548">
        <v>48.89</v>
      </c>
      <c r="H548">
        <f t="shared" si="8"/>
        <v>12.2225</v>
      </c>
    </row>
    <row r="549" spans="1:8" x14ac:dyDescent="0.2">
      <c r="A549">
        <v>548</v>
      </c>
      <c r="B549" t="s">
        <v>707</v>
      </c>
      <c r="C549">
        <v>2006</v>
      </c>
      <c r="D549" t="s">
        <v>1119</v>
      </c>
      <c r="E549" t="s">
        <v>1120</v>
      </c>
      <c r="F549">
        <v>4</v>
      </c>
      <c r="G549">
        <v>48.86</v>
      </c>
      <c r="H549">
        <f t="shared" si="8"/>
        <v>12.215</v>
      </c>
    </row>
    <row r="550" spans="1:8" x14ac:dyDescent="0.2">
      <c r="A550">
        <v>549</v>
      </c>
      <c r="B550" t="s">
        <v>708</v>
      </c>
      <c r="C550">
        <v>2006</v>
      </c>
      <c r="D550" t="s">
        <v>1121</v>
      </c>
      <c r="E550" t="s">
        <v>1133</v>
      </c>
      <c r="F550">
        <v>5</v>
      </c>
      <c r="G550">
        <v>48.84</v>
      </c>
      <c r="H550">
        <f t="shared" si="8"/>
        <v>9.7680000000000007</v>
      </c>
    </row>
    <row r="551" spans="1:8" x14ac:dyDescent="0.2">
      <c r="A551">
        <v>550</v>
      </c>
      <c r="B551" t="s">
        <v>709</v>
      </c>
      <c r="C551">
        <v>2006</v>
      </c>
      <c r="D551" t="s">
        <v>1125</v>
      </c>
      <c r="E551" t="s">
        <v>1132</v>
      </c>
      <c r="F551">
        <v>6</v>
      </c>
      <c r="G551">
        <v>48.83</v>
      </c>
      <c r="H551">
        <f t="shared" si="8"/>
        <v>8.1383333333333336</v>
      </c>
    </row>
    <row r="552" spans="1:8" x14ac:dyDescent="0.2">
      <c r="A552">
        <v>551</v>
      </c>
      <c r="B552" t="s">
        <v>710</v>
      </c>
      <c r="C552">
        <v>2006</v>
      </c>
      <c r="D552" t="s">
        <v>49</v>
      </c>
      <c r="E552" t="s">
        <v>1135</v>
      </c>
      <c r="F552">
        <v>5</v>
      </c>
      <c r="G552">
        <v>48.83</v>
      </c>
      <c r="H552">
        <f t="shared" si="8"/>
        <v>9.766</v>
      </c>
    </row>
    <row r="553" spans="1:8" x14ac:dyDescent="0.2">
      <c r="A553">
        <v>552</v>
      </c>
      <c r="B553" t="s">
        <v>711</v>
      </c>
      <c r="C553">
        <v>2006</v>
      </c>
      <c r="D553" t="s">
        <v>1121</v>
      </c>
      <c r="E553" t="s">
        <v>1136</v>
      </c>
      <c r="F553">
        <v>5</v>
      </c>
      <c r="G553">
        <v>48.81</v>
      </c>
      <c r="H553">
        <f t="shared" si="8"/>
        <v>9.7620000000000005</v>
      </c>
    </row>
    <row r="554" spans="1:8" x14ac:dyDescent="0.2">
      <c r="A554">
        <v>553</v>
      </c>
      <c r="B554" t="s">
        <v>712</v>
      </c>
      <c r="C554">
        <v>2006</v>
      </c>
      <c r="D554" t="s">
        <v>1119</v>
      </c>
      <c r="E554" t="s">
        <v>1131</v>
      </c>
      <c r="F554">
        <v>7</v>
      </c>
      <c r="G554">
        <v>48.78</v>
      </c>
      <c r="H554">
        <f t="shared" si="8"/>
        <v>6.9685714285714289</v>
      </c>
    </row>
    <row r="555" spans="1:8" x14ac:dyDescent="0.2">
      <c r="A555">
        <v>554</v>
      </c>
      <c r="B555" t="s">
        <v>713</v>
      </c>
      <c r="C555">
        <v>2006</v>
      </c>
      <c r="D555" t="s">
        <v>1134</v>
      </c>
      <c r="E555" t="s">
        <v>1126</v>
      </c>
      <c r="F555">
        <v>2</v>
      </c>
      <c r="G555">
        <v>47.93</v>
      </c>
      <c r="H555">
        <f t="shared" si="8"/>
        <v>23.965</v>
      </c>
    </row>
    <row r="556" spans="1:8" x14ac:dyDescent="0.2">
      <c r="A556">
        <v>555</v>
      </c>
      <c r="B556" t="s">
        <v>714</v>
      </c>
      <c r="C556">
        <v>2006</v>
      </c>
      <c r="D556" t="s">
        <v>49</v>
      </c>
      <c r="E556" t="s">
        <v>1120</v>
      </c>
      <c r="F556">
        <v>2</v>
      </c>
      <c r="G556">
        <v>47.92</v>
      </c>
      <c r="H556">
        <f t="shared" si="8"/>
        <v>23.96</v>
      </c>
    </row>
    <row r="557" spans="1:8" x14ac:dyDescent="0.2">
      <c r="A557">
        <v>556</v>
      </c>
      <c r="B557" t="s">
        <v>715</v>
      </c>
      <c r="C557">
        <v>2006</v>
      </c>
      <c r="D557" t="s">
        <v>1134</v>
      </c>
      <c r="E557" t="s">
        <v>1126</v>
      </c>
      <c r="F557">
        <v>3</v>
      </c>
      <c r="G557">
        <v>47.91</v>
      </c>
      <c r="H557">
        <f t="shared" si="8"/>
        <v>15.969999999999999</v>
      </c>
    </row>
    <row r="558" spans="1:8" x14ac:dyDescent="0.2">
      <c r="A558">
        <v>557</v>
      </c>
      <c r="B558" t="s">
        <v>716</v>
      </c>
      <c r="C558">
        <v>2006</v>
      </c>
      <c r="D558" t="s">
        <v>1125</v>
      </c>
      <c r="E558" t="s">
        <v>1139</v>
      </c>
      <c r="F558">
        <v>3</v>
      </c>
      <c r="G558">
        <v>47.89</v>
      </c>
      <c r="H558">
        <f t="shared" si="8"/>
        <v>15.963333333333333</v>
      </c>
    </row>
    <row r="559" spans="1:8" x14ac:dyDescent="0.2">
      <c r="A559">
        <v>558</v>
      </c>
      <c r="B559" t="s">
        <v>717</v>
      </c>
      <c r="C559">
        <v>2006</v>
      </c>
      <c r="D559" t="s">
        <v>49</v>
      </c>
      <c r="E559" t="s">
        <v>1136</v>
      </c>
      <c r="F559">
        <v>4</v>
      </c>
      <c r="G559">
        <v>47.87</v>
      </c>
      <c r="H559">
        <f t="shared" si="8"/>
        <v>11.967499999999999</v>
      </c>
    </row>
    <row r="560" spans="1:8" x14ac:dyDescent="0.2">
      <c r="A560">
        <v>559</v>
      </c>
      <c r="B560" t="s">
        <v>718</v>
      </c>
      <c r="C560">
        <v>2006</v>
      </c>
      <c r="D560" t="s">
        <v>1121</v>
      </c>
      <c r="E560" t="s">
        <v>1136</v>
      </c>
      <c r="F560">
        <v>5</v>
      </c>
      <c r="G560">
        <v>47.87</v>
      </c>
      <c r="H560">
        <f t="shared" si="8"/>
        <v>9.5739999999999998</v>
      </c>
    </row>
    <row r="561" spans="1:8" x14ac:dyDescent="0.2">
      <c r="A561">
        <v>560</v>
      </c>
      <c r="B561" t="s">
        <v>719</v>
      </c>
      <c r="C561">
        <v>2006</v>
      </c>
      <c r="D561" t="s">
        <v>1134</v>
      </c>
      <c r="E561" t="s">
        <v>1135</v>
      </c>
      <c r="F561">
        <v>5</v>
      </c>
      <c r="G561">
        <v>47.86</v>
      </c>
      <c r="H561">
        <f t="shared" si="8"/>
        <v>9.5719999999999992</v>
      </c>
    </row>
    <row r="562" spans="1:8" x14ac:dyDescent="0.2">
      <c r="A562">
        <v>561</v>
      </c>
      <c r="B562" t="s">
        <v>720</v>
      </c>
      <c r="C562">
        <v>2006</v>
      </c>
      <c r="D562" t="s">
        <v>1119</v>
      </c>
      <c r="E562" t="s">
        <v>1131</v>
      </c>
      <c r="F562">
        <v>5</v>
      </c>
      <c r="G562">
        <v>47.83</v>
      </c>
      <c r="H562">
        <f t="shared" si="8"/>
        <v>9.5659999999999989</v>
      </c>
    </row>
    <row r="563" spans="1:8" x14ac:dyDescent="0.2">
      <c r="A563">
        <v>562</v>
      </c>
      <c r="B563" t="s">
        <v>721</v>
      </c>
      <c r="C563">
        <v>2006</v>
      </c>
      <c r="D563" t="s">
        <v>1134</v>
      </c>
      <c r="E563" t="s">
        <v>1136</v>
      </c>
      <c r="F563">
        <v>6</v>
      </c>
      <c r="G563">
        <v>47.8</v>
      </c>
      <c r="H563">
        <f t="shared" si="8"/>
        <v>7.9666666666666659</v>
      </c>
    </row>
    <row r="564" spans="1:8" x14ac:dyDescent="0.2">
      <c r="A564">
        <v>563</v>
      </c>
      <c r="B564" t="s">
        <v>722</v>
      </c>
      <c r="C564">
        <v>2006</v>
      </c>
      <c r="D564" t="s">
        <v>1134</v>
      </c>
      <c r="E564" t="s">
        <v>1123</v>
      </c>
      <c r="F564">
        <v>8</v>
      </c>
      <c r="G564">
        <v>47.75</v>
      </c>
      <c r="H564">
        <f t="shared" si="8"/>
        <v>5.96875</v>
      </c>
    </row>
    <row r="565" spans="1:8" x14ac:dyDescent="0.2">
      <c r="A565">
        <v>564</v>
      </c>
      <c r="B565" t="s">
        <v>723</v>
      </c>
      <c r="C565">
        <v>2006</v>
      </c>
      <c r="D565" t="s">
        <v>1121</v>
      </c>
      <c r="E565" t="s">
        <v>1124</v>
      </c>
      <c r="F565">
        <v>2</v>
      </c>
      <c r="G565">
        <v>46.92</v>
      </c>
      <c r="H565">
        <f t="shared" si="8"/>
        <v>23.46</v>
      </c>
    </row>
    <row r="566" spans="1:8" x14ac:dyDescent="0.2">
      <c r="A566">
        <v>565</v>
      </c>
      <c r="B566" t="s">
        <v>724</v>
      </c>
      <c r="C566">
        <v>2006</v>
      </c>
      <c r="D566" t="s">
        <v>1134</v>
      </c>
      <c r="E566" t="s">
        <v>1120</v>
      </c>
      <c r="F566">
        <v>3</v>
      </c>
      <c r="G566">
        <v>46.92</v>
      </c>
      <c r="H566">
        <f t="shared" si="8"/>
        <v>15.64</v>
      </c>
    </row>
    <row r="567" spans="1:8" x14ac:dyDescent="0.2">
      <c r="A567">
        <v>566</v>
      </c>
      <c r="B567" t="s">
        <v>725</v>
      </c>
      <c r="C567">
        <v>2006</v>
      </c>
      <c r="D567" t="s">
        <v>49</v>
      </c>
      <c r="E567" t="s">
        <v>1122</v>
      </c>
      <c r="F567">
        <v>3</v>
      </c>
      <c r="G567">
        <v>46.91</v>
      </c>
      <c r="H567">
        <f t="shared" si="8"/>
        <v>15.636666666666665</v>
      </c>
    </row>
    <row r="568" spans="1:8" x14ac:dyDescent="0.2">
      <c r="A568">
        <v>567</v>
      </c>
      <c r="B568" t="s">
        <v>726</v>
      </c>
      <c r="C568">
        <v>2006</v>
      </c>
      <c r="D568" t="s">
        <v>1119</v>
      </c>
      <c r="E568" t="s">
        <v>1122</v>
      </c>
      <c r="F568">
        <v>3</v>
      </c>
      <c r="G568">
        <v>46.9</v>
      </c>
      <c r="H568">
        <f t="shared" si="8"/>
        <v>15.633333333333333</v>
      </c>
    </row>
    <row r="569" spans="1:8" x14ac:dyDescent="0.2">
      <c r="A569">
        <v>568</v>
      </c>
      <c r="B569" t="s">
        <v>727</v>
      </c>
      <c r="C569">
        <v>2006</v>
      </c>
      <c r="D569" t="s">
        <v>1134</v>
      </c>
      <c r="E569" t="s">
        <v>1124</v>
      </c>
      <c r="F569">
        <v>4</v>
      </c>
      <c r="G569">
        <v>46.87</v>
      </c>
      <c r="H569">
        <f t="shared" si="8"/>
        <v>11.717499999999999</v>
      </c>
    </row>
    <row r="570" spans="1:8" x14ac:dyDescent="0.2">
      <c r="A570">
        <v>569</v>
      </c>
      <c r="B570" t="s">
        <v>728</v>
      </c>
      <c r="C570">
        <v>2006</v>
      </c>
      <c r="D570" t="s">
        <v>1134</v>
      </c>
      <c r="E570" t="s">
        <v>1130</v>
      </c>
      <c r="F570">
        <v>4</v>
      </c>
      <c r="G570">
        <v>46.87</v>
      </c>
      <c r="H570">
        <f t="shared" si="8"/>
        <v>11.717499999999999</v>
      </c>
    </row>
    <row r="571" spans="1:8" x14ac:dyDescent="0.2">
      <c r="A571">
        <v>570</v>
      </c>
      <c r="B571" t="s">
        <v>729</v>
      </c>
      <c r="C571">
        <v>2006</v>
      </c>
      <c r="D571" t="s">
        <v>1121</v>
      </c>
      <c r="E571" t="s">
        <v>1124</v>
      </c>
      <c r="F571">
        <v>4</v>
      </c>
      <c r="G571">
        <v>46.87</v>
      </c>
      <c r="H571">
        <f t="shared" si="8"/>
        <v>11.717499999999999</v>
      </c>
    </row>
    <row r="572" spans="1:8" x14ac:dyDescent="0.2">
      <c r="A572">
        <v>571</v>
      </c>
      <c r="B572" t="s">
        <v>730</v>
      </c>
      <c r="C572">
        <v>2006</v>
      </c>
      <c r="D572" t="s">
        <v>1134</v>
      </c>
      <c r="E572" t="s">
        <v>1133</v>
      </c>
      <c r="F572">
        <v>6</v>
      </c>
      <c r="G572">
        <v>46.86</v>
      </c>
      <c r="H572">
        <f t="shared" si="8"/>
        <v>7.81</v>
      </c>
    </row>
    <row r="573" spans="1:8" x14ac:dyDescent="0.2">
      <c r="A573">
        <v>572</v>
      </c>
      <c r="B573" t="s">
        <v>731</v>
      </c>
      <c r="C573">
        <v>2006</v>
      </c>
      <c r="D573" t="s">
        <v>1121</v>
      </c>
      <c r="E573" t="s">
        <v>1130</v>
      </c>
      <c r="F573">
        <v>4</v>
      </c>
      <c r="G573">
        <v>46.86</v>
      </c>
      <c r="H573">
        <f t="shared" si="8"/>
        <v>11.715</v>
      </c>
    </row>
    <row r="574" spans="1:8" x14ac:dyDescent="0.2">
      <c r="A574">
        <v>573</v>
      </c>
      <c r="B574" t="s">
        <v>732</v>
      </c>
      <c r="C574">
        <v>2006</v>
      </c>
      <c r="D574" t="s">
        <v>1121</v>
      </c>
      <c r="E574" t="s">
        <v>1131</v>
      </c>
      <c r="F574">
        <v>6</v>
      </c>
      <c r="G574">
        <v>46.85</v>
      </c>
      <c r="H574">
        <f t="shared" si="8"/>
        <v>7.8083333333333336</v>
      </c>
    </row>
    <row r="575" spans="1:8" x14ac:dyDescent="0.2">
      <c r="A575">
        <v>574</v>
      </c>
      <c r="B575" t="s">
        <v>733</v>
      </c>
      <c r="C575">
        <v>2006</v>
      </c>
      <c r="D575" t="s">
        <v>1119</v>
      </c>
      <c r="E575" t="s">
        <v>1124</v>
      </c>
      <c r="F575">
        <v>5</v>
      </c>
      <c r="G575">
        <v>46.84</v>
      </c>
      <c r="H575">
        <f t="shared" si="8"/>
        <v>9.3680000000000003</v>
      </c>
    </row>
    <row r="576" spans="1:8" x14ac:dyDescent="0.2">
      <c r="A576">
        <v>575</v>
      </c>
      <c r="B576" t="s">
        <v>734</v>
      </c>
      <c r="C576">
        <v>2006</v>
      </c>
      <c r="D576" t="s">
        <v>1121</v>
      </c>
      <c r="E576" t="s">
        <v>1122</v>
      </c>
      <c r="F576">
        <v>6</v>
      </c>
      <c r="G576">
        <v>46.79</v>
      </c>
      <c r="H576">
        <f t="shared" si="8"/>
        <v>7.7983333333333329</v>
      </c>
    </row>
    <row r="577" spans="1:8" x14ac:dyDescent="0.2">
      <c r="A577">
        <v>576</v>
      </c>
      <c r="B577" t="s">
        <v>735</v>
      </c>
      <c r="C577">
        <v>2006</v>
      </c>
      <c r="D577" t="s">
        <v>1125</v>
      </c>
      <c r="E577" t="s">
        <v>1123</v>
      </c>
      <c r="F577">
        <v>2</v>
      </c>
      <c r="G577">
        <v>45.94</v>
      </c>
      <c r="H577">
        <f t="shared" si="8"/>
        <v>22.97</v>
      </c>
    </row>
    <row r="578" spans="1:8" x14ac:dyDescent="0.2">
      <c r="A578">
        <v>577</v>
      </c>
      <c r="B578" t="s">
        <v>736</v>
      </c>
      <c r="C578">
        <v>2006</v>
      </c>
      <c r="D578" t="s">
        <v>49</v>
      </c>
      <c r="E578" t="s">
        <v>1137</v>
      </c>
      <c r="F578">
        <v>3</v>
      </c>
      <c r="G578">
        <v>45.93</v>
      </c>
      <c r="H578">
        <f t="shared" si="8"/>
        <v>15.31</v>
      </c>
    </row>
    <row r="579" spans="1:8" x14ac:dyDescent="0.2">
      <c r="A579">
        <v>578</v>
      </c>
      <c r="B579" t="s">
        <v>737</v>
      </c>
      <c r="C579">
        <v>2006</v>
      </c>
      <c r="D579" t="s">
        <v>1121</v>
      </c>
      <c r="E579" t="s">
        <v>1131</v>
      </c>
      <c r="F579">
        <v>3</v>
      </c>
      <c r="G579">
        <v>45.91</v>
      </c>
      <c r="H579">
        <f t="shared" ref="H579:H642" si="9">G579/F579</f>
        <v>15.303333333333333</v>
      </c>
    </row>
    <row r="580" spans="1:8" x14ac:dyDescent="0.2">
      <c r="A580">
        <v>579</v>
      </c>
      <c r="B580" t="s">
        <v>738</v>
      </c>
      <c r="C580">
        <v>2006</v>
      </c>
      <c r="D580" t="s">
        <v>1125</v>
      </c>
      <c r="E580" t="s">
        <v>1124</v>
      </c>
      <c r="F580">
        <v>3</v>
      </c>
      <c r="G580">
        <v>45.91</v>
      </c>
      <c r="H580">
        <f t="shared" si="9"/>
        <v>15.303333333333333</v>
      </c>
    </row>
    <row r="581" spans="1:8" x14ac:dyDescent="0.2">
      <c r="A581">
        <v>580</v>
      </c>
      <c r="B581" t="s">
        <v>739</v>
      </c>
      <c r="C581">
        <v>2006</v>
      </c>
      <c r="D581" t="s">
        <v>1121</v>
      </c>
      <c r="E581" t="s">
        <v>1128</v>
      </c>
      <c r="F581">
        <v>4</v>
      </c>
      <c r="G581">
        <v>45.88</v>
      </c>
      <c r="H581">
        <f t="shared" si="9"/>
        <v>11.47</v>
      </c>
    </row>
    <row r="582" spans="1:8" x14ac:dyDescent="0.2">
      <c r="A582">
        <v>581</v>
      </c>
      <c r="B582" t="s">
        <v>740</v>
      </c>
      <c r="C582">
        <v>2006</v>
      </c>
      <c r="D582" t="s">
        <v>1121</v>
      </c>
      <c r="E582" t="s">
        <v>1130</v>
      </c>
      <c r="F582">
        <v>4</v>
      </c>
      <c r="G582">
        <v>45.87</v>
      </c>
      <c r="H582">
        <f t="shared" si="9"/>
        <v>11.467499999999999</v>
      </c>
    </row>
    <row r="583" spans="1:8" x14ac:dyDescent="0.2">
      <c r="A583">
        <v>582</v>
      </c>
      <c r="B583" t="s">
        <v>741</v>
      </c>
      <c r="C583">
        <v>2006</v>
      </c>
      <c r="D583" t="s">
        <v>1119</v>
      </c>
      <c r="E583" t="s">
        <v>1126</v>
      </c>
      <c r="F583">
        <v>6</v>
      </c>
      <c r="G583">
        <v>45.81</v>
      </c>
      <c r="H583">
        <f t="shared" si="9"/>
        <v>7.6350000000000007</v>
      </c>
    </row>
    <row r="584" spans="1:8" x14ac:dyDescent="0.2">
      <c r="A584">
        <v>583</v>
      </c>
      <c r="B584" t="s">
        <v>742</v>
      </c>
      <c r="C584">
        <v>2006</v>
      </c>
      <c r="D584" t="s">
        <v>1134</v>
      </c>
      <c r="E584" t="s">
        <v>1126</v>
      </c>
      <c r="F584">
        <v>2</v>
      </c>
      <c r="G584">
        <v>44.93</v>
      </c>
      <c r="H584">
        <f t="shared" si="9"/>
        <v>22.465</v>
      </c>
    </row>
    <row r="585" spans="1:8" x14ac:dyDescent="0.2">
      <c r="A585">
        <v>584</v>
      </c>
      <c r="B585" t="s">
        <v>743</v>
      </c>
      <c r="C585">
        <v>2006</v>
      </c>
      <c r="D585" t="s">
        <v>49</v>
      </c>
      <c r="E585" t="s">
        <v>1135</v>
      </c>
      <c r="F585">
        <v>2</v>
      </c>
      <c r="G585">
        <v>44.92</v>
      </c>
      <c r="H585">
        <f t="shared" si="9"/>
        <v>22.46</v>
      </c>
    </row>
    <row r="586" spans="1:8" x14ac:dyDescent="0.2">
      <c r="A586">
        <v>585</v>
      </c>
      <c r="B586" t="s">
        <v>744</v>
      </c>
      <c r="C586">
        <v>2006</v>
      </c>
      <c r="D586" t="s">
        <v>49</v>
      </c>
      <c r="E586" t="s">
        <v>1136</v>
      </c>
      <c r="F586">
        <v>2</v>
      </c>
      <c r="G586">
        <v>44.92</v>
      </c>
      <c r="H586">
        <f t="shared" si="9"/>
        <v>22.46</v>
      </c>
    </row>
    <row r="587" spans="1:8" x14ac:dyDescent="0.2">
      <c r="A587">
        <v>586</v>
      </c>
      <c r="B587" t="s">
        <v>745</v>
      </c>
      <c r="C587">
        <v>2006</v>
      </c>
      <c r="D587" t="s">
        <v>1134</v>
      </c>
      <c r="E587" t="s">
        <v>1123</v>
      </c>
      <c r="F587">
        <v>4</v>
      </c>
      <c r="G587">
        <v>44.86</v>
      </c>
      <c r="H587">
        <f t="shared" si="9"/>
        <v>11.215</v>
      </c>
    </row>
    <row r="588" spans="1:8" x14ac:dyDescent="0.2">
      <c r="A588">
        <v>587</v>
      </c>
      <c r="B588" t="s">
        <v>746</v>
      </c>
      <c r="C588">
        <v>2006</v>
      </c>
      <c r="D588" t="s">
        <v>1121</v>
      </c>
      <c r="E588" t="s">
        <v>1133</v>
      </c>
      <c r="F588">
        <v>6</v>
      </c>
      <c r="G588">
        <v>44.82</v>
      </c>
      <c r="H588">
        <f t="shared" si="9"/>
        <v>7.47</v>
      </c>
    </row>
    <row r="589" spans="1:8" x14ac:dyDescent="0.2">
      <c r="A589">
        <v>588</v>
      </c>
      <c r="B589" t="s">
        <v>747</v>
      </c>
      <c r="C589">
        <v>2006</v>
      </c>
      <c r="D589" t="s">
        <v>1134</v>
      </c>
      <c r="E589" t="s">
        <v>1126</v>
      </c>
      <c r="F589">
        <v>3</v>
      </c>
      <c r="G589">
        <v>43.92</v>
      </c>
      <c r="H589">
        <f t="shared" si="9"/>
        <v>14.64</v>
      </c>
    </row>
    <row r="590" spans="1:8" x14ac:dyDescent="0.2">
      <c r="A590">
        <v>589</v>
      </c>
      <c r="B590" t="s">
        <v>748</v>
      </c>
      <c r="C590">
        <v>2006</v>
      </c>
      <c r="D590" t="s">
        <v>1134</v>
      </c>
      <c r="E590" t="s">
        <v>1132</v>
      </c>
      <c r="F590">
        <v>2</v>
      </c>
      <c r="G590">
        <v>43.92</v>
      </c>
      <c r="H590">
        <f t="shared" si="9"/>
        <v>21.96</v>
      </c>
    </row>
    <row r="591" spans="1:8" x14ac:dyDescent="0.2">
      <c r="A591">
        <v>590</v>
      </c>
      <c r="B591" t="s">
        <v>749</v>
      </c>
      <c r="C591">
        <v>2006</v>
      </c>
      <c r="D591" t="s">
        <v>1125</v>
      </c>
      <c r="E591" t="s">
        <v>1129</v>
      </c>
      <c r="F591">
        <v>3</v>
      </c>
      <c r="G591">
        <v>43.9</v>
      </c>
      <c r="H591">
        <f t="shared" si="9"/>
        <v>14.633333333333333</v>
      </c>
    </row>
    <row r="592" spans="1:8" x14ac:dyDescent="0.2">
      <c r="A592">
        <v>591</v>
      </c>
      <c r="B592" t="s">
        <v>750</v>
      </c>
      <c r="C592">
        <v>2006</v>
      </c>
      <c r="D592" t="s">
        <v>49</v>
      </c>
      <c r="E592" t="s">
        <v>1137</v>
      </c>
      <c r="F592">
        <v>4</v>
      </c>
      <c r="G592">
        <v>43.88</v>
      </c>
      <c r="H592">
        <f t="shared" si="9"/>
        <v>10.97</v>
      </c>
    </row>
    <row r="593" spans="1:8" x14ac:dyDescent="0.2">
      <c r="A593">
        <v>592</v>
      </c>
      <c r="B593" t="s">
        <v>751</v>
      </c>
      <c r="C593">
        <v>2006</v>
      </c>
      <c r="D593" t="s">
        <v>49</v>
      </c>
      <c r="E593" t="s">
        <v>1120</v>
      </c>
      <c r="F593">
        <v>4</v>
      </c>
      <c r="G593">
        <v>43.87</v>
      </c>
      <c r="H593">
        <f t="shared" si="9"/>
        <v>10.967499999999999</v>
      </c>
    </row>
    <row r="594" spans="1:8" x14ac:dyDescent="0.2">
      <c r="A594">
        <v>593</v>
      </c>
      <c r="B594" t="s">
        <v>752</v>
      </c>
      <c r="C594">
        <v>2006</v>
      </c>
      <c r="D594" t="s">
        <v>1119</v>
      </c>
      <c r="E594" t="s">
        <v>1124</v>
      </c>
      <c r="F594">
        <v>4</v>
      </c>
      <c r="G594">
        <v>43.87</v>
      </c>
      <c r="H594">
        <f t="shared" si="9"/>
        <v>10.967499999999999</v>
      </c>
    </row>
    <row r="595" spans="1:8" x14ac:dyDescent="0.2">
      <c r="A595">
        <v>594</v>
      </c>
      <c r="B595" t="s">
        <v>753</v>
      </c>
      <c r="C595">
        <v>2006</v>
      </c>
      <c r="D595" t="s">
        <v>1119</v>
      </c>
      <c r="E595" t="s">
        <v>1135</v>
      </c>
      <c r="F595">
        <v>6</v>
      </c>
      <c r="G595">
        <v>43.86</v>
      </c>
      <c r="H595">
        <f t="shared" si="9"/>
        <v>7.31</v>
      </c>
    </row>
    <row r="596" spans="1:8" x14ac:dyDescent="0.2">
      <c r="A596">
        <v>595</v>
      </c>
      <c r="B596" t="s">
        <v>754</v>
      </c>
      <c r="C596">
        <v>2006</v>
      </c>
      <c r="D596" t="s">
        <v>1134</v>
      </c>
      <c r="E596" t="s">
        <v>1120</v>
      </c>
      <c r="F596">
        <v>4</v>
      </c>
      <c r="G596">
        <v>43.86</v>
      </c>
      <c r="H596">
        <f t="shared" si="9"/>
        <v>10.965</v>
      </c>
    </row>
    <row r="597" spans="1:8" x14ac:dyDescent="0.2">
      <c r="A597">
        <v>596</v>
      </c>
      <c r="B597" t="s">
        <v>755</v>
      </c>
      <c r="C597">
        <v>2006</v>
      </c>
      <c r="D597" t="s">
        <v>1134</v>
      </c>
      <c r="E597" t="s">
        <v>1123</v>
      </c>
      <c r="F597">
        <v>5</v>
      </c>
      <c r="G597">
        <v>43.85</v>
      </c>
      <c r="H597">
        <f t="shared" si="9"/>
        <v>8.77</v>
      </c>
    </row>
    <row r="598" spans="1:8" x14ac:dyDescent="0.2">
      <c r="A598">
        <v>597</v>
      </c>
      <c r="B598" t="s">
        <v>756</v>
      </c>
      <c r="C598">
        <v>2006</v>
      </c>
      <c r="D598" t="s">
        <v>1134</v>
      </c>
      <c r="E598" t="s">
        <v>1120</v>
      </c>
      <c r="F598">
        <v>6</v>
      </c>
      <c r="G598">
        <v>43.83</v>
      </c>
      <c r="H598">
        <f t="shared" si="9"/>
        <v>7.3049999999999997</v>
      </c>
    </row>
    <row r="599" spans="1:8" x14ac:dyDescent="0.2">
      <c r="A599">
        <v>598</v>
      </c>
      <c r="B599" t="s">
        <v>757</v>
      </c>
      <c r="C599">
        <v>2006</v>
      </c>
      <c r="D599" t="s">
        <v>1125</v>
      </c>
      <c r="E599" t="s">
        <v>1123</v>
      </c>
      <c r="F599">
        <v>6</v>
      </c>
      <c r="G599">
        <v>43.81</v>
      </c>
      <c r="H599">
        <f t="shared" si="9"/>
        <v>7.3016666666666667</v>
      </c>
    </row>
    <row r="600" spans="1:8" x14ac:dyDescent="0.2">
      <c r="A600">
        <v>599</v>
      </c>
      <c r="B600" t="s">
        <v>758</v>
      </c>
      <c r="C600">
        <v>2006</v>
      </c>
      <c r="D600" t="s">
        <v>1134</v>
      </c>
      <c r="E600" t="s">
        <v>1127</v>
      </c>
      <c r="F600">
        <v>7</v>
      </c>
      <c r="G600">
        <v>43.76</v>
      </c>
      <c r="H600">
        <f t="shared" si="9"/>
        <v>6.2514285714285709</v>
      </c>
    </row>
    <row r="601" spans="1:8" x14ac:dyDescent="0.2">
      <c r="A601">
        <v>600</v>
      </c>
      <c r="B601" t="s">
        <v>759</v>
      </c>
      <c r="C601">
        <v>2006</v>
      </c>
      <c r="D601" t="s">
        <v>1134</v>
      </c>
      <c r="E601" t="s">
        <v>1129</v>
      </c>
      <c r="F601">
        <v>2</v>
      </c>
      <c r="G601">
        <v>42.94</v>
      </c>
      <c r="H601">
        <f t="shared" si="9"/>
        <v>21.47</v>
      </c>
    </row>
    <row r="602" spans="1:8" x14ac:dyDescent="0.2">
      <c r="A602">
        <v>601</v>
      </c>
      <c r="B602" t="s">
        <v>760</v>
      </c>
      <c r="C602">
        <v>2006</v>
      </c>
      <c r="D602" t="s">
        <v>1134</v>
      </c>
      <c r="E602" t="s">
        <v>1133</v>
      </c>
      <c r="F602">
        <v>3</v>
      </c>
      <c r="G602">
        <v>42.91</v>
      </c>
      <c r="H602">
        <f t="shared" si="9"/>
        <v>14.303333333333333</v>
      </c>
    </row>
    <row r="603" spans="1:8" x14ac:dyDescent="0.2">
      <c r="A603">
        <v>602</v>
      </c>
      <c r="B603" t="s">
        <v>761</v>
      </c>
      <c r="C603">
        <v>2006</v>
      </c>
      <c r="D603" t="s">
        <v>1125</v>
      </c>
      <c r="E603" t="s">
        <v>1123</v>
      </c>
      <c r="F603">
        <v>3</v>
      </c>
      <c r="G603">
        <v>42.9</v>
      </c>
      <c r="H603">
        <f t="shared" si="9"/>
        <v>14.299999999999999</v>
      </c>
    </row>
    <row r="604" spans="1:8" x14ac:dyDescent="0.2">
      <c r="A604">
        <v>603</v>
      </c>
      <c r="B604" t="s">
        <v>762</v>
      </c>
      <c r="C604">
        <v>2006</v>
      </c>
      <c r="D604" t="s">
        <v>1125</v>
      </c>
      <c r="E604" t="s">
        <v>1124</v>
      </c>
      <c r="F604">
        <v>3</v>
      </c>
      <c r="G604">
        <v>42.88</v>
      </c>
      <c r="H604">
        <f t="shared" si="9"/>
        <v>14.293333333333335</v>
      </c>
    </row>
    <row r="605" spans="1:8" x14ac:dyDescent="0.2">
      <c r="A605">
        <v>604</v>
      </c>
      <c r="B605" t="s">
        <v>763</v>
      </c>
      <c r="C605">
        <v>2006</v>
      </c>
      <c r="D605" t="s">
        <v>1119</v>
      </c>
      <c r="E605" t="s">
        <v>1123</v>
      </c>
      <c r="F605">
        <v>4</v>
      </c>
      <c r="G605">
        <v>42.88</v>
      </c>
      <c r="H605">
        <f t="shared" si="9"/>
        <v>10.72</v>
      </c>
    </row>
    <row r="606" spans="1:8" x14ac:dyDescent="0.2">
      <c r="A606">
        <v>605</v>
      </c>
      <c r="B606" t="s">
        <v>764</v>
      </c>
      <c r="C606">
        <v>2006</v>
      </c>
      <c r="D606" t="s">
        <v>1134</v>
      </c>
      <c r="E606" t="s">
        <v>1127</v>
      </c>
      <c r="F606">
        <v>4</v>
      </c>
      <c r="G606">
        <v>42.88</v>
      </c>
      <c r="H606">
        <f t="shared" si="9"/>
        <v>10.72</v>
      </c>
    </row>
    <row r="607" spans="1:8" x14ac:dyDescent="0.2">
      <c r="A607">
        <v>606</v>
      </c>
      <c r="B607" t="s">
        <v>765</v>
      </c>
      <c r="C607">
        <v>2006</v>
      </c>
      <c r="D607" t="s">
        <v>49</v>
      </c>
      <c r="E607" t="s">
        <v>1120</v>
      </c>
      <c r="F607">
        <v>4</v>
      </c>
      <c r="G607">
        <v>42.87</v>
      </c>
      <c r="H607">
        <f t="shared" si="9"/>
        <v>10.717499999999999</v>
      </c>
    </row>
    <row r="608" spans="1:8" x14ac:dyDescent="0.2">
      <c r="A608">
        <v>607</v>
      </c>
      <c r="B608" t="s">
        <v>766</v>
      </c>
      <c r="C608">
        <v>2006</v>
      </c>
      <c r="D608" t="s">
        <v>1119</v>
      </c>
      <c r="E608" t="s">
        <v>1133</v>
      </c>
      <c r="F608">
        <v>4</v>
      </c>
      <c r="G608">
        <v>42.87</v>
      </c>
      <c r="H608">
        <f t="shared" si="9"/>
        <v>10.717499999999999</v>
      </c>
    </row>
    <row r="609" spans="1:8" x14ac:dyDescent="0.2">
      <c r="A609">
        <v>608</v>
      </c>
      <c r="B609" t="s">
        <v>767</v>
      </c>
      <c r="C609">
        <v>2006</v>
      </c>
      <c r="D609" t="s">
        <v>1125</v>
      </c>
      <c r="E609" t="s">
        <v>1137</v>
      </c>
      <c r="F609">
        <v>5</v>
      </c>
      <c r="G609">
        <v>42.87</v>
      </c>
      <c r="H609">
        <f t="shared" si="9"/>
        <v>8.5739999999999998</v>
      </c>
    </row>
    <row r="610" spans="1:8" x14ac:dyDescent="0.2">
      <c r="A610">
        <v>609</v>
      </c>
      <c r="B610" t="s">
        <v>768</v>
      </c>
      <c r="C610">
        <v>2006</v>
      </c>
      <c r="D610" t="s">
        <v>1134</v>
      </c>
      <c r="E610" t="s">
        <v>1130</v>
      </c>
      <c r="F610">
        <v>4</v>
      </c>
      <c r="G610">
        <v>42.87</v>
      </c>
      <c r="H610">
        <f t="shared" si="9"/>
        <v>10.717499999999999</v>
      </c>
    </row>
    <row r="611" spans="1:8" x14ac:dyDescent="0.2">
      <c r="A611">
        <v>610</v>
      </c>
      <c r="B611" t="s">
        <v>769</v>
      </c>
      <c r="C611">
        <v>2006</v>
      </c>
      <c r="D611" t="s">
        <v>1134</v>
      </c>
      <c r="E611" t="s">
        <v>1135</v>
      </c>
      <c r="F611">
        <v>4</v>
      </c>
      <c r="G611">
        <v>42.86</v>
      </c>
      <c r="H611">
        <f t="shared" si="9"/>
        <v>10.715</v>
      </c>
    </row>
    <row r="612" spans="1:8" x14ac:dyDescent="0.2">
      <c r="A612">
        <v>611</v>
      </c>
      <c r="B612" t="s">
        <v>770</v>
      </c>
      <c r="C612">
        <v>2006</v>
      </c>
      <c r="D612" t="s">
        <v>49</v>
      </c>
      <c r="E612" t="s">
        <v>1128</v>
      </c>
      <c r="F612">
        <v>6</v>
      </c>
      <c r="G612">
        <v>42.8</v>
      </c>
      <c r="H612">
        <f t="shared" si="9"/>
        <v>7.1333333333333329</v>
      </c>
    </row>
    <row r="613" spans="1:8" x14ac:dyDescent="0.2">
      <c r="A613">
        <v>612</v>
      </c>
      <c r="B613" t="s">
        <v>771</v>
      </c>
      <c r="C613">
        <v>2006</v>
      </c>
      <c r="D613" t="s">
        <v>49</v>
      </c>
      <c r="E613" t="s">
        <v>1138</v>
      </c>
      <c r="F613">
        <v>7</v>
      </c>
      <c r="G613">
        <v>42.75</v>
      </c>
      <c r="H613">
        <f t="shared" si="9"/>
        <v>6.1071428571428568</v>
      </c>
    </row>
    <row r="614" spans="1:8" x14ac:dyDescent="0.2">
      <c r="A614">
        <v>613</v>
      </c>
      <c r="B614" t="s">
        <v>772</v>
      </c>
      <c r="C614">
        <v>2006</v>
      </c>
      <c r="D614" t="s">
        <v>1121</v>
      </c>
      <c r="E614" t="s">
        <v>1129</v>
      </c>
      <c r="F614">
        <v>8</v>
      </c>
      <c r="G614">
        <v>42.74</v>
      </c>
      <c r="H614">
        <f t="shared" si="9"/>
        <v>5.3425000000000002</v>
      </c>
    </row>
    <row r="615" spans="1:8" x14ac:dyDescent="0.2">
      <c r="A615">
        <v>614</v>
      </c>
      <c r="B615" t="s">
        <v>773</v>
      </c>
      <c r="C615">
        <v>2006</v>
      </c>
      <c r="D615" t="s">
        <v>1119</v>
      </c>
      <c r="E615" t="s">
        <v>1129</v>
      </c>
      <c r="F615">
        <v>2</v>
      </c>
      <c r="G615">
        <v>41.93</v>
      </c>
      <c r="H615">
        <f t="shared" si="9"/>
        <v>20.965</v>
      </c>
    </row>
    <row r="616" spans="1:8" x14ac:dyDescent="0.2">
      <c r="A616">
        <v>615</v>
      </c>
      <c r="B616" t="s">
        <v>774</v>
      </c>
      <c r="C616">
        <v>2006</v>
      </c>
      <c r="D616" t="s">
        <v>49</v>
      </c>
      <c r="E616" t="s">
        <v>1129</v>
      </c>
      <c r="F616">
        <v>2</v>
      </c>
      <c r="G616">
        <v>41.92</v>
      </c>
      <c r="H616">
        <f t="shared" si="9"/>
        <v>20.96</v>
      </c>
    </row>
    <row r="617" spans="1:8" x14ac:dyDescent="0.2">
      <c r="A617">
        <v>616</v>
      </c>
      <c r="B617" t="s">
        <v>775</v>
      </c>
      <c r="C617">
        <v>2006</v>
      </c>
      <c r="D617" t="s">
        <v>49</v>
      </c>
      <c r="E617" t="s">
        <v>1124</v>
      </c>
      <c r="F617">
        <v>2</v>
      </c>
      <c r="G617">
        <v>41.92</v>
      </c>
      <c r="H617">
        <f t="shared" si="9"/>
        <v>20.96</v>
      </c>
    </row>
    <row r="618" spans="1:8" x14ac:dyDescent="0.2">
      <c r="A618">
        <v>617</v>
      </c>
      <c r="B618" t="s">
        <v>776</v>
      </c>
      <c r="C618">
        <v>2006</v>
      </c>
      <c r="D618" t="s">
        <v>1125</v>
      </c>
      <c r="E618" t="s">
        <v>1124</v>
      </c>
      <c r="F618">
        <v>3</v>
      </c>
      <c r="G618">
        <v>41.92</v>
      </c>
      <c r="H618">
        <f t="shared" si="9"/>
        <v>13.973333333333334</v>
      </c>
    </row>
    <row r="619" spans="1:8" x14ac:dyDescent="0.2">
      <c r="A619">
        <v>618</v>
      </c>
      <c r="B619" t="s">
        <v>777</v>
      </c>
      <c r="C619">
        <v>2006</v>
      </c>
      <c r="D619" t="s">
        <v>49</v>
      </c>
      <c r="E619" t="s">
        <v>1133</v>
      </c>
      <c r="F619">
        <v>3</v>
      </c>
      <c r="G619">
        <v>41.9</v>
      </c>
      <c r="H619">
        <f t="shared" si="9"/>
        <v>13.966666666666667</v>
      </c>
    </row>
    <row r="620" spans="1:8" x14ac:dyDescent="0.2">
      <c r="A620">
        <v>619</v>
      </c>
      <c r="B620" t="s">
        <v>778</v>
      </c>
      <c r="C620">
        <v>2006</v>
      </c>
      <c r="D620" t="s">
        <v>49</v>
      </c>
      <c r="E620" t="s">
        <v>1130</v>
      </c>
      <c r="F620">
        <v>3</v>
      </c>
      <c r="G620">
        <v>41.89</v>
      </c>
      <c r="H620">
        <f t="shared" si="9"/>
        <v>13.963333333333333</v>
      </c>
    </row>
    <row r="621" spans="1:8" x14ac:dyDescent="0.2">
      <c r="A621">
        <v>620</v>
      </c>
      <c r="B621" t="s">
        <v>779</v>
      </c>
      <c r="C621">
        <v>2006</v>
      </c>
      <c r="D621" t="s">
        <v>1119</v>
      </c>
      <c r="E621" t="s">
        <v>1122</v>
      </c>
      <c r="F621">
        <v>4</v>
      </c>
      <c r="G621">
        <v>41.88</v>
      </c>
      <c r="H621">
        <f t="shared" si="9"/>
        <v>10.47</v>
      </c>
    </row>
    <row r="622" spans="1:8" x14ac:dyDescent="0.2">
      <c r="A622">
        <v>621</v>
      </c>
      <c r="B622" t="s">
        <v>780</v>
      </c>
      <c r="C622">
        <v>2006</v>
      </c>
      <c r="D622" t="s">
        <v>1134</v>
      </c>
      <c r="E622" t="s">
        <v>1131</v>
      </c>
      <c r="F622">
        <v>4</v>
      </c>
      <c r="G622">
        <v>41.88</v>
      </c>
      <c r="H622">
        <f t="shared" si="9"/>
        <v>10.47</v>
      </c>
    </row>
    <row r="623" spans="1:8" x14ac:dyDescent="0.2">
      <c r="A623">
        <v>622</v>
      </c>
      <c r="B623" t="s">
        <v>781</v>
      </c>
      <c r="C623">
        <v>2006</v>
      </c>
      <c r="D623" t="s">
        <v>49</v>
      </c>
      <c r="E623" t="s">
        <v>1137</v>
      </c>
      <c r="F623">
        <v>4</v>
      </c>
      <c r="G623">
        <v>41.87</v>
      </c>
      <c r="H623">
        <f t="shared" si="9"/>
        <v>10.467499999999999</v>
      </c>
    </row>
    <row r="624" spans="1:8" x14ac:dyDescent="0.2">
      <c r="A624">
        <v>623</v>
      </c>
      <c r="B624" t="s">
        <v>782</v>
      </c>
      <c r="C624">
        <v>2006</v>
      </c>
      <c r="D624" t="s">
        <v>1125</v>
      </c>
      <c r="E624" t="s">
        <v>1127</v>
      </c>
      <c r="F624">
        <v>7</v>
      </c>
      <c r="G624">
        <v>41.8</v>
      </c>
      <c r="H624">
        <f t="shared" si="9"/>
        <v>5.9714285714285706</v>
      </c>
    </row>
    <row r="625" spans="1:8" x14ac:dyDescent="0.2">
      <c r="A625">
        <v>624</v>
      </c>
      <c r="B625" t="s">
        <v>783</v>
      </c>
      <c r="C625">
        <v>2006</v>
      </c>
      <c r="D625" t="s">
        <v>1125</v>
      </c>
      <c r="E625" t="s">
        <v>1133</v>
      </c>
      <c r="F625">
        <v>2</v>
      </c>
      <c r="G625">
        <v>40.93</v>
      </c>
      <c r="H625">
        <f t="shared" si="9"/>
        <v>20.465</v>
      </c>
    </row>
    <row r="626" spans="1:8" x14ac:dyDescent="0.2">
      <c r="A626">
        <v>625</v>
      </c>
      <c r="B626" t="s">
        <v>784</v>
      </c>
      <c r="C626">
        <v>2006</v>
      </c>
      <c r="D626" t="s">
        <v>1121</v>
      </c>
      <c r="E626" t="s">
        <v>1120</v>
      </c>
      <c r="F626">
        <v>2</v>
      </c>
      <c r="G626">
        <v>40.93</v>
      </c>
      <c r="H626">
        <f t="shared" si="9"/>
        <v>20.465</v>
      </c>
    </row>
    <row r="627" spans="1:8" x14ac:dyDescent="0.2">
      <c r="A627">
        <v>626</v>
      </c>
      <c r="B627" t="s">
        <v>785</v>
      </c>
      <c r="C627">
        <v>2006</v>
      </c>
      <c r="D627" t="s">
        <v>1121</v>
      </c>
      <c r="E627" t="s">
        <v>1124</v>
      </c>
      <c r="F627">
        <v>2</v>
      </c>
      <c r="G627">
        <v>40.93</v>
      </c>
      <c r="H627">
        <f t="shared" si="9"/>
        <v>20.465</v>
      </c>
    </row>
    <row r="628" spans="1:8" x14ac:dyDescent="0.2">
      <c r="A628">
        <v>627</v>
      </c>
      <c r="B628" t="s">
        <v>786</v>
      </c>
      <c r="C628">
        <v>2006</v>
      </c>
      <c r="D628" t="s">
        <v>49</v>
      </c>
      <c r="E628" t="s">
        <v>1132</v>
      </c>
      <c r="F628">
        <v>2</v>
      </c>
      <c r="G628">
        <v>40.92</v>
      </c>
      <c r="H628">
        <f t="shared" si="9"/>
        <v>20.46</v>
      </c>
    </row>
    <row r="629" spans="1:8" x14ac:dyDescent="0.2">
      <c r="A629">
        <v>628</v>
      </c>
      <c r="B629" t="s">
        <v>787</v>
      </c>
      <c r="C629">
        <v>2006</v>
      </c>
      <c r="D629" t="s">
        <v>49</v>
      </c>
      <c r="E629" t="s">
        <v>1133</v>
      </c>
      <c r="F629">
        <v>2</v>
      </c>
      <c r="G629">
        <v>40.92</v>
      </c>
      <c r="H629">
        <f t="shared" si="9"/>
        <v>20.46</v>
      </c>
    </row>
    <row r="630" spans="1:8" x14ac:dyDescent="0.2">
      <c r="A630">
        <v>629</v>
      </c>
      <c r="B630" t="s">
        <v>788</v>
      </c>
      <c r="C630">
        <v>2006</v>
      </c>
      <c r="D630" t="s">
        <v>49</v>
      </c>
      <c r="E630" t="s">
        <v>1124</v>
      </c>
      <c r="F630">
        <v>2</v>
      </c>
      <c r="G630">
        <v>40.92</v>
      </c>
      <c r="H630">
        <f t="shared" si="9"/>
        <v>20.46</v>
      </c>
    </row>
    <row r="631" spans="1:8" x14ac:dyDescent="0.2">
      <c r="A631">
        <v>630</v>
      </c>
      <c r="B631" t="s">
        <v>789</v>
      </c>
      <c r="C631">
        <v>2006</v>
      </c>
      <c r="D631" t="s">
        <v>1121</v>
      </c>
      <c r="E631" t="s">
        <v>1130</v>
      </c>
      <c r="F631">
        <v>2</v>
      </c>
      <c r="G631">
        <v>40.92</v>
      </c>
      <c r="H631">
        <f t="shared" si="9"/>
        <v>20.46</v>
      </c>
    </row>
    <row r="632" spans="1:8" x14ac:dyDescent="0.2">
      <c r="A632">
        <v>631</v>
      </c>
      <c r="B632" t="s">
        <v>790</v>
      </c>
      <c r="C632">
        <v>2006</v>
      </c>
      <c r="D632" t="s">
        <v>1134</v>
      </c>
      <c r="E632" t="s">
        <v>1124</v>
      </c>
      <c r="F632">
        <v>4</v>
      </c>
      <c r="G632">
        <v>40.9</v>
      </c>
      <c r="H632">
        <f t="shared" si="9"/>
        <v>10.225</v>
      </c>
    </row>
    <row r="633" spans="1:8" x14ac:dyDescent="0.2">
      <c r="A633">
        <v>632</v>
      </c>
      <c r="B633" t="s">
        <v>791</v>
      </c>
      <c r="C633">
        <v>2006</v>
      </c>
      <c r="D633" t="s">
        <v>1119</v>
      </c>
      <c r="E633" t="s">
        <v>1138</v>
      </c>
      <c r="F633">
        <v>4</v>
      </c>
      <c r="G633">
        <v>40.880000000000003</v>
      </c>
      <c r="H633">
        <f t="shared" si="9"/>
        <v>10.220000000000001</v>
      </c>
    </row>
    <row r="634" spans="1:8" x14ac:dyDescent="0.2">
      <c r="A634">
        <v>633</v>
      </c>
      <c r="B634" t="s">
        <v>792</v>
      </c>
      <c r="C634">
        <v>2006</v>
      </c>
      <c r="D634" t="s">
        <v>49</v>
      </c>
      <c r="E634" t="s">
        <v>1132</v>
      </c>
      <c r="F634">
        <v>4</v>
      </c>
      <c r="G634">
        <v>40.880000000000003</v>
      </c>
      <c r="H634">
        <f t="shared" si="9"/>
        <v>10.220000000000001</v>
      </c>
    </row>
    <row r="635" spans="1:8" x14ac:dyDescent="0.2">
      <c r="A635">
        <v>634</v>
      </c>
      <c r="B635" t="s">
        <v>793</v>
      </c>
      <c r="C635">
        <v>2006</v>
      </c>
      <c r="D635" t="s">
        <v>1121</v>
      </c>
      <c r="E635" t="s">
        <v>1131</v>
      </c>
      <c r="F635">
        <v>3</v>
      </c>
      <c r="G635">
        <v>40.880000000000003</v>
      </c>
      <c r="H635">
        <f t="shared" si="9"/>
        <v>13.626666666666667</v>
      </c>
    </row>
    <row r="636" spans="1:8" x14ac:dyDescent="0.2">
      <c r="A636">
        <v>635</v>
      </c>
      <c r="B636" t="s">
        <v>794</v>
      </c>
      <c r="C636">
        <v>2006</v>
      </c>
      <c r="D636" t="s">
        <v>1121</v>
      </c>
      <c r="E636" t="s">
        <v>1137</v>
      </c>
      <c r="F636">
        <v>4</v>
      </c>
      <c r="G636">
        <v>40.880000000000003</v>
      </c>
      <c r="H636">
        <f t="shared" si="9"/>
        <v>10.220000000000001</v>
      </c>
    </row>
    <row r="637" spans="1:8" x14ac:dyDescent="0.2">
      <c r="A637">
        <v>636</v>
      </c>
      <c r="B637" t="s">
        <v>795</v>
      </c>
      <c r="C637">
        <v>2006</v>
      </c>
      <c r="D637" t="s">
        <v>1121</v>
      </c>
      <c r="E637" t="s">
        <v>1126</v>
      </c>
      <c r="F637">
        <v>5</v>
      </c>
      <c r="G637">
        <v>40.83</v>
      </c>
      <c r="H637">
        <f t="shared" si="9"/>
        <v>8.1660000000000004</v>
      </c>
    </row>
    <row r="638" spans="1:8" x14ac:dyDescent="0.2">
      <c r="A638">
        <v>637</v>
      </c>
      <c r="B638" t="s">
        <v>796</v>
      </c>
      <c r="C638">
        <v>2006</v>
      </c>
      <c r="D638" t="s">
        <v>1119</v>
      </c>
      <c r="E638" t="s">
        <v>1122</v>
      </c>
      <c r="F638">
        <v>5</v>
      </c>
      <c r="G638">
        <v>40.82</v>
      </c>
      <c r="H638">
        <f t="shared" si="9"/>
        <v>8.1639999999999997</v>
      </c>
    </row>
    <row r="639" spans="1:8" x14ac:dyDescent="0.2">
      <c r="A639">
        <v>638</v>
      </c>
      <c r="B639" t="s">
        <v>797</v>
      </c>
      <c r="C639">
        <v>2006</v>
      </c>
      <c r="D639" t="s">
        <v>1134</v>
      </c>
      <c r="E639" t="s">
        <v>1120</v>
      </c>
      <c r="F639">
        <v>5</v>
      </c>
      <c r="G639">
        <v>40.799999999999997</v>
      </c>
      <c r="H639">
        <f t="shared" si="9"/>
        <v>8.16</v>
      </c>
    </row>
    <row r="640" spans="1:8" x14ac:dyDescent="0.2">
      <c r="A640">
        <v>639</v>
      </c>
      <c r="B640" t="s">
        <v>798</v>
      </c>
      <c r="C640">
        <v>2006</v>
      </c>
      <c r="D640" t="s">
        <v>1134</v>
      </c>
      <c r="E640" t="s">
        <v>1137</v>
      </c>
      <c r="F640">
        <v>7</v>
      </c>
      <c r="G640">
        <v>40.79</v>
      </c>
      <c r="H640">
        <f t="shared" si="9"/>
        <v>5.8271428571428574</v>
      </c>
    </row>
    <row r="641" spans="1:8" x14ac:dyDescent="0.2">
      <c r="A641">
        <v>640</v>
      </c>
      <c r="B641" t="s">
        <v>799</v>
      </c>
      <c r="C641">
        <v>2006</v>
      </c>
      <c r="D641" t="s">
        <v>1119</v>
      </c>
      <c r="E641" t="s">
        <v>1131</v>
      </c>
      <c r="F641">
        <v>7</v>
      </c>
      <c r="G641">
        <v>40.79</v>
      </c>
      <c r="H641">
        <f t="shared" si="9"/>
        <v>5.8271428571428574</v>
      </c>
    </row>
    <row r="642" spans="1:8" x14ac:dyDescent="0.2">
      <c r="A642">
        <v>641</v>
      </c>
      <c r="B642" t="s">
        <v>800</v>
      </c>
      <c r="C642">
        <v>2006</v>
      </c>
      <c r="D642" t="s">
        <v>1121</v>
      </c>
      <c r="E642" t="s">
        <v>1123</v>
      </c>
      <c r="F642">
        <v>7</v>
      </c>
      <c r="G642">
        <v>40.75</v>
      </c>
      <c r="H642">
        <f t="shared" si="9"/>
        <v>5.8214285714285712</v>
      </c>
    </row>
    <row r="643" spans="1:8" x14ac:dyDescent="0.2">
      <c r="A643">
        <v>642</v>
      </c>
      <c r="B643" t="s">
        <v>801</v>
      </c>
      <c r="C643">
        <v>2006</v>
      </c>
      <c r="D643" t="s">
        <v>1134</v>
      </c>
      <c r="E643" t="s">
        <v>1120</v>
      </c>
      <c r="F643">
        <v>3</v>
      </c>
      <c r="G643">
        <v>39.94</v>
      </c>
      <c r="H643">
        <f t="shared" ref="H643:H706" si="10">G643/F643</f>
        <v>13.313333333333333</v>
      </c>
    </row>
    <row r="644" spans="1:8" x14ac:dyDescent="0.2">
      <c r="A644">
        <v>643</v>
      </c>
      <c r="B644" t="s">
        <v>802</v>
      </c>
      <c r="C644">
        <v>2006</v>
      </c>
      <c r="D644" t="s">
        <v>1119</v>
      </c>
      <c r="E644" t="s">
        <v>1137</v>
      </c>
      <c r="F644">
        <v>3</v>
      </c>
      <c r="G644">
        <v>39.94</v>
      </c>
      <c r="H644">
        <f t="shared" si="10"/>
        <v>13.313333333333333</v>
      </c>
    </row>
    <row r="645" spans="1:8" x14ac:dyDescent="0.2">
      <c r="A645">
        <v>644</v>
      </c>
      <c r="B645" t="s">
        <v>803</v>
      </c>
      <c r="C645">
        <v>2006</v>
      </c>
      <c r="D645" t="s">
        <v>49</v>
      </c>
      <c r="E645" t="s">
        <v>1123</v>
      </c>
      <c r="F645">
        <v>2</v>
      </c>
      <c r="G645">
        <v>39.93</v>
      </c>
      <c r="H645">
        <f t="shared" si="10"/>
        <v>19.965</v>
      </c>
    </row>
    <row r="646" spans="1:8" x14ac:dyDescent="0.2">
      <c r="A646">
        <v>645</v>
      </c>
      <c r="B646" t="s">
        <v>804</v>
      </c>
      <c r="C646">
        <v>2006</v>
      </c>
      <c r="D646" t="s">
        <v>1134</v>
      </c>
      <c r="E646" t="s">
        <v>1136</v>
      </c>
      <c r="F646">
        <v>2</v>
      </c>
      <c r="G646">
        <v>39.93</v>
      </c>
      <c r="H646">
        <f t="shared" si="10"/>
        <v>19.965</v>
      </c>
    </row>
    <row r="647" spans="1:8" x14ac:dyDescent="0.2">
      <c r="A647">
        <v>646</v>
      </c>
      <c r="B647" t="s">
        <v>805</v>
      </c>
      <c r="C647">
        <v>2006</v>
      </c>
      <c r="D647" t="s">
        <v>1119</v>
      </c>
      <c r="E647" t="s">
        <v>1137</v>
      </c>
      <c r="F647">
        <v>2</v>
      </c>
      <c r="G647">
        <v>39.92</v>
      </c>
      <c r="H647">
        <f t="shared" si="10"/>
        <v>19.96</v>
      </c>
    </row>
    <row r="648" spans="1:8" x14ac:dyDescent="0.2">
      <c r="A648">
        <v>647</v>
      </c>
      <c r="B648" t="s">
        <v>806</v>
      </c>
      <c r="C648">
        <v>2006</v>
      </c>
      <c r="D648" t="s">
        <v>1121</v>
      </c>
      <c r="E648" t="s">
        <v>1127</v>
      </c>
      <c r="F648">
        <v>2</v>
      </c>
      <c r="G648">
        <v>39.92</v>
      </c>
      <c r="H648">
        <f t="shared" si="10"/>
        <v>19.96</v>
      </c>
    </row>
    <row r="649" spans="1:8" x14ac:dyDescent="0.2">
      <c r="A649">
        <v>648</v>
      </c>
      <c r="B649" t="s">
        <v>807</v>
      </c>
      <c r="C649">
        <v>2006</v>
      </c>
      <c r="D649" t="s">
        <v>49</v>
      </c>
      <c r="E649" t="s">
        <v>1132</v>
      </c>
      <c r="F649">
        <v>3</v>
      </c>
      <c r="G649">
        <v>39.909999999999997</v>
      </c>
      <c r="H649">
        <f t="shared" si="10"/>
        <v>13.303333333333333</v>
      </c>
    </row>
    <row r="650" spans="1:8" x14ac:dyDescent="0.2">
      <c r="A650">
        <v>649</v>
      </c>
      <c r="B650" t="s">
        <v>808</v>
      </c>
      <c r="C650">
        <v>2006</v>
      </c>
      <c r="D650" t="s">
        <v>49</v>
      </c>
      <c r="E650" t="s">
        <v>1130</v>
      </c>
      <c r="F650">
        <v>3</v>
      </c>
      <c r="G650">
        <v>39.9</v>
      </c>
      <c r="H650">
        <f t="shared" si="10"/>
        <v>13.299999999999999</v>
      </c>
    </row>
    <row r="651" spans="1:8" x14ac:dyDescent="0.2">
      <c r="A651">
        <v>650</v>
      </c>
      <c r="B651" t="s">
        <v>809</v>
      </c>
      <c r="C651">
        <v>2006</v>
      </c>
      <c r="D651" t="s">
        <v>1134</v>
      </c>
      <c r="E651" t="s">
        <v>1127</v>
      </c>
      <c r="F651">
        <v>4</v>
      </c>
      <c r="G651">
        <v>39.880000000000003</v>
      </c>
      <c r="H651">
        <f t="shared" si="10"/>
        <v>9.9700000000000006</v>
      </c>
    </row>
    <row r="652" spans="1:8" x14ac:dyDescent="0.2">
      <c r="A652">
        <v>651</v>
      </c>
      <c r="B652" t="s">
        <v>810</v>
      </c>
      <c r="C652">
        <v>2006</v>
      </c>
      <c r="D652" t="s">
        <v>49</v>
      </c>
      <c r="E652" t="s">
        <v>1131</v>
      </c>
      <c r="F652">
        <v>5</v>
      </c>
      <c r="G652">
        <v>39.869999999999997</v>
      </c>
      <c r="H652">
        <f t="shared" si="10"/>
        <v>7.9739999999999993</v>
      </c>
    </row>
    <row r="653" spans="1:8" x14ac:dyDescent="0.2">
      <c r="A653">
        <v>652</v>
      </c>
      <c r="B653" t="s">
        <v>811</v>
      </c>
      <c r="C653">
        <v>2006</v>
      </c>
      <c r="D653" t="s">
        <v>1134</v>
      </c>
      <c r="E653" t="s">
        <v>1138</v>
      </c>
      <c r="F653">
        <v>4</v>
      </c>
      <c r="G653">
        <v>39.86</v>
      </c>
      <c r="H653">
        <f t="shared" si="10"/>
        <v>9.9649999999999999</v>
      </c>
    </row>
    <row r="654" spans="1:8" x14ac:dyDescent="0.2">
      <c r="A654">
        <v>653</v>
      </c>
      <c r="B654" t="s">
        <v>812</v>
      </c>
      <c r="C654">
        <v>2006</v>
      </c>
      <c r="D654" t="s">
        <v>1121</v>
      </c>
      <c r="E654" t="s">
        <v>1137</v>
      </c>
      <c r="F654">
        <v>4</v>
      </c>
      <c r="G654">
        <v>39.86</v>
      </c>
      <c r="H654">
        <f t="shared" si="10"/>
        <v>9.9649999999999999</v>
      </c>
    </row>
    <row r="655" spans="1:8" x14ac:dyDescent="0.2">
      <c r="A655">
        <v>654</v>
      </c>
      <c r="B655" t="s">
        <v>813</v>
      </c>
      <c r="C655">
        <v>2006</v>
      </c>
      <c r="D655" t="s">
        <v>1119</v>
      </c>
      <c r="E655" t="s">
        <v>1135</v>
      </c>
      <c r="F655">
        <v>6</v>
      </c>
      <c r="G655">
        <v>39.82</v>
      </c>
      <c r="H655">
        <f t="shared" si="10"/>
        <v>6.6366666666666667</v>
      </c>
    </row>
    <row r="656" spans="1:8" x14ac:dyDescent="0.2">
      <c r="A656">
        <v>655</v>
      </c>
      <c r="B656" t="s">
        <v>814</v>
      </c>
      <c r="C656">
        <v>2006</v>
      </c>
      <c r="D656" t="s">
        <v>1119</v>
      </c>
      <c r="E656" t="s">
        <v>1127</v>
      </c>
      <c r="F656">
        <v>5</v>
      </c>
      <c r="G656">
        <v>39.81</v>
      </c>
      <c r="H656">
        <f t="shared" si="10"/>
        <v>7.9620000000000006</v>
      </c>
    </row>
    <row r="657" spans="1:8" x14ac:dyDescent="0.2">
      <c r="A657">
        <v>656</v>
      </c>
      <c r="B657" t="s">
        <v>815</v>
      </c>
      <c r="C657">
        <v>2006</v>
      </c>
      <c r="D657" t="s">
        <v>1125</v>
      </c>
      <c r="E657" t="s">
        <v>1135</v>
      </c>
      <c r="F657">
        <v>2</v>
      </c>
      <c r="G657">
        <v>38.94</v>
      </c>
      <c r="H657">
        <f t="shared" si="10"/>
        <v>19.47</v>
      </c>
    </row>
    <row r="658" spans="1:8" x14ac:dyDescent="0.2">
      <c r="A658">
        <v>657</v>
      </c>
      <c r="B658" t="s">
        <v>816</v>
      </c>
      <c r="C658">
        <v>2006</v>
      </c>
      <c r="D658" t="s">
        <v>1119</v>
      </c>
      <c r="E658" t="s">
        <v>1126</v>
      </c>
      <c r="F658">
        <v>2</v>
      </c>
      <c r="G658">
        <v>38.93</v>
      </c>
      <c r="H658">
        <f t="shared" si="10"/>
        <v>19.465</v>
      </c>
    </row>
    <row r="659" spans="1:8" x14ac:dyDescent="0.2">
      <c r="A659">
        <v>658</v>
      </c>
      <c r="B659" t="s">
        <v>817</v>
      </c>
      <c r="C659">
        <v>2006</v>
      </c>
      <c r="D659" t="s">
        <v>1125</v>
      </c>
      <c r="E659" t="s">
        <v>1138</v>
      </c>
      <c r="F659">
        <v>4</v>
      </c>
      <c r="G659">
        <v>38.880000000000003</v>
      </c>
      <c r="H659">
        <f t="shared" si="10"/>
        <v>9.7200000000000006</v>
      </c>
    </row>
    <row r="660" spans="1:8" x14ac:dyDescent="0.2">
      <c r="A660">
        <v>659</v>
      </c>
      <c r="B660" t="s">
        <v>818</v>
      </c>
      <c r="C660">
        <v>2006</v>
      </c>
      <c r="D660" t="s">
        <v>1125</v>
      </c>
      <c r="E660" t="s">
        <v>1130</v>
      </c>
      <c r="F660">
        <v>5</v>
      </c>
      <c r="G660">
        <v>38.840000000000003</v>
      </c>
      <c r="H660">
        <f t="shared" si="10"/>
        <v>7.7680000000000007</v>
      </c>
    </row>
    <row r="661" spans="1:8" x14ac:dyDescent="0.2">
      <c r="A661">
        <v>660</v>
      </c>
      <c r="B661" t="s">
        <v>819</v>
      </c>
      <c r="C661">
        <v>2006</v>
      </c>
      <c r="D661" t="s">
        <v>1121</v>
      </c>
      <c r="E661" t="s">
        <v>1128</v>
      </c>
      <c r="F661">
        <v>6</v>
      </c>
      <c r="G661">
        <v>38.82</v>
      </c>
      <c r="H661">
        <f t="shared" si="10"/>
        <v>6.47</v>
      </c>
    </row>
    <row r="662" spans="1:8" x14ac:dyDescent="0.2">
      <c r="A662">
        <v>661</v>
      </c>
      <c r="B662" t="s">
        <v>820</v>
      </c>
      <c r="C662">
        <v>2006</v>
      </c>
      <c r="D662" t="s">
        <v>49</v>
      </c>
      <c r="E662" t="s">
        <v>1129</v>
      </c>
      <c r="F662">
        <v>5</v>
      </c>
      <c r="G662">
        <v>38.82</v>
      </c>
      <c r="H662">
        <f t="shared" si="10"/>
        <v>7.7640000000000002</v>
      </c>
    </row>
    <row r="663" spans="1:8" x14ac:dyDescent="0.2">
      <c r="A663">
        <v>662</v>
      </c>
      <c r="B663" t="s">
        <v>821</v>
      </c>
      <c r="C663">
        <v>2006</v>
      </c>
      <c r="D663" t="s">
        <v>1134</v>
      </c>
      <c r="E663" t="s">
        <v>1130</v>
      </c>
      <c r="F663">
        <v>7</v>
      </c>
      <c r="G663">
        <v>38.81</v>
      </c>
      <c r="H663">
        <f t="shared" si="10"/>
        <v>5.5442857142857145</v>
      </c>
    </row>
    <row r="664" spans="1:8" x14ac:dyDescent="0.2">
      <c r="A664">
        <v>663</v>
      </c>
      <c r="B664" t="s">
        <v>822</v>
      </c>
      <c r="C664">
        <v>2006</v>
      </c>
      <c r="D664" t="s">
        <v>49</v>
      </c>
      <c r="E664" t="s">
        <v>1137</v>
      </c>
      <c r="F664">
        <v>6</v>
      </c>
      <c r="G664">
        <v>38.79</v>
      </c>
      <c r="H664">
        <f t="shared" si="10"/>
        <v>6.4649999999999999</v>
      </c>
    </row>
    <row r="665" spans="1:8" x14ac:dyDescent="0.2">
      <c r="A665">
        <v>664</v>
      </c>
      <c r="B665" t="s">
        <v>823</v>
      </c>
      <c r="C665">
        <v>2006</v>
      </c>
      <c r="D665" t="s">
        <v>1121</v>
      </c>
      <c r="E665" t="s">
        <v>1133</v>
      </c>
      <c r="F665">
        <v>7</v>
      </c>
      <c r="G665">
        <v>38.78</v>
      </c>
      <c r="H665">
        <f t="shared" si="10"/>
        <v>5.54</v>
      </c>
    </row>
    <row r="666" spans="1:8" x14ac:dyDescent="0.2">
      <c r="A666">
        <v>665</v>
      </c>
      <c r="B666" t="s">
        <v>824</v>
      </c>
      <c r="C666">
        <v>2006</v>
      </c>
      <c r="D666" t="s">
        <v>1134</v>
      </c>
      <c r="E666" t="s">
        <v>1126</v>
      </c>
      <c r="F666">
        <v>2</v>
      </c>
      <c r="G666">
        <v>37.94</v>
      </c>
      <c r="H666">
        <f t="shared" si="10"/>
        <v>18.97</v>
      </c>
    </row>
    <row r="667" spans="1:8" x14ac:dyDescent="0.2">
      <c r="A667">
        <v>666</v>
      </c>
      <c r="B667" t="s">
        <v>825</v>
      </c>
      <c r="C667">
        <v>2006</v>
      </c>
      <c r="D667" t="s">
        <v>1134</v>
      </c>
      <c r="E667" t="s">
        <v>1122</v>
      </c>
      <c r="F667">
        <v>4</v>
      </c>
      <c r="G667">
        <v>37.92</v>
      </c>
      <c r="H667">
        <f t="shared" si="10"/>
        <v>9.48</v>
      </c>
    </row>
    <row r="668" spans="1:8" x14ac:dyDescent="0.2">
      <c r="A668">
        <v>667</v>
      </c>
      <c r="B668" t="s">
        <v>826</v>
      </c>
      <c r="C668">
        <v>2006</v>
      </c>
      <c r="D668" t="s">
        <v>1121</v>
      </c>
      <c r="E668" t="s">
        <v>1122</v>
      </c>
      <c r="F668">
        <v>2</v>
      </c>
      <c r="G668">
        <v>37.92</v>
      </c>
      <c r="H668">
        <f t="shared" si="10"/>
        <v>18.96</v>
      </c>
    </row>
    <row r="669" spans="1:8" x14ac:dyDescent="0.2">
      <c r="A669">
        <v>668</v>
      </c>
      <c r="B669" t="s">
        <v>827</v>
      </c>
      <c r="C669">
        <v>2006</v>
      </c>
      <c r="D669" t="s">
        <v>1121</v>
      </c>
      <c r="E669" t="s">
        <v>1133</v>
      </c>
      <c r="F669">
        <v>3</v>
      </c>
      <c r="G669">
        <v>37.92</v>
      </c>
      <c r="H669">
        <f t="shared" si="10"/>
        <v>12.64</v>
      </c>
    </row>
    <row r="670" spans="1:8" x14ac:dyDescent="0.2">
      <c r="A670">
        <v>669</v>
      </c>
      <c r="B670" t="s">
        <v>828</v>
      </c>
      <c r="C670">
        <v>2006</v>
      </c>
      <c r="D670" t="s">
        <v>49</v>
      </c>
      <c r="E670" t="s">
        <v>1138</v>
      </c>
      <c r="F670">
        <v>3</v>
      </c>
      <c r="G670">
        <v>37.909999999999997</v>
      </c>
      <c r="H670">
        <f t="shared" si="10"/>
        <v>12.636666666666665</v>
      </c>
    </row>
    <row r="671" spans="1:8" x14ac:dyDescent="0.2">
      <c r="A671">
        <v>670</v>
      </c>
      <c r="B671" t="s">
        <v>829</v>
      </c>
      <c r="C671">
        <v>2006</v>
      </c>
      <c r="D671" t="s">
        <v>1134</v>
      </c>
      <c r="E671" t="s">
        <v>1131</v>
      </c>
      <c r="F671">
        <v>3</v>
      </c>
      <c r="G671">
        <v>37.9</v>
      </c>
      <c r="H671">
        <f t="shared" si="10"/>
        <v>12.633333333333333</v>
      </c>
    </row>
    <row r="672" spans="1:8" x14ac:dyDescent="0.2">
      <c r="A672">
        <v>671</v>
      </c>
      <c r="B672" t="s">
        <v>830</v>
      </c>
      <c r="C672">
        <v>2006</v>
      </c>
      <c r="D672" t="s">
        <v>49</v>
      </c>
      <c r="E672" t="s">
        <v>1124</v>
      </c>
      <c r="F672">
        <v>3</v>
      </c>
      <c r="G672">
        <v>37.880000000000003</v>
      </c>
      <c r="H672">
        <f t="shared" si="10"/>
        <v>12.626666666666667</v>
      </c>
    </row>
    <row r="673" spans="1:8" x14ac:dyDescent="0.2">
      <c r="A673">
        <v>672</v>
      </c>
      <c r="B673" t="s">
        <v>831</v>
      </c>
      <c r="C673">
        <v>2006</v>
      </c>
      <c r="D673" t="s">
        <v>49</v>
      </c>
      <c r="E673" t="s">
        <v>1138</v>
      </c>
      <c r="F673">
        <v>5</v>
      </c>
      <c r="G673">
        <v>37.86</v>
      </c>
      <c r="H673">
        <f t="shared" si="10"/>
        <v>7.5720000000000001</v>
      </c>
    </row>
    <row r="674" spans="1:8" x14ac:dyDescent="0.2">
      <c r="A674">
        <v>673</v>
      </c>
      <c r="B674" t="s">
        <v>832</v>
      </c>
      <c r="C674">
        <v>2006</v>
      </c>
      <c r="D674" t="s">
        <v>1121</v>
      </c>
      <c r="E674" t="s">
        <v>1126</v>
      </c>
      <c r="F674">
        <v>5</v>
      </c>
      <c r="G674">
        <v>37.840000000000003</v>
      </c>
      <c r="H674">
        <f t="shared" si="10"/>
        <v>7.5680000000000005</v>
      </c>
    </row>
    <row r="675" spans="1:8" x14ac:dyDescent="0.2">
      <c r="A675">
        <v>674</v>
      </c>
      <c r="B675" t="s">
        <v>833</v>
      </c>
      <c r="C675">
        <v>2006</v>
      </c>
      <c r="D675" t="s">
        <v>1119</v>
      </c>
      <c r="E675" t="s">
        <v>1123</v>
      </c>
      <c r="F675">
        <v>5</v>
      </c>
      <c r="G675">
        <v>37.82</v>
      </c>
      <c r="H675">
        <f t="shared" si="10"/>
        <v>7.5640000000000001</v>
      </c>
    </row>
    <row r="676" spans="1:8" x14ac:dyDescent="0.2">
      <c r="A676">
        <v>675</v>
      </c>
      <c r="B676" t="s">
        <v>834</v>
      </c>
      <c r="C676">
        <v>2006</v>
      </c>
      <c r="D676" t="s">
        <v>1125</v>
      </c>
      <c r="E676" t="s">
        <v>1122</v>
      </c>
      <c r="F676">
        <v>7</v>
      </c>
      <c r="G676">
        <v>37.770000000000003</v>
      </c>
      <c r="H676">
        <f t="shared" si="10"/>
        <v>5.3957142857142859</v>
      </c>
    </row>
    <row r="677" spans="1:8" x14ac:dyDescent="0.2">
      <c r="A677">
        <v>676</v>
      </c>
      <c r="B677" t="s">
        <v>835</v>
      </c>
      <c r="C677">
        <v>2006</v>
      </c>
      <c r="D677" t="s">
        <v>1119</v>
      </c>
      <c r="E677" t="s">
        <v>1120</v>
      </c>
      <c r="F677">
        <v>7</v>
      </c>
      <c r="G677">
        <v>37.770000000000003</v>
      </c>
      <c r="H677">
        <f t="shared" si="10"/>
        <v>5.3957142857142859</v>
      </c>
    </row>
    <row r="678" spans="1:8" x14ac:dyDescent="0.2">
      <c r="A678">
        <v>677</v>
      </c>
      <c r="B678" t="s">
        <v>836</v>
      </c>
      <c r="C678">
        <v>2006</v>
      </c>
      <c r="D678" t="s">
        <v>1121</v>
      </c>
      <c r="E678" t="s">
        <v>1129</v>
      </c>
      <c r="F678">
        <v>2</v>
      </c>
      <c r="G678">
        <v>36.94</v>
      </c>
      <c r="H678">
        <f t="shared" si="10"/>
        <v>18.47</v>
      </c>
    </row>
    <row r="679" spans="1:8" x14ac:dyDescent="0.2">
      <c r="A679">
        <v>678</v>
      </c>
      <c r="B679" t="s">
        <v>837</v>
      </c>
      <c r="C679">
        <v>2006</v>
      </c>
      <c r="D679" t="s">
        <v>1134</v>
      </c>
      <c r="E679" t="s">
        <v>1127</v>
      </c>
      <c r="F679">
        <v>2</v>
      </c>
      <c r="G679">
        <v>36.93</v>
      </c>
      <c r="H679">
        <f t="shared" si="10"/>
        <v>18.465</v>
      </c>
    </row>
    <row r="680" spans="1:8" x14ac:dyDescent="0.2">
      <c r="A680">
        <v>679</v>
      </c>
      <c r="B680" t="s">
        <v>838</v>
      </c>
      <c r="C680">
        <v>2006</v>
      </c>
      <c r="D680" t="s">
        <v>1121</v>
      </c>
      <c r="E680" t="s">
        <v>1126</v>
      </c>
      <c r="F680">
        <v>2</v>
      </c>
      <c r="G680">
        <v>36.93</v>
      </c>
      <c r="H680">
        <f t="shared" si="10"/>
        <v>18.465</v>
      </c>
    </row>
    <row r="681" spans="1:8" x14ac:dyDescent="0.2">
      <c r="A681">
        <v>680</v>
      </c>
      <c r="B681" t="s">
        <v>839</v>
      </c>
      <c r="C681">
        <v>2006</v>
      </c>
      <c r="D681" t="s">
        <v>1125</v>
      </c>
      <c r="E681" t="s">
        <v>1135</v>
      </c>
      <c r="F681">
        <v>3</v>
      </c>
      <c r="G681">
        <v>36.9</v>
      </c>
      <c r="H681">
        <f t="shared" si="10"/>
        <v>12.299999999999999</v>
      </c>
    </row>
    <row r="682" spans="1:8" x14ac:dyDescent="0.2">
      <c r="A682">
        <v>681</v>
      </c>
      <c r="B682" t="s">
        <v>840</v>
      </c>
      <c r="C682">
        <v>2006</v>
      </c>
      <c r="D682" t="s">
        <v>1119</v>
      </c>
      <c r="E682" t="s">
        <v>1128</v>
      </c>
      <c r="F682">
        <v>4</v>
      </c>
      <c r="G682">
        <v>36.86</v>
      </c>
      <c r="H682">
        <f t="shared" si="10"/>
        <v>9.2149999999999999</v>
      </c>
    </row>
    <row r="683" spans="1:8" x14ac:dyDescent="0.2">
      <c r="A683">
        <v>682</v>
      </c>
      <c r="B683" t="s">
        <v>841</v>
      </c>
      <c r="C683">
        <v>2006</v>
      </c>
      <c r="D683" t="s">
        <v>1134</v>
      </c>
      <c r="E683" t="s">
        <v>1123</v>
      </c>
      <c r="F683">
        <v>4</v>
      </c>
      <c r="G683">
        <v>36.86</v>
      </c>
      <c r="H683">
        <f t="shared" si="10"/>
        <v>9.2149999999999999</v>
      </c>
    </row>
    <row r="684" spans="1:8" x14ac:dyDescent="0.2">
      <c r="A684">
        <v>683</v>
      </c>
      <c r="B684" t="s">
        <v>842</v>
      </c>
      <c r="C684">
        <v>2006</v>
      </c>
      <c r="D684" t="s">
        <v>1119</v>
      </c>
      <c r="E684" t="s">
        <v>1123</v>
      </c>
      <c r="F684">
        <v>4</v>
      </c>
      <c r="G684">
        <v>36.85</v>
      </c>
      <c r="H684">
        <f t="shared" si="10"/>
        <v>9.2125000000000004</v>
      </c>
    </row>
    <row r="685" spans="1:8" x14ac:dyDescent="0.2">
      <c r="A685">
        <v>684</v>
      </c>
      <c r="B685" t="s">
        <v>843</v>
      </c>
      <c r="C685">
        <v>2006</v>
      </c>
      <c r="D685" t="s">
        <v>1121</v>
      </c>
      <c r="E685" t="s">
        <v>1137</v>
      </c>
      <c r="F685">
        <v>6</v>
      </c>
      <c r="G685">
        <v>36.82</v>
      </c>
      <c r="H685">
        <f t="shared" si="10"/>
        <v>6.1366666666666667</v>
      </c>
    </row>
    <row r="686" spans="1:8" x14ac:dyDescent="0.2">
      <c r="A686">
        <v>685</v>
      </c>
      <c r="B686" t="s">
        <v>844</v>
      </c>
      <c r="C686">
        <v>2006</v>
      </c>
      <c r="D686" t="s">
        <v>1125</v>
      </c>
      <c r="E686" t="s">
        <v>1124</v>
      </c>
      <c r="F686">
        <v>7</v>
      </c>
      <c r="G686">
        <v>36.81</v>
      </c>
      <c r="H686">
        <f t="shared" si="10"/>
        <v>5.2585714285714289</v>
      </c>
    </row>
    <row r="687" spans="1:8" x14ac:dyDescent="0.2">
      <c r="A687">
        <v>686</v>
      </c>
      <c r="B687" t="s">
        <v>845</v>
      </c>
      <c r="C687">
        <v>2006</v>
      </c>
      <c r="D687" t="s">
        <v>1121</v>
      </c>
      <c r="E687" t="s">
        <v>1129</v>
      </c>
      <c r="F687">
        <v>6</v>
      </c>
      <c r="G687">
        <v>36.81</v>
      </c>
      <c r="H687">
        <f t="shared" si="10"/>
        <v>6.1350000000000007</v>
      </c>
    </row>
    <row r="688" spans="1:8" x14ac:dyDescent="0.2">
      <c r="A688">
        <v>687</v>
      </c>
      <c r="B688" t="s">
        <v>846</v>
      </c>
      <c r="C688">
        <v>2006</v>
      </c>
      <c r="D688" t="s">
        <v>49</v>
      </c>
      <c r="E688" t="s">
        <v>1128</v>
      </c>
      <c r="F688">
        <v>7</v>
      </c>
      <c r="G688">
        <v>36.770000000000003</v>
      </c>
      <c r="H688">
        <f t="shared" si="10"/>
        <v>5.2528571428571436</v>
      </c>
    </row>
    <row r="689" spans="1:8" x14ac:dyDescent="0.2">
      <c r="A689">
        <v>688</v>
      </c>
      <c r="B689" t="s">
        <v>847</v>
      </c>
      <c r="C689">
        <v>2006</v>
      </c>
      <c r="D689" t="s">
        <v>1121</v>
      </c>
      <c r="E689" t="s">
        <v>1138</v>
      </c>
      <c r="F689">
        <v>7</v>
      </c>
      <c r="G689">
        <v>36.75</v>
      </c>
      <c r="H689">
        <f t="shared" si="10"/>
        <v>5.25</v>
      </c>
    </row>
    <row r="690" spans="1:8" x14ac:dyDescent="0.2">
      <c r="A690">
        <v>689</v>
      </c>
      <c r="B690" t="s">
        <v>848</v>
      </c>
      <c r="C690">
        <v>2006</v>
      </c>
      <c r="D690" t="s">
        <v>1125</v>
      </c>
      <c r="E690" t="s">
        <v>1130</v>
      </c>
      <c r="F690">
        <v>8</v>
      </c>
      <c r="G690">
        <v>36.729999999999997</v>
      </c>
      <c r="H690">
        <f t="shared" si="10"/>
        <v>4.5912499999999996</v>
      </c>
    </row>
    <row r="691" spans="1:8" x14ac:dyDescent="0.2">
      <c r="A691">
        <v>690</v>
      </c>
      <c r="B691" t="s">
        <v>849</v>
      </c>
      <c r="C691">
        <v>2006</v>
      </c>
      <c r="D691" t="s">
        <v>49</v>
      </c>
      <c r="E691" t="s">
        <v>1124</v>
      </c>
      <c r="F691">
        <v>2</v>
      </c>
      <c r="G691">
        <v>35.94</v>
      </c>
      <c r="H691">
        <f t="shared" si="10"/>
        <v>17.97</v>
      </c>
    </row>
    <row r="692" spans="1:8" x14ac:dyDescent="0.2">
      <c r="A692">
        <v>691</v>
      </c>
      <c r="B692" t="s">
        <v>850</v>
      </c>
      <c r="C692">
        <v>2006</v>
      </c>
      <c r="D692" t="s">
        <v>1119</v>
      </c>
      <c r="E692" t="s">
        <v>1131</v>
      </c>
      <c r="F692">
        <v>2</v>
      </c>
      <c r="G692">
        <v>35.94</v>
      </c>
      <c r="H692">
        <f t="shared" si="10"/>
        <v>17.97</v>
      </c>
    </row>
    <row r="693" spans="1:8" x14ac:dyDescent="0.2">
      <c r="A693">
        <v>692</v>
      </c>
      <c r="B693" t="s">
        <v>851</v>
      </c>
      <c r="C693">
        <v>2006</v>
      </c>
      <c r="D693" t="s">
        <v>49</v>
      </c>
      <c r="E693" t="s">
        <v>1133</v>
      </c>
      <c r="F693">
        <v>2</v>
      </c>
      <c r="G693">
        <v>35.94</v>
      </c>
      <c r="H693">
        <f t="shared" si="10"/>
        <v>17.97</v>
      </c>
    </row>
    <row r="694" spans="1:8" x14ac:dyDescent="0.2">
      <c r="A694">
        <v>693</v>
      </c>
      <c r="B694" t="s">
        <v>852</v>
      </c>
      <c r="C694">
        <v>2006</v>
      </c>
      <c r="D694" t="s">
        <v>1134</v>
      </c>
      <c r="E694" t="s">
        <v>1126</v>
      </c>
      <c r="F694">
        <v>2</v>
      </c>
      <c r="G694">
        <v>35.94</v>
      </c>
      <c r="H694">
        <f t="shared" si="10"/>
        <v>17.97</v>
      </c>
    </row>
    <row r="695" spans="1:8" x14ac:dyDescent="0.2">
      <c r="A695">
        <v>694</v>
      </c>
      <c r="B695" t="s">
        <v>853</v>
      </c>
      <c r="C695">
        <v>2006</v>
      </c>
      <c r="D695" t="s">
        <v>1125</v>
      </c>
      <c r="E695" t="s">
        <v>1130</v>
      </c>
      <c r="F695">
        <v>4</v>
      </c>
      <c r="G695">
        <v>35.880000000000003</v>
      </c>
      <c r="H695">
        <f t="shared" si="10"/>
        <v>8.9700000000000006</v>
      </c>
    </row>
    <row r="696" spans="1:8" x14ac:dyDescent="0.2">
      <c r="A696">
        <v>695</v>
      </c>
      <c r="B696" t="s">
        <v>854</v>
      </c>
      <c r="C696">
        <v>2006</v>
      </c>
      <c r="D696" t="s">
        <v>49</v>
      </c>
      <c r="E696" t="s">
        <v>1130</v>
      </c>
      <c r="F696">
        <v>6</v>
      </c>
      <c r="G696">
        <v>35.79</v>
      </c>
      <c r="H696">
        <f t="shared" si="10"/>
        <v>5.9649999999999999</v>
      </c>
    </row>
    <row r="697" spans="1:8" x14ac:dyDescent="0.2">
      <c r="A697">
        <v>696</v>
      </c>
      <c r="B697" t="s">
        <v>855</v>
      </c>
      <c r="C697">
        <v>2006</v>
      </c>
      <c r="D697" t="s">
        <v>1134</v>
      </c>
      <c r="E697" t="s">
        <v>1130</v>
      </c>
      <c r="F697">
        <v>7</v>
      </c>
      <c r="G697">
        <v>35.74</v>
      </c>
      <c r="H697">
        <f t="shared" si="10"/>
        <v>5.1057142857142859</v>
      </c>
    </row>
    <row r="698" spans="1:8" x14ac:dyDescent="0.2">
      <c r="A698">
        <v>697</v>
      </c>
      <c r="B698" t="s">
        <v>856</v>
      </c>
      <c r="C698">
        <v>2006</v>
      </c>
      <c r="D698" t="s">
        <v>1119</v>
      </c>
      <c r="E698" t="s">
        <v>1124</v>
      </c>
      <c r="F698">
        <v>8</v>
      </c>
      <c r="G698">
        <v>35.74</v>
      </c>
      <c r="H698">
        <f t="shared" si="10"/>
        <v>4.4675000000000002</v>
      </c>
    </row>
    <row r="699" spans="1:8" x14ac:dyDescent="0.2">
      <c r="A699">
        <v>698</v>
      </c>
      <c r="B699" t="s">
        <v>857</v>
      </c>
      <c r="C699">
        <v>2006</v>
      </c>
      <c r="D699" t="s">
        <v>1121</v>
      </c>
      <c r="E699" t="s">
        <v>1120</v>
      </c>
      <c r="F699">
        <v>2</v>
      </c>
      <c r="G699">
        <v>34.94</v>
      </c>
      <c r="H699">
        <f t="shared" si="10"/>
        <v>17.47</v>
      </c>
    </row>
    <row r="700" spans="1:8" x14ac:dyDescent="0.2">
      <c r="A700">
        <v>699</v>
      </c>
      <c r="B700" t="s">
        <v>858</v>
      </c>
      <c r="C700">
        <v>2006</v>
      </c>
      <c r="D700" t="s">
        <v>49</v>
      </c>
      <c r="E700" t="s">
        <v>1130</v>
      </c>
      <c r="F700">
        <v>4</v>
      </c>
      <c r="G700">
        <v>34.89</v>
      </c>
      <c r="H700">
        <f t="shared" si="10"/>
        <v>8.7225000000000001</v>
      </c>
    </row>
    <row r="701" spans="1:8" x14ac:dyDescent="0.2">
      <c r="A701">
        <v>700</v>
      </c>
      <c r="B701" t="s">
        <v>859</v>
      </c>
      <c r="C701">
        <v>2006</v>
      </c>
      <c r="D701" t="s">
        <v>1121</v>
      </c>
      <c r="E701" t="s">
        <v>1123</v>
      </c>
      <c r="F701">
        <v>4</v>
      </c>
      <c r="G701">
        <v>34.89</v>
      </c>
      <c r="H701">
        <f t="shared" si="10"/>
        <v>8.7225000000000001</v>
      </c>
    </row>
    <row r="702" spans="1:8" x14ac:dyDescent="0.2">
      <c r="A702">
        <v>701</v>
      </c>
      <c r="B702" t="s">
        <v>860</v>
      </c>
      <c r="C702">
        <v>2006</v>
      </c>
      <c r="D702" t="s">
        <v>1134</v>
      </c>
      <c r="E702" t="s">
        <v>1124</v>
      </c>
      <c r="F702">
        <v>4</v>
      </c>
      <c r="G702">
        <v>34.869999999999997</v>
      </c>
      <c r="H702">
        <f t="shared" si="10"/>
        <v>8.7174999999999994</v>
      </c>
    </row>
    <row r="703" spans="1:8" x14ac:dyDescent="0.2">
      <c r="A703">
        <v>702</v>
      </c>
      <c r="B703" t="s">
        <v>861</v>
      </c>
      <c r="C703">
        <v>2006</v>
      </c>
      <c r="D703" t="s">
        <v>1121</v>
      </c>
      <c r="E703" t="s">
        <v>1129</v>
      </c>
      <c r="F703">
        <v>4</v>
      </c>
      <c r="G703">
        <v>34.869999999999997</v>
      </c>
      <c r="H703">
        <f t="shared" si="10"/>
        <v>8.7174999999999994</v>
      </c>
    </row>
    <row r="704" spans="1:8" x14ac:dyDescent="0.2">
      <c r="A704">
        <v>703</v>
      </c>
      <c r="B704" t="s">
        <v>862</v>
      </c>
      <c r="C704">
        <v>2006</v>
      </c>
      <c r="D704" t="s">
        <v>49</v>
      </c>
      <c r="E704" t="s">
        <v>1120</v>
      </c>
      <c r="F704">
        <v>5</v>
      </c>
      <c r="G704">
        <v>34.83</v>
      </c>
      <c r="H704">
        <f t="shared" si="10"/>
        <v>6.9659999999999993</v>
      </c>
    </row>
    <row r="705" spans="1:8" x14ac:dyDescent="0.2">
      <c r="A705">
        <v>704</v>
      </c>
      <c r="B705" t="s">
        <v>863</v>
      </c>
      <c r="C705">
        <v>2006</v>
      </c>
      <c r="D705" t="s">
        <v>1121</v>
      </c>
      <c r="E705" t="s">
        <v>1123</v>
      </c>
      <c r="F705">
        <v>6</v>
      </c>
      <c r="G705">
        <v>34.82</v>
      </c>
      <c r="H705">
        <f t="shared" si="10"/>
        <v>5.8033333333333337</v>
      </c>
    </row>
    <row r="706" spans="1:8" x14ac:dyDescent="0.2">
      <c r="A706">
        <v>705</v>
      </c>
      <c r="B706" t="s">
        <v>864</v>
      </c>
      <c r="C706">
        <v>2006</v>
      </c>
      <c r="D706" t="s">
        <v>1121</v>
      </c>
      <c r="E706" t="s">
        <v>1133</v>
      </c>
      <c r="F706">
        <v>7</v>
      </c>
      <c r="G706">
        <v>34.770000000000003</v>
      </c>
      <c r="H706">
        <f t="shared" si="10"/>
        <v>4.967142857142858</v>
      </c>
    </row>
    <row r="707" spans="1:8" x14ac:dyDescent="0.2">
      <c r="A707">
        <v>706</v>
      </c>
      <c r="B707" t="s">
        <v>865</v>
      </c>
      <c r="C707">
        <v>2006</v>
      </c>
      <c r="D707" t="s">
        <v>49</v>
      </c>
      <c r="E707" t="s">
        <v>1136</v>
      </c>
      <c r="F707">
        <v>8</v>
      </c>
      <c r="G707">
        <v>34.770000000000003</v>
      </c>
      <c r="H707">
        <f t="shared" ref="H707:H770" si="11">G707/F707</f>
        <v>4.3462500000000004</v>
      </c>
    </row>
    <row r="708" spans="1:8" x14ac:dyDescent="0.2">
      <c r="A708">
        <v>707</v>
      </c>
      <c r="B708" t="s">
        <v>866</v>
      </c>
      <c r="C708">
        <v>2006</v>
      </c>
      <c r="D708" t="s">
        <v>1119</v>
      </c>
      <c r="E708" t="s">
        <v>1132</v>
      </c>
      <c r="F708">
        <v>7</v>
      </c>
      <c r="G708">
        <v>34.770000000000003</v>
      </c>
      <c r="H708">
        <f t="shared" si="11"/>
        <v>4.967142857142858</v>
      </c>
    </row>
    <row r="709" spans="1:8" x14ac:dyDescent="0.2">
      <c r="A709">
        <v>708</v>
      </c>
      <c r="B709" t="s">
        <v>867</v>
      </c>
      <c r="C709">
        <v>2006</v>
      </c>
      <c r="D709" t="s">
        <v>1119</v>
      </c>
      <c r="E709" t="s">
        <v>1126</v>
      </c>
      <c r="F709">
        <v>7</v>
      </c>
      <c r="G709">
        <v>34.76</v>
      </c>
      <c r="H709">
        <f t="shared" si="11"/>
        <v>4.9657142857142853</v>
      </c>
    </row>
    <row r="710" spans="1:8" x14ac:dyDescent="0.2">
      <c r="A710">
        <v>709</v>
      </c>
      <c r="B710" t="s">
        <v>868</v>
      </c>
      <c r="C710">
        <v>2006</v>
      </c>
      <c r="D710" t="s">
        <v>1134</v>
      </c>
      <c r="E710" t="s">
        <v>1136</v>
      </c>
      <c r="F710">
        <v>2</v>
      </c>
      <c r="G710">
        <v>33.950000000000003</v>
      </c>
      <c r="H710">
        <f t="shared" si="11"/>
        <v>16.975000000000001</v>
      </c>
    </row>
    <row r="711" spans="1:8" x14ac:dyDescent="0.2">
      <c r="A711">
        <v>710</v>
      </c>
      <c r="B711" t="s">
        <v>869</v>
      </c>
      <c r="C711">
        <v>2006</v>
      </c>
      <c r="D711" t="s">
        <v>1119</v>
      </c>
      <c r="E711" t="s">
        <v>1123</v>
      </c>
      <c r="F711">
        <v>3</v>
      </c>
      <c r="G711">
        <v>33.909999999999997</v>
      </c>
      <c r="H711">
        <f t="shared" si="11"/>
        <v>11.303333333333333</v>
      </c>
    </row>
    <row r="712" spans="1:8" x14ac:dyDescent="0.2">
      <c r="A712">
        <v>711</v>
      </c>
      <c r="B712" t="s">
        <v>870</v>
      </c>
      <c r="C712">
        <v>2006</v>
      </c>
      <c r="D712" t="s">
        <v>1121</v>
      </c>
      <c r="E712" t="s">
        <v>1131</v>
      </c>
      <c r="F712">
        <v>3</v>
      </c>
      <c r="G712">
        <v>33.909999999999997</v>
      </c>
      <c r="H712">
        <f t="shared" si="11"/>
        <v>11.303333333333333</v>
      </c>
    </row>
    <row r="713" spans="1:8" x14ac:dyDescent="0.2">
      <c r="A713">
        <v>712</v>
      </c>
      <c r="B713" t="s">
        <v>871</v>
      </c>
      <c r="C713">
        <v>2006</v>
      </c>
      <c r="D713" t="s">
        <v>1121</v>
      </c>
      <c r="E713" t="s">
        <v>1126</v>
      </c>
      <c r="F713">
        <v>3</v>
      </c>
      <c r="G713">
        <v>33.909999999999997</v>
      </c>
      <c r="H713">
        <f t="shared" si="11"/>
        <v>11.303333333333333</v>
      </c>
    </row>
    <row r="714" spans="1:8" x14ac:dyDescent="0.2">
      <c r="A714">
        <v>713</v>
      </c>
      <c r="B714" t="s">
        <v>872</v>
      </c>
      <c r="C714">
        <v>2006</v>
      </c>
      <c r="D714" t="s">
        <v>1125</v>
      </c>
      <c r="E714" t="s">
        <v>1131</v>
      </c>
      <c r="F714">
        <v>4</v>
      </c>
      <c r="G714">
        <v>33.9</v>
      </c>
      <c r="H714">
        <f t="shared" si="11"/>
        <v>8.4749999999999996</v>
      </c>
    </row>
    <row r="715" spans="1:8" x14ac:dyDescent="0.2">
      <c r="A715">
        <v>714</v>
      </c>
      <c r="B715" t="s">
        <v>873</v>
      </c>
      <c r="C715">
        <v>2006</v>
      </c>
      <c r="D715" t="s">
        <v>1119</v>
      </c>
      <c r="E715" t="s">
        <v>1126</v>
      </c>
      <c r="F715">
        <v>3</v>
      </c>
      <c r="G715">
        <v>33.89</v>
      </c>
      <c r="H715">
        <f t="shared" si="11"/>
        <v>11.296666666666667</v>
      </c>
    </row>
    <row r="716" spans="1:8" x14ac:dyDescent="0.2">
      <c r="A716">
        <v>715</v>
      </c>
      <c r="B716" t="s">
        <v>874</v>
      </c>
      <c r="C716">
        <v>2006</v>
      </c>
      <c r="D716" t="s">
        <v>1119</v>
      </c>
      <c r="E716" t="s">
        <v>1131</v>
      </c>
      <c r="F716">
        <v>4</v>
      </c>
      <c r="G716">
        <v>33.86</v>
      </c>
      <c r="H716">
        <f t="shared" si="11"/>
        <v>8.4649999999999999</v>
      </c>
    </row>
    <row r="717" spans="1:8" x14ac:dyDescent="0.2">
      <c r="A717">
        <v>716</v>
      </c>
      <c r="B717" t="s">
        <v>875</v>
      </c>
      <c r="C717">
        <v>2006</v>
      </c>
      <c r="D717" t="s">
        <v>1119</v>
      </c>
      <c r="E717" t="s">
        <v>1129</v>
      </c>
      <c r="F717">
        <v>5</v>
      </c>
      <c r="G717">
        <v>33.85</v>
      </c>
      <c r="H717">
        <f t="shared" si="11"/>
        <v>6.7700000000000005</v>
      </c>
    </row>
    <row r="718" spans="1:8" x14ac:dyDescent="0.2">
      <c r="A718">
        <v>717</v>
      </c>
      <c r="B718" t="s">
        <v>876</v>
      </c>
      <c r="C718">
        <v>2006</v>
      </c>
      <c r="D718" t="s">
        <v>1119</v>
      </c>
      <c r="E718" t="s">
        <v>1122</v>
      </c>
      <c r="F718">
        <v>6</v>
      </c>
      <c r="G718">
        <v>33.83</v>
      </c>
      <c r="H718">
        <f t="shared" si="11"/>
        <v>5.6383333333333328</v>
      </c>
    </row>
    <row r="719" spans="1:8" x14ac:dyDescent="0.2">
      <c r="A719">
        <v>718</v>
      </c>
      <c r="B719" t="s">
        <v>877</v>
      </c>
      <c r="C719">
        <v>2006</v>
      </c>
      <c r="D719" t="s">
        <v>1134</v>
      </c>
      <c r="E719" t="s">
        <v>1136</v>
      </c>
      <c r="F719">
        <v>6</v>
      </c>
      <c r="G719">
        <v>33.79</v>
      </c>
      <c r="H719">
        <f t="shared" si="11"/>
        <v>5.6316666666666668</v>
      </c>
    </row>
    <row r="720" spans="1:8" x14ac:dyDescent="0.2">
      <c r="A720">
        <v>719</v>
      </c>
      <c r="B720" t="s">
        <v>51</v>
      </c>
      <c r="C720">
        <v>2006</v>
      </c>
      <c r="D720" t="s">
        <v>1119</v>
      </c>
      <c r="E720" t="s">
        <v>1123</v>
      </c>
      <c r="F720">
        <v>7</v>
      </c>
      <c r="G720">
        <v>33.79</v>
      </c>
      <c r="H720">
        <f t="shared" si="11"/>
        <v>4.8271428571428574</v>
      </c>
    </row>
    <row r="721" spans="1:8" x14ac:dyDescent="0.2">
      <c r="A721">
        <v>720</v>
      </c>
      <c r="B721" t="s">
        <v>878</v>
      </c>
      <c r="C721">
        <v>2006</v>
      </c>
      <c r="D721" t="s">
        <v>1119</v>
      </c>
      <c r="E721" t="s">
        <v>1137</v>
      </c>
      <c r="F721">
        <v>2</v>
      </c>
      <c r="G721">
        <v>32.94</v>
      </c>
      <c r="H721">
        <f t="shared" si="11"/>
        <v>16.47</v>
      </c>
    </row>
    <row r="722" spans="1:8" x14ac:dyDescent="0.2">
      <c r="A722">
        <v>721</v>
      </c>
      <c r="B722" t="s">
        <v>879</v>
      </c>
      <c r="C722">
        <v>2006</v>
      </c>
      <c r="D722" t="s">
        <v>1121</v>
      </c>
      <c r="E722" t="s">
        <v>1120</v>
      </c>
      <c r="F722">
        <v>2</v>
      </c>
      <c r="G722">
        <v>32.94</v>
      </c>
      <c r="H722">
        <f t="shared" si="11"/>
        <v>16.47</v>
      </c>
    </row>
    <row r="723" spans="1:8" x14ac:dyDescent="0.2">
      <c r="A723">
        <v>722</v>
      </c>
      <c r="B723" t="s">
        <v>880</v>
      </c>
      <c r="C723">
        <v>2006</v>
      </c>
      <c r="D723" t="s">
        <v>1125</v>
      </c>
      <c r="E723" t="s">
        <v>1136</v>
      </c>
      <c r="F723">
        <v>2</v>
      </c>
      <c r="G723">
        <v>32.93</v>
      </c>
      <c r="H723">
        <f t="shared" si="11"/>
        <v>16.465</v>
      </c>
    </row>
    <row r="724" spans="1:8" x14ac:dyDescent="0.2">
      <c r="A724">
        <v>723</v>
      </c>
      <c r="B724" t="s">
        <v>881</v>
      </c>
      <c r="C724">
        <v>2006</v>
      </c>
      <c r="D724" t="s">
        <v>1125</v>
      </c>
      <c r="E724" t="s">
        <v>1135</v>
      </c>
      <c r="F724">
        <v>3</v>
      </c>
      <c r="G724">
        <v>32.9</v>
      </c>
      <c r="H724">
        <f t="shared" si="11"/>
        <v>10.966666666666667</v>
      </c>
    </row>
    <row r="725" spans="1:8" x14ac:dyDescent="0.2">
      <c r="A725">
        <v>724</v>
      </c>
      <c r="B725" t="s">
        <v>882</v>
      </c>
      <c r="C725">
        <v>2006</v>
      </c>
      <c r="D725" t="s">
        <v>49</v>
      </c>
      <c r="E725" t="s">
        <v>1137</v>
      </c>
      <c r="F725">
        <v>3</v>
      </c>
      <c r="G725">
        <v>32.9</v>
      </c>
      <c r="H725">
        <f t="shared" si="11"/>
        <v>10.966666666666667</v>
      </c>
    </row>
    <row r="726" spans="1:8" x14ac:dyDescent="0.2">
      <c r="A726">
        <v>725</v>
      </c>
      <c r="B726" t="s">
        <v>883</v>
      </c>
      <c r="C726">
        <v>2006</v>
      </c>
      <c r="D726" t="s">
        <v>49</v>
      </c>
      <c r="E726" t="s">
        <v>1120</v>
      </c>
      <c r="F726">
        <v>3</v>
      </c>
      <c r="G726">
        <v>32.9</v>
      </c>
      <c r="H726">
        <f t="shared" si="11"/>
        <v>10.966666666666667</v>
      </c>
    </row>
    <row r="727" spans="1:8" x14ac:dyDescent="0.2">
      <c r="A727">
        <v>726</v>
      </c>
      <c r="B727" t="s">
        <v>884</v>
      </c>
      <c r="C727">
        <v>2006</v>
      </c>
      <c r="D727" t="s">
        <v>49</v>
      </c>
      <c r="E727" t="s">
        <v>1122</v>
      </c>
      <c r="F727">
        <v>3</v>
      </c>
      <c r="G727">
        <v>32.89</v>
      </c>
      <c r="H727">
        <f t="shared" si="11"/>
        <v>10.963333333333333</v>
      </c>
    </row>
    <row r="728" spans="1:8" x14ac:dyDescent="0.2">
      <c r="A728">
        <v>727</v>
      </c>
      <c r="B728" t="s">
        <v>885</v>
      </c>
      <c r="C728">
        <v>2006</v>
      </c>
      <c r="D728" t="s">
        <v>1134</v>
      </c>
      <c r="E728" t="s">
        <v>1131</v>
      </c>
      <c r="F728">
        <v>4</v>
      </c>
      <c r="G728">
        <v>32.880000000000003</v>
      </c>
      <c r="H728">
        <f t="shared" si="11"/>
        <v>8.2200000000000006</v>
      </c>
    </row>
    <row r="729" spans="1:8" x14ac:dyDescent="0.2">
      <c r="A729">
        <v>728</v>
      </c>
      <c r="B729" t="s">
        <v>886</v>
      </c>
      <c r="C729">
        <v>2006</v>
      </c>
      <c r="D729" t="s">
        <v>1125</v>
      </c>
      <c r="E729" t="s">
        <v>1138</v>
      </c>
      <c r="F729">
        <v>5</v>
      </c>
      <c r="G729">
        <v>32.86</v>
      </c>
      <c r="H729">
        <f t="shared" si="11"/>
        <v>6.5720000000000001</v>
      </c>
    </row>
    <row r="730" spans="1:8" x14ac:dyDescent="0.2">
      <c r="A730">
        <v>729</v>
      </c>
      <c r="B730" t="s">
        <v>887</v>
      </c>
      <c r="C730">
        <v>2006</v>
      </c>
      <c r="D730" t="s">
        <v>1134</v>
      </c>
      <c r="E730" t="s">
        <v>1136</v>
      </c>
      <c r="F730">
        <v>4</v>
      </c>
      <c r="G730">
        <v>32.86</v>
      </c>
      <c r="H730">
        <f t="shared" si="11"/>
        <v>8.2149999999999999</v>
      </c>
    </row>
    <row r="731" spans="1:8" x14ac:dyDescent="0.2">
      <c r="A731">
        <v>730</v>
      </c>
      <c r="B731" t="s">
        <v>888</v>
      </c>
      <c r="C731">
        <v>2006</v>
      </c>
      <c r="D731" t="s">
        <v>1121</v>
      </c>
      <c r="E731" t="s">
        <v>1136</v>
      </c>
      <c r="F731">
        <v>6</v>
      </c>
      <c r="G731">
        <v>32.81</v>
      </c>
      <c r="H731">
        <f t="shared" si="11"/>
        <v>5.4683333333333337</v>
      </c>
    </row>
    <row r="732" spans="1:8" x14ac:dyDescent="0.2">
      <c r="A732">
        <v>731</v>
      </c>
      <c r="B732" t="s">
        <v>889</v>
      </c>
      <c r="C732">
        <v>2006</v>
      </c>
      <c r="D732" t="s">
        <v>1119</v>
      </c>
      <c r="E732" t="s">
        <v>1130</v>
      </c>
      <c r="F732">
        <v>6</v>
      </c>
      <c r="G732">
        <v>32.799999999999997</v>
      </c>
      <c r="H732">
        <f t="shared" si="11"/>
        <v>5.4666666666666659</v>
      </c>
    </row>
    <row r="733" spans="1:8" x14ac:dyDescent="0.2">
      <c r="A733">
        <v>732</v>
      </c>
      <c r="B733" t="s">
        <v>890</v>
      </c>
      <c r="C733">
        <v>2006</v>
      </c>
      <c r="D733" t="s">
        <v>1121</v>
      </c>
      <c r="E733" t="s">
        <v>1135</v>
      </c>
      <c r="F733">
        <v>2</v>
      </c>
      <c r="G733">
        <v>31.94</v>
      </c>
      <c r="H733">
        <f t="shared" si="11"/>
        <v>15.97</v>
      </c>
    </row>
    <row r="734" spans="1:8" x14ac:dyDescent="0.2">
      <c r="A734">
        <v>733</v>
      </c>
      <c r="B734" t="s">
        <v>891</v>
      </c>
      <c r="C734">
        <v>2006</v>
      </c>
      <c r="D734" t="s">
        <v>1121</v>
      </c>
      <c r="E734" t="s">
        <v>1123</v>
      </c>
      <c r="F734">
        <v>2</v>
      </c>
      <c r="G734">
        <v>31.94</v>
      </c>
      <c r="H734">
        <f t="shared" si="11"/>
        <v>15.97</v>
      </c>
    </row>
    <row r="735" spans="1:8" x14ac:dyDescent="0.2">
      <c r="A735">
        <v>734</v>
      </c>
      <c r="B735" t="s">
        <v>892</v>
      </c>
      <c r="C735">
        <v>2006</v>
      </c>
      <c r="D735" t="s">
        <v>1125</v>
      </c>
      <c r="E735" t="s">
        <v>1135</v>
      </c>
      <c r="F735">
        <v>2</v>
      </c>
      <c r="G735">
        <v>31.94</v>
      </c>
      <c r="H735">
        <f t="shared" si="11"/>
        <v>15.97</v>
      </c>
    </row>
    <row r="736" spans="1:8" x14ac:dyDescent="0.2">
      <c r="A736">
        <v>735</v>
      </c>
      <c r="B736" t="s">
        <v>893</v>
      </c>
      <c r="C736">
        <v>2006</v>
      </c>
      <c r="D736" t="s">
        <v>1125</v>
      </c>
      <c r="E736" t="s">
        <v>1122</v>
      </c>
      <c r="F736">
        <v>2</v>
      </c>
      <c r="G736">
        <v>31.94</v>
      </c>
      <c r="H736">
        <f t="shared" si="11"/>
        <v>15.97</v>
      </c>
    </row>
    <row r="737" spans="1:8" x14ac:dyDescent="0.2">
      <c r="A737">
        <v>736</v>
      </c>
      <c r="B737" t="s">
        <v>894</v>
      </c>
      <c r="C737">
        <v>2006</v>
      </c>
      <c r="D737" t="s">
        <v>1125</v>
      </c>
      <c r="E737" t="s">
        <v>1128</v>
      </c>
      <c r="F737">
        <v>3</v>
      </c>
      <c r="G737">
        <v>31.92</v>
      </c>
      <c r="H737">
        <f t="shared" si="11"/>
        <v>10.64</v>
      </c>
    </row>
    <row r="738" spans="1:8" x14ac:dyDescent="0.2">
      <c r="A738">
        <v>737</v>
      </c>
      <c r="B738" t="s">
        <v>895</v>
      </c>
      <c r="C738">
        <v>2006</v>
      </c>
      <c r="D738" t="s">
        <v>49</v>
      </c>
      <c r="E738" t="s">
        <v>1128</v>
      </c>
      <c r="F738">
        <v>3</v>
      </c>
      <c r="G738">
        <v>31.92</v>
      </c>
      <c r="H738">
        <f t="shared" si="11"/>
        <v>10.64</v>
      </c>
    </row>
    <row r="739" spans="1:8" x14ac:dyDescent="0.2">
      <c r="A739">
        <v>738</v>
      </c>
      <c r="B739" t="s">
        <v>896</v>
      </c>
      <c r="C739">
        <v>2006</v>
      </c>
      <c r="D739" t="s">
        <v>1121</v>
      </c>
      <c r="E739" t="s">
        <v>1127</v>
      </c>
      <c r="F739">
        <v>3</v>
      </c>
      <c r="G739">
        <v>31.91</v>
      </c>
      <c r="H739">
        <f t="shared" si="11"/>
        <v>10.636666666666667</v>
      </c>
    </row>
    <row r="740" spans="1:8" x14ac:dyDescent="0.2">
      <c r="A740">
        <v>739</v>
      </c>
      <c r="B740" t="s">
        <v>897</v>
      </c>
      <c r="C740">
        <v>2006</v>
      </c>
      <c r="D740" t="s">
        <v>49</v>
      </c>
      <c r="E740" t="s">
        <v>1136</v>
      </c>
      <c r="F740">
        <v>3</v>
      </c>
      <c r="G740">
        <v>31.91</v>
      </c>
      <c r="H740">
        <f t="shared" si="11"/>
        <v>10.636666666666667</v>
      </c>
    </row>
    <row r="741" spans="1:8" x14ac:dyDescent="0.2">
      <c r="A741">
        <v>740</v>
      </c>
      <c r="B741" t="s">
        <v>898</v>
      </c>
      <c r="C741">
        <v>2006</v>
      </c>
      <c r="D741" t="s">
        <v>49</v>
      </c>
      <c r="E741" t="s">
        <v>1120</v>
      </c>
      <c r="F741">
        <v>3</v>
      </c>
      <c r="G741">
        <v>31.9</v>
      </c>
      <c r="H741">
        <f t="shared" si="11"/>
        <v>10.633333333333333</v>
      </c>
    </row>
    <row r="742" spans="1:8" x14ac:dyDescent="0.2">
      <c r="A742">
        <v>741</v>
      </c>
      <c r="B742" t="s">
        <v>899</v>
      </c>
      <c r="C742">
        <v>2006</v>
      </c>
      <c r="D742" t="s">
        <v>1119</v>
      </c>
      <c r="E742" t="s">
        <v>1123</v>
      </c>
      <c r="F742">
        <v>3</v>
      </c>
      <c r="G742">
        <v>31.9</v>
      </c>
      <c r="H742">
        <f t="shared" si="11"/>
        <v>10.633333333333333</v>
      </c>
    </row>
    <row r="743" spans="1:8" x14ac:dyDescent="0.2">
      <c r="A743">
        <v>742</v>
      </c>
      <c r="B743" t="s">
        <v>900</v>
      </c>
      <c r="C743">
        <v>2006</v>
      </c>
      <c r="D743" t="s">
        <v>1121</v>
      </c>
      <c r="E743" t="s">
        <v>1122</v>
      </c>
      <c r="F743">
        <v>3</v>
      </c>
      <c r="G743">
        <v>31.9</v>
      </c>
      <c r="H743">
        <f t="shared" si="11"/>
        <v>10.633333333333333</v>
      </c>
    </row>
    <row r="744" spans="1:8" x14ac:dyDescent="0.2">
      <c r="A744">
        <v>743</v>
      </c>
      <c r="B744" t="s">
        <v>901</v>
      </c>
      <c r="C744">
        <v>2006</v>
      </c>
      <c r="D744" t="s">
        <v>49</v>
      </c>
      <c r="E744" t="s">
        <v>1131</v>
      </c>
      <c r="F744">
        <v>3</v>
      </c>
      <c r="G744">
        <v>31.88</v>
      </c>
      <c r="H744">
        <f t="shared" si="11"/>
        <v>10.626666666666667</v>
      </c>
    </row>
    <row r="745" spans="1:8" x14ac:dyDescent="0.2">
      <c r="A745">
        <v>744</v>
      </c>
      <c r="B745" t="s">
        <v>902</v>
      </c>
      <c r="C745">
        <v>2006</v>
      </c>
      <c r="D745" t="s">
        <v>1125</v>
      </c>
      <c r="E745" t="s">
        <v>1130</v>
      </c>
      <c r="F745">
        <v>4</v>
      </c>
      <c r="G745">
        <v>31.87</v>
      </c>
      <c r="H745">
        <f t="shared" si="11"/>
        <v>7.9675000000000002</v>
      </c>
    </row>
    <row r="746" spans="1:8" x14ac:dyDescent="0.2">
      <c r="A746">
        <v>745</v>
      </c>
      <c r="B746" t="s">
        <v>903</v>
      </c>
      <c r="C746">
        <v>2006</v>
      </c>
      <c r="D746" t="s">
        <v>1125</v>
      </c>
      <c r="E746" t="s">
        <v>1123</v>
      </c>
      <c r="F746">
        <v>4</v>
      </c>
      <c r="G746">
        <v>31.85</v>
      </c>
      <c r="H746">
        <f t="shared" si="11"/>
        <v>7.9625000000000004</v>
      </c>
    </row>
    <row r="747" spans="1:8" x14ac:dyDescent="0.2">
      <c r="A747">
        <v>746</v>
      </c>
      <c r="B747" t="s">
        <v>904</v>
      </c>
      <c r="C747">
        <v>2006</v>
      </c>
      <c r="D747" t="s">
        <v>49</v>
      </c>
      <c r="E747" t="s">
        <v>1133</v>
      </c>
      <c r="F747">
        <v>6</v>
      </c>
      <c r="G747">
        <v>31.83</v>
      </c>
      <c r="H747">
        <f t="shared" si="11"/>
        <v>5.3049999999999997</v>
      </c>
    </row>
    <row r="748" spans="1:8" x14ac:dyDescent="0.2">
      <c r="A748">
        <v>747</v>
      </c>
      <c r="B748" t="s">
        <v>905</v>
      </c>
      <c r="C748">
        <v>2006</v>
      </c>
      <c r="D748" t="s">
        <v>1121</v>
      </c>
      <c r="E748" t="s">
        <v>1136</v>
      </c>
      <c r="F748">
        <v>5</v>
      </c>
      <c r="G748">
        <v>31.82</v>
      </c>
      <c r="H748">
        <f t="shared" si="11"/>
        <v>6.3639999999999999</v>
      </c>
    </row>
    <row r="749" spans="1:8" x14ac:dyDescent="0.2">
      <c r="A749">
        <v>748</v>
      </c>
      <c r="B749" t="s">
        <v>906</v>
      </c>
      <c r="C749">
        <v>2006</v>
      </c>
      <c r="D749" t="s">
        <v>49</v>
      </c>
      <c r="E749" t="s">
        <v>1126</v>
      </c>
      <c r="F749">
        <v>6</v>
      </c>
      <c r="G749">
        <v>31.81</v>
      </c>
      <c r="H749">
        <f t="shared" si="11"/>
        <v>5.3016666666666667</v>
      </c>
    </row>
    <row r="750" spans="1:8" x14ac:dyDescent="0.2">
      <c r="A750">
        <v>749</v>
      </c>
      <c r="B750" t="s">
        <v>907</v>
      </c>
      <c r="C750">
        <v>2006</v>
      </c>
      <c r="D750" t="s">
        <v>1119</v>
      </c>
      <c r="E750" t="s">
        <v>1127</v>
      </c>
      <c r="F750">
        <v>6</v>
      </c>
      <c r="G750">
        <v>31.81</v>
      </c>
      <c r="H750">
        <f t="shared" si="11"/>
        <v>5.3016666666666667</v>
      </c>
    </row>
    <row r="751" spans="1:8" x14ac:dyDescent="0.2">
      <c r="A751">
        <v>750</v>
      </c>
      <c r="B751" t="s">
        <v>908</v>
      </c>
      <c r="C751">
        <v>2006</v>
      </c>
      <c r="D751" t="s">
        <v>1134</v>
      </c>
      <c r="E751" t="s">
        <v>1131</v>
      </c>
      <c r="F751">
        <v>6</v>
      </c>
      <c r="G751">
        <v>31.8</v>
      </c>
      <c r="H751">
        <f t="shared" si="11"/>
        <v>5.3</v>
      </c>
    </row>
    <row r="752" spans="1:8" x14ac:dyDescent="0.2">
      <c r="A752">
        <v>751</v>
      </c>
      <c r="B752" t="s">
        <v>909</v>
      </c>
      <c r="C752">
        <v>2006</v>
      </c>
      <c r="D752" t="s">
        <v>1134</v>
      </c>
      <c r="E752" t="s">
        <v>1136</v>
      </c>
      <c r="F752">
        <v>2</v>
      </c>
      <c r="G752">
        <v>30.95</v>
      </c>
      <c r="H752">
        <f t="shared" si="11"/>
        <v>15.475</v>
      </c>
    </row>
    <row r="753" spans="1:8" x14ac:dyDescent="0.2">
      <c r="A753">
        <v>752</v>
      </c>
      <c r="B753" t="s">
        <v>910</v>
      </c>
      <c r="C753">
        <v>2006</v>
      </c>
      <c r="D753" t="s">
        <v>1125</v>
      </c>
      <c r="E753" t="s">
        <v>1131</v>
      </c>
      <c r="F753">
        <v>2</v>
      </c>
      <c r="G753">
        <v>30.93</v>
      </c>
      <c r="H753">
        <f t="shared" si="11"/>
        <v>15.465</v>
      </c>
    </row>
    <row r="754" spans="1:8" x14ac:dyDescent="0.2">
      <c r="A754">
        <v>753</v>
      </c>
      <c r="B754" t="s">
        <v>911</v>
      </c>
      <c r="C754">
        <v>2006</v>
      </c>
      <c r="D754" t="s">
        <v>1125</v>
      </c>
      <c r="E754" t="s">
        <v>1133</v>
      </c>
      <c r="F754">
        <v>2</v>
      </c>
      <c r="G754">
        <v>30.92</v>
      </c>
      <c r="H754">
        <f t="shared" si="11"/>
        <v>15.46</v>
      </c>
    </row>
    <row r="755" spans="1:8" x14ac:dyDescent="0.2">
      <c r="A755">
        <v>754</v>
      </c>
      <c r="B755" t="s">
        <v>912</v>
      </c>
      <c r="C755">
        <v>2006</v>
      </c>
      <c r="D755" t="s">
        <v>1125</v>
      </c>
      <c r="E755" t="s">
        <v>1122</v>
      </c>
      <c r="F755">
        <v>3</v>
      </c>
      <c r="G755">
        <v>30.89</v>
      </c>
      <c r="H755">
        <f t="shared" si="11"/>
        <v>10.296666666666667</v>
      </c>
    </row>
    <row r="756" spans="1:8" x14ac:dyDescent="0.2">
      <c r="A756">
        <v>755</v>
      </c>
      <c r="B756" t="s">
        <v>913</v>
      </c>
      <c r="C756">
        <v>2006</v>
      </c>
      <c r="D756" t="s">
        <v>49</v>
      </c>
      <c r="E756" t="s">
        <v>1129</v>
      </c>
      <c r="F756">
        <v>4</v>
      </c>
      <c r="G756">
        <v>30.88</v>
      </c>
      <c r="H756">
        <f t="shared" si="11"/>
        <v>7.72</v>
      </c>
    </row>
    <row r="757" spans="1:8" x14ac:dyDescent="0.2">
      <c r="A757">
        <v>756</v>
      </c>
      <c r="B757" t="s">
        <v>914</v>
      </c>
      <c r="C757">
        <v>2006</v>
      </c>
      <c r="D757" t="s">
        <v>49</v>
      </c>
      <c r="E757" t="s">
        <v>1135</v>
      </c>
      <c r="F757">
        <v>4</v>
      </c>
      <c r="G757">
        <v>30.85</v>
      </c>
      <c r="H757">
        <f t="shared" si="11"/>
        <v>7.7125000000000004</v>
      </c>
    </row>
    <row r="758" spans="1:8" x14ac:dyDescent="0.2">
      <c r="A758">
        <v>757</v>
      </c>
      <c r="B758" t="s">
        <v>915</v>
      </c>
      <c r="C758">
        <v>2006</v>
      </c>
      <c r="D758" t="s">
        <v>1121</v>
      </c>
      <c r="E758" t="s">
        <v>1136</v>
      </c>
      <c r="F758">
        <v>5</v>
      </c>
      <c r="G758">
        <v>30.83</v>
      </c>
      <c r="H758">
        <f t="shared" si="11"/>
        <v>6.1659999999999995</v>
      </c>
    </row>
    <row r="759" spans="1:8" x14ac:dyDescent="0.2">
      <c r="A759">
        <v>758</v>
      </c>
      <c r="B759" t="s">
        <v>916</v>
      </c>
      <c r="C759">
        <v>2006</v>
      </c>
      <c r="D759" t="s">
        <v>1125</v>
      </c>
      <c r="E759" t="s">
        <v>1127</v>
      </c>
      <c r="F759">
        <v>5</v>
      </c>
      <c r="G759">
        <v>30.83</v>
      </c>
      <c r="H759">
        <f t="shared" si="11"/>
        <v>6.1659999999999995</v>
      </c>
    </row>
    <row r="760" spans="1:8" x14ac:dyDescent="0.2">
      <c r="A760">
        <v>759</v>
      </c>
      <c r="B760" t="s">
        <v>917</v>
      </c>
      <c r="C760">
        <v>2006</v>
      </c>
      <c r="D760" t="s">
        <v>49</v>
      </c>
      <c r="E760" t="s">
        <v>1129</v>
      </c>
      <c r="F760">
        <v>6</v>
      </c>
      <c r="G760">
        <v>30.8</v>
      </c>
      <c r="H760">
        <f t="shared" si="11"/>
        <v>5.1333333333333337</v>
      </c>
    </row>
    <row r="761" spans="1:8" x14ac:dyDescent="0.2">
      <c r="A761">
        <v>760</v>
      </c>
      <c r="B761" t="s">
        <v>918</v>
      </c>
      <c r="C761">
        <v>2006</v>
      </c>
      <c r="D761" t="s">
        <v>1125</v>
      </c>
      <c r="E761" t="s">
        <v>1136</v>
      </c>
      <c r="F761">
        <v>6</v>
      </c>
      <c r="G761">
        <v>30.79</v>
      </c>
      <c r="H761">
        <f t="shared" si="11"/>
        <v>5.1316666666666668</v>
      </c>
    </row>
    <row r="762" spans="1:8" x14ac:dyDescent="0.2">
      <c r="A762">
        <v>761</v>
      </c>
      <c r="B762" t="s">
        <v>919</v>
      </c>
      <c r="C762">
        <v>2006</v>
      </c>
      <c r="D762" t="s">
        <v>1125</v>
      </c>
      <c r="E762" t="s">
        <v>1124</v>
      </c>
      <c r="F762">
        <v>7</v>
      </c>
      <c r="G762">
        <v>30.78</v>
      </c>
      <c r="H762">
        <f t="shared" si="11"/>
        <v>4.3971428571428577</v>
      </c>
    </row>
    <row r="763" spans="1:8" x14ac:dyDescent="0.2">
      <c r="A763">
        <v>762</v>
      </c>
      <c r="B763" t="s">
        <v>920</v>
      </c>
      <c r="C763">
        <v>2006</v>
      </c>
      <c r="D763" t="s">
        <v>49</v>
      </c>
      <c r="E763" t="s">
        <v>1123</v>
      </c>
      <c r="F763">
        <v>2</v>
      </c>
      <c r="G763">
        <v>29.92</v>
      </c>
      <c r="H763">
        <f t="shared" si="11"/>
        <v>14.96</v>
      </c>
    </row>
    <row r="764" spans="1:8" x14ac:dyDescent="0.2">
      <c r="A764">
        <v>763</v>
      </c>
      <c r="B764" t="s">
        <v>921</v>
      </c>
      <c r="C764">
        <v>2006</v>
      </c>
      <c r="D764" t="s">
        <v>1134</v>
      </c>
      <c r="E764" t="s">
        <v>1128</v>
      </c>
      <c r="F764">
        <v>2</v>
      </c>
      <c r="G764">
        <v>29.92</v>
      </c>
      <c r="H764">
        <f t="shared" si="11"/>
        <v>14.96</v>
      </c>
    </row>
    <row r="765" spans="1:8" x14ac:dyDescent="0.2">
      <c r="A765">
        <v>764</v>
      </c>
      <c r="B765" t="s">
        <v>922</v>
      </c>
      <c r="C765">
        <v>2006</v>
      </c>
      <c r="D765" t="s">
        <v>1134</v>
      </c>
      <c r="E765" t="s">
        <v>1122</v>
      </c>
      <c r="F765">
        <v>3</v>
      </c>
      <c r="G765">
        <v>29.91</v>
      </c>
      <c r="H765">
        <f t="shared" si="11"/>
        <v>9.9700000000000006</v>
      </c>
    </row>
    <row r="766" spans="1:8" x14ac:dyDescent="0.2">
      <c r="A766">
        <v>765</v>
      </c>
      <c r="B766" t="s">
        <v>923</v>
      </c>
      <c r="C766">
        <v>2006</v>
      </c>
      <c r="D766" t="s">
        <v>49</v>
      </c>
      <c r="E766" t="s">
        <v>1124</v>
      </c>
      <c r="F766">
        <v>3</v>
      </c>
      <c r="G766">
        <v>29.91</v>
      </c>
      <c r="H766">
        <f t="shared" si="11"/>
        <v>9.9700000000000006</v>
      </c>
    </row>
    <row r="767" spans="1:8" x14ac:dyDescent="0.2">
      <c r="A767">
        <v>766</v>
      </c>
      <c r="B767" t="s">
        <v>924</v>
      </c>
      <c r="C767">
        <v>2006</v>
      </c>
      <c r="D767" t="s">
        <v>1119</v>
      </c>
      <c r="E767" t="s">
        <v>1137</v>
      </c>
      <c r="F767">
        <v>3</v>
      </c>
      <c r="G767">
        <v>29.9</v>
      </c>
      <c r="H767">
        <f t="shared" si="11"/>
        <v>9.9666666666666668</v>
      </c>
    </row>
    <row r="768" spans="1:8" x14ac:dyDescent="0.2">
      <c r="A768">
        <v>767</v>
      </c>
      <c r="B768" t="s">
        <v>925</v>
      </c>
      <c r="C768">
        <v>2006</v>
      </c>
      <c r="D768" t="s">
        <v>1119</v>
      </c>
      <c r="E768" t="s">
        <v>1137</v>
      </c>
      <c r="F768">
        <v>3</v>
      </c>
      <c r="G768">
        <v>29.9</v>
      </c>
      <c r="H768">
        <f t="shared" si="11"/>
        <v>9.9666666666666668</v>
      </c>
    </row>
    <row r="769" spans="1:8" x14ac:dyDescent="0.2">
      <c r="A769">
        <v>768</v>
      </c>
      <c r="B769" t="s">
        <v>926</v>
      </c>
      <c r="C769">
        <v>2006</v>
      </c>
      <c r="D769" t="s">
        <v>1125</v>
      </c>
      <c r="E769" t="s">
        <v>1130</v>
      </c>
      <c r="F769">
        <v>4</v>
      </c>
      <c r="G769">
        <v>29.88</v>
      </c>
      <c r="H769">
        <f t="shared" si="11"/>
        <v>7.47</v>
      </c>
    </row>
    <row r="770" spans="1:8" x14ac:dyDescent="0.2">
      <c r="A770">
        <v>769</v>
      </c>
      <c r="B770" t="s">
        <v>927</v>
      </c>
      <c r="C770">
        <v>2006</v>
      </c>
      <c r="D770" t="s">
        <v>1134</v>
      </c>
      <c r="E770" t="s">
        <v>1136</v>
      </c>
      <c r="F770">
        <v>5</v>
      </c>
      <c r="G770">
        <v>29.83</v>
      </c>
      <c r="H770">
        <f t="shared" si="11"/>
        <v>5.9659999999999993</v>
      </c>
    </row>
    <row r="771" spans="1:8" x14ac:dyDescent="0.2">
      <c r="A771">
        <v>770</v>
      </c>
      <c r="B771" t="s">
        <v>928</v>
      </c>
      <c r="C771">
        <v>2006</v>
      </c>
      <c r="D771" t="s">
        <v>49</v>
      </c>
      <c r="E771" t="s">
        <v>1128</v>
      </c>
      <c r="F771">
        <v>6</v>
      </c>
      <c r="G771">
        <v>29.81</v>
      </c>
      <c r="H771">
        <f t="shared" ref="H771:H834" si="12">G771/F771</f>
        <v>4.9683333333333328</v>
      </c>
    </row>
    <row r="772" spans="1:8" x14ac:dyDescent="0.2">
      <c r="A772">
        <v>771</v>
      </c>
      <c r="B772" t="s">
        <v>929</v>
      </c>
      <c r="C772">
        <v>2006</v>
      </c>
      <c r="D772" t="s">
        <v>1119</v>
      </c>
      <c r="E772" t="s">
        <v>1128</v>
      </c>
      <c r="F772">
        <v>7</v>
      </c>
      <c r="G772">
        <v>29.79</v>
      </c>
      <c r="H772">
        <f t="shared" si="12"/>
        <v>4.2557142857142853</v>
      </c>
    </row>
    <row r="773" spans="1:8" x14ac:dyDescent="0.2">
      <c r="A773">
        <v>772</v>
      </c>
      <c r="B773" t="s">
        <v>930</v>
      </c>
      <c r="C773">
        <v>2006</v>
      </c>
      <c r="D773" t="s">
        <v>1121</v>
      </c>
      <c r="E773" t="s">
        <v>1123</v>
      </c>
      <c r="F773">
        <v>2</v>
      </c>
      <c r="G773">
        <v>28.93</v>
      </c>
      <c r="H773">
        <f t="shared" si="12"/>
        <v>14.465</v>
      </c>
    </row>
    <row r="774" spans="1:8" x14ac:dyDescent="0.2">
      <c r="A774">
        <v>773</v>
      </c>
      <c r="B774" t="s">
        <v>931</v>
      </c>
      <c r="C774">
        <v>2006</v>
      </c>
      <c r="D774" t="s">
        <v>1121</v>
      </c>
      <c r="E774" t="s">
        <v>1129</v>
      </c>
      <c r="F774">
        <v>2</v>
      </c>
      <c r="G774">
        <v>28.93</v>
      </c>
      <c r="H774">
        <f t="shared" si="12"/>
        <v>14.465</v>
      </c>
    </row>
    <row r="775" spans="1:8" x14ac:dyDescent="0.2">
      <c r="A775">
        <v>774</v>
      </c>
      <c r="B775" t="s">
        <v>932</v>
      </c>
      <c r="C775">
        <v>2006</v>
      </c>
      <c r="D775" t="s">
        <v>1119</v>
      </c>
      <c r="E775" t="s">
        <v>1124</v>
      </c>
      <c r="F775">
        <v>2</v>
      </c>
      <c r="G775">
        <v>28.93</v>
      </c>
      <c r="H775">
        <f t="shared" si="12"/>
        <v>14.465</v>
      </c>
    </row>
    <row r="776" spans="1:8" x14ac:dyDescent="0.2">
      <c r="A776">
        <v>775</v>
      </c>
      <c r="B776" t="s">
        <v>933</v>
      </c>
      <c r="C776">
        <v>2006</v>
      </c>
      <c r="D776" t="s">
        <v>1125</v>
      </c>
      <c r="E776" t="s">
        <v>1136</v>
      </c>
      <c r="F776">
        <v>2</v>
      </c>
      <c r="G776">
        <v>28.92</v>
      </c>
      <c r="H776">
        <f t="shared" si="12"/>
        <v>14.46</v>
      </c>
    </row>
    <row r="777" spans="1:8" x14ac:dyDescent="0.2">
      <c r="A777">
        <v>776</v>
      </c>
      <c r="B777" t="s">
        <v>934</v>
      </c>
      <c r="C777">
        <v>2006</v>
      </c>
      <c r="D777" t="s">
        <v>1125</v>
      </c>
      <c r="E777" t="s">
        <v>1128</v>
      </c>
      <c r="F777">
        <v>3</v>
      </c>
      <c r="G777">
        <v>28.92</v>
      </c>
      <c r="H777">
        <f t="shared" si="12"/>
        <v>9.64</v>
      </c>
    </row>
    <row r="778" spans="1:8" x14ac:dyDescent="0.2">
      <c r="A778">
        <v>777</v>
      </c>
      <c r="B778" t="s">
        <v>935</v>
      </c>
      <c r="C778">
        <v>2006</v>
      </c>
      <c r="D778" t="s">
        <v>1119</v>
      </c>
      <c r="E778" t="s">
        <v>1120</v>
      </c>
      <c r="F778">
        <v>3</v>
      </c>
      <c r="G778">
        <v>28.91</v>
      </c>
      <c r="H778">
        <f t="shared" si="12"/>
        <v>9.6366666666666667</v>
      </c>
    </row>
    <row r="779" spans="1:8" x14ac:dyDescent="0.2">
      <c r="A779">
        <v>778</v>
      </c>
      <c r="B779" t="s">
        <v>936</v>
      </c>
      <c r="C779">
        <v>2006</v>
      </c>
      <c r="D779" t="s">
        <v>1134</v>
      </c>
      <c r="E779" t="s">
        <v>1138</v>
      </c>
      <c r="F779">
        <v>3</v>
      </c>
      <c r="G779">
        <v>28.9</v>
      </c>
      <c r="H779">
        <f t="shared" si="12"/>
        <v>9.6333333333333329</v>
      </c>
    </row>
    <row r="780" spans="1:8" x14ac:dyDescent="0.2">
      <c r="A780">
        <v>779</v>
      </c>
      <c r="B780" t="s">
        <v>937</v>
      </c>
      <c r="C780">
        <v>2006</v>
      </c>
      <c r="D780" t="s">
        <v>1119</v>
      </c>
      <c r="E780" t="s">
        <v>1137</v>
      </c>
      <c r="F780">
        <v>4</v>
      </c>
      <c r="G780">
        <v>28.88</v>
      </c>
      <c r="H780">
        <f t="shared" si="12"/>
        <v>7.22</v>
      </c>
    </row>
    <row r="781" spans="1:8" x14ac:dyDescent="0.2">
      <c r="A781">
        <v>780</v>
      </c>
      <c r="B781" t="s">
        <v>938</v>
      </c>
      <c r="C781">
        <v>2006</v>
      </c>
      <c r="D781" t="s">
        <v>1121</v>
      </c>
      <c r="E781" t="s">
        <v>1130</v>
      </c>
      <c r="F781">
        <v>4</v>
      </c>
      <c r="G781">
        <v>28.87</v>
      </c>
      <c r="H781">
        <f t="shared" si="12"/>
        <v>7.2175000000000002</v>
      </c>
    </row>
    <row r="782" spans="1:8" x14ac:dyDescent="0.2">
      <c r="A782">
        <v>781</v>
      </c>
      <c r="B782" t="s">
        <v>939</v>
      </c>
      <c r="C782">
        <v>2006</v>
      </c>
      <c r="D782" t="s">
        <v>49</v>
      </c>
      <c r="E782" t="s">
        <v>1131</v>
      </c>
      <c r="F782">
        <v>5</v>
      </c>
      <c r="G782">
        <v>28.84</v>
      </c>
      <c r="H782">
        <f t="shared" si="12"/>
        <v>5.7679999999999998</v>
      </c>
    </row>
    <row r="783" spans="1:8" x14ac:dyDescent="0.2">
      <c r="A783">
        <v>782</v>
      </c>
      <c r="B783" t="s">
        <v>940</v>
      </c>
      <c r="C783">
        <v>2006</v>
      </c>
      <c r="D783" t="s">
        <v>49</v>
      </c>
      <c r="E783" t="s">
        <v>1130</v>
      </c>
      <c r="F783">
        <v>6</v>
      </c>
      <c r="G783">
        <v>28.79</v>
      </c>
      <c r="H783">
        <f t="shared" si="12"/>
        <v>4.7983333333333329</v>
      </c>
    </row>
    <row r="784" spans="1:8" x14ac:dyDescent="0.2">
      <c r="A784">
        <v>783</v>
      </c>
      <c r="B784" t="s">
        <v>941</v>
      </c>
      <c r="C784">
        <v>2006</v>
      </c>
      <c r="D784" t="s">
        <v>1134</v>
      </c>
      <c r="E784" t="s">
        <v>1137</v>
      </c>
      <c r="F784">
        <v>7</v>
      </c>
      <c r="G784">
        <v>28.77</v>
      </c>
      <c r="H784">
        <f t="shared" si="12"/>
        <v>4.1100000000000003</v>
      </c>
    </row>
    <row r="785" spans="1:8" x14ac:dyDescent="0.2">
      <c r="A785">
        <v>784</v>
      </c>
      <c r="B785" t="s">
        <v>942</v>
      </c>
      <c r="C785">
        <v>2006</v>
      </c>
      <c r="D785" t="s">
        <v>1121</v>
      </c>
      <c r="E785" t="s">
        <v>1124</v>
      </c>
      <c r="F785">
        <v>2</v>
      </c>
      <c r="G785">
        <v>27.95</v>
      </c>
      <c r="H785">
        <f t="shared" si="12"/>
        <v>13.975</v>
      </c>
    </row>
    <row r="786" spans="1:8" x14ac:dyDescent="0.2">
      <c r="A786">
        <v>785</v>
      </c>
      <c r="B786" t="s">
        <v>943</v>
      </c>
      <c r="C786">
        <v>2006</v>
      </c>
      <c r="D786" t="s">
        <v>1119</v>
      </c>
      <c r="E786" t="s">
        <v>1126</v>
      </c>
      <c r="F786">
        <v>3</v>
      </c>
      <c r="G786">
        <v>27.93</v>
      </c>
      <c r="H786">
        <f t="shared" si="12"/>
        <v>9.31</v>
      </c>
    </row>
    <row r="787" spans="1:8" x14ac:dyDescent="0.2">
      <c r="A787">
        <v>786</v>
      </c>
      <c r="B787" t="s">
        <v>944</v>
      </c>
      <c r="C787">
        <v>2006</v>
      </c>
      <c r="D787" t="s">
        <v>1119</v>
      </c>
      <c r="E787" t="s">
        <v>1135</v>
      </c>
      <c r="F787">
        <v>2</v>
      </c>
      <c r="G787">
        <v>27.93</v>
      </c>
      <c r="H787">
        <f t="shared" si="12"/>
        <v>13.965</v>
      </c>
    </row>
    <row r="788" spans="1:8" x14ac:dyDescent="0.2">
      <c r="A788">
        <v>787</v>
      </c>
      <c r="B788" t="s">
        <v>945</v>
      </c>
      <c r="C788">
        <v>2006</v>
      </c>
      <c r="D788" t="s">
        <v>1121</v>
      </c>
      <c r="E788" t="s">
        <v>1130</v>
      </c>
      <c r="F788">
        <v>2</v>
      </c>
      <c r="G788">
        <v>27.93</v>
      </c>
      <c r="H788">
        <f t="shared" si="12"/>
        <v>13.965</v>
      </c>
    </row>
    <row r="789" spans="1:8" x14ac:dyDescent="0.2">
      <c r="A789">
        <v>788</v>
      </c>
      <c r="B789" t="s">
        <v>946</v>
      </c>
      <c r="C789">
        <v>2006</v>
      </c>
      <c r="D789" t="s">
        <v>49</v>
      </c>
      <c r="E789" t="s">
        <v>1127</v>
      </c>
      <c r="F789">
        <v>3</v>
      </c>
      <c r="G789">
        <v>27.92</v>
      </c>
      <c r="H789">
        <f t="shared" si="12"/>
        <v>9.3066666666666666</v>
      </c>
    </row>
    <row r="790" spans="1:8" x14ac:dyDescent="0.2">
      <c r="A790">
        <v>789</v>
      </c>
      <c r="B790" t="s">
        <v>947</v>
      </c>
      <c r="C790">
        <v>2006</v>
      </c>
      <c r="D790" t="s">
        <v>1125</v>
      </c>
      <c r="E790" t="s">
        <v>1128</v>
      </c>
      <c r="F790">
        <v>4</v>
      </c>
      <c r="G790">
        <v>27.9</v>
      </c>
      <c r="H790">
        <f t="shared" si="12"/>
        <v>6.9749999999999996</v>
      </c>
    </row>
    <row r="791" spans="1:8" x14ac:dyDescent="0.2">
      <c r="A791">
        <v>790</v>
      </c>
      <c r="B791" t="s">
        <v>948</v>
      </c>
      <c r="C791">
        <v>2006</v>
      </c>
      <c r="D791" t="s">
        <v>1125</v>
      </c>
      <c r="E791" t="s">
        <v>1120</v>
      </c>
      <c r="F791">
        <v>3</v>
      </c>
      <c r="G791">
        <v>27.89</v>
      </c>
      <c r="H791">
        <f t="shared" si="12"/>
        <v>9.2966666666666669</v>
      </c>
    </row>
    <row r="792" spans="1:8" x14ac:dyDescent="0.2">
      <c r="A792">
        <v>791</v>
      </c>
      <c r="B792" t="s">
        <v>949</v>
      </c>
      <c r="C792">
        <v>2006</v>
      </c>
      <c r="D792" t="s">
        <v>1121</v>
      </c>
      <c r="E792" t="s">
        <v>1130</v>
      </c>
      <c r="F792">
        <v>4</v>
      </c>
      <c r="G792">
        <v>27.89</v>
      </c>
      <c r="H792">
        <f t="shared" si="12"/>
        <v>6.9725000000000001</v>
      </c>
    </row>
    <row r="793" spans="1:8" x14ac:dyDescent="0.2">
      <c r="A793">
        <v>792</v>
      </c>
      <c r="B793" t="s">
        <v>950</v>
      </c>
      <c r="C793">
        <v>2006</v>
      </c>
      <c r="D793" t="s">
        <v>1121</v>
      </c>
      <c r="E793" t="s">
        <v>1130</v>
      </c>
      <c r="F793">
        <v>4</v>
      </c>
      <c r="G793">
        <v>27.85</v>
      </c>
      <c r="H793">
        <f t="shared" si="12"/>
        <v>6.9625000000000004</v>
      </c>
    </row>
    <row r="794" spans="1:8" x14ac:dyDescent="0.2">
      <c r="A794">
        <v>793</v>
      </c>
      <c r="B794" t="s">
        <v>951</v>
      </c>
      <c r="C794">
        <v>2006</v>
      </c>
      <c r="D794" t="s">
        <v>49</v>
      </c>
      <c r="E794" t="s">
        <v>1133</v>
      </c>
      <c r="F794">
        <v>5</v>
      </c>
      <c r="G794">
        <v>27.85</v>
      </c>
      <c r="H794">
        <f t="shared" si="12"/>
        <v>5.57</v>
      </c>
    </row>
    <row r="795" spans="1:8" x14ac:dyDescent="0.2">
      <c r="A795">
        <v>794</v>
      </c>
      <c r="B795" t="s">
        <v>952</v>
      </c>
      <c r="C795">
        <v>2006</v>
      </c>
      <c r="D795" t="s">
        <v>1119</v>
      </c>
      <c r="E795" t="s">
        <v>1129</v>
      </c>
      <c r="F795">
        <v>6</v>
      </c>
      <c r="G795">
        <v>27.82</v>
      </c>
      <c r="H795">
        <f t="shared" si="12"/>
        <v>4.6366666666666667</v>
      </c>
    </row>
    <row r="796" spans="1:8" x14ac:dyDescent="0.2">
      <c r="A796">
        <v>795</v>
      </c>
      <c r="B796" t="s">
        <v>953</v>
      </c>
      <c r="C796">
        <v>2006</v>
      </c>
      <c r="D796" t="s">
        <v>1134</v>
      </c>
      <c r="E796" t="s">
        <v>1124</v>
      </c>
      <c r="F796">
        <v>6</v>
      </c>
      <c r="G796">
        <v>27.81</v>
      </c>
      <c r="H796">
        <f t="shared" si="12"/>
        <v>4.6349999999999998</v>
      </c>
    </row>
    <row r="797" spans="1:8" x14ac:dyDescent="0.2">
      <c r="A797">
        <v>796</v>
      </c>
      <c r="B797" t="s">
        <v>954</v>
      </c>
      <c r="C797">
        <v>2006</v>
      </c>
      <c r="D797" t="s">
        <v>1125</v>
      </c>
      <c r="E797" t="s">
        <v>1136</v>
      </c>
      <c r="F797">
        <v>6</v>
      </c>
      <c r="G797">
        <v>27.81</v>
      </c>
      <c r="H797">
        <f t="shared" si="12"/>
        <v>4.6349999999999998</v>
      </c>
    </row>
    <row r="798" spans="1:8" x14ac:dyDescent="0.2">
      <c r="A798">
        <v>797</v>
      </c>
      <c r="B798" t="s">
        <v>955</v>
      </c>
      <c r="C798">
        <v>2006</v>
      </c>
      <c r="D798" t="s">
        <v>1134</v>
      </c>
      <c r="E798" t="s">
        <v>1129</v>
      </c>
      <c r="F798">
        <v>6</v>
      </c>
      <c r="G798">
        <v>27.81</v>
      </c>
      <c r="H798">
        <f t="shared" si="12"/>
        <v>4.6349999999999998</v>
      </c>
    </row>
    <row r="799" spans="1:8" x14ac:dyDescent="0.2">
      <c r="A799">
        <v>798</v>
      </c>
      <c r="B799" t="s">
        <v>956</v>
      </c>
      <c r="C799">
        <v>2006</v>
      </c>
      <c r="D799" t="s">
        <v>1125</v>
      </c>
      <c r="E799" t="s">
        <v>1131</v>
      </c>
      <c r="F799">
        <v>6</v>
      </c>
      <c r="G799">
        <v>27.8</v>
      </c>
      <c r="H799">
        <f t="shared" si="12"/>
        <v>4.6333333333333337</v>
      </c>
    </row>
    <row r="800" spans="1:8" x14ac:dyDescent="0.2">
      <c r="A800">
        <v>799</v>
      </c>
      <c r="B800" t="s">
        <v>957</v>
      </c>
      <c r="C800">
        <v>2006</v>
      </c>
      <c r="D800" t="s">
        <v>1119</v>
      </c>
      <c r="E800" t="s">
        <v>1136</v>
      </c>
      <c r="F800">
        <v>2</v>
      </c>
      <c r="G800">
        <v>26.95</v>
      </c>
      <c r="H800">
        <f t="shared" si="12"/>
        <v>13.475</v>
      </c>
    </row>
    <row r="801" spans="1:8" x14ac:dyDescent="0.2">
      <c r="A801">
        <v>800</v>
      </c>
      <c r="B801" t="s">
        <v>958</v>
      </c>
      <c r="C801">
        <v>2006</v>
      </c>
      <c r="D801" t="s">
        <v>1134</v>
      </c>
      <c r="E801" t="s">
        <v>1128</v>
      </c>
      <c r="F801">
        <v>3</v>
      </c>
      <c r="G801">
        <v>26.92</v>
      </c>
      <c r="H801">
        <f t="shared" si="12"/>
        <v>8.9733333333333345</v>
      </c>
    </row>
    <row r="802" spans="1:8" x14ac:dyDescent="0.2">
      <c r="A802">
        <v>801</v>
      </c>
      <c r="B802" t="s">
        <v>959</v>
      </c>
      <c r="C802">
        <v>2006</v>
      </c>
      <c r="D802" t="s">
        <v>1119</v>
      </c>
      <c r="E802" t="s">
        <v>1124</v>
      </c>
      <c r="F802">
        <v>3</v>
      </c>
      <c r="G802">
        <v>26.92</v>
      </c>
      <c r="H802">
        <f t="shared" si="12"/>
        <v>8.9733333333333345</v>
      </c>
    </row>
    <row r="803" spans="1:8" x14ac:dyDescent="0.2">
      <c r="A803">
        <v>802</v>
      </c>
      <c r="B803" t="s">
        <v>960</v>
      </c>
      <c r="C803">
        <v>2006</v>
      </c>
      <c r="D803" t="s">
        <v>49</v>
      </c>
      <c r="E803" t="s">
        <v>1129</v>
      </c>
      <c r="F803">
        <v>3</v>
      </c>
      <c r="G803">
        <v>26.92</v>
      </c>
      <c r="H803">
        <f t="shared" si="12"/>
        <v>8.9733333333333345</v>
      </c>
    </row>
    <row r="804" spans="1:8" x14ac:dyDescent="0.2">
      <c r="A804">
        <v>803</v>
      </c>
      <c r="B804" t="s">
        <v>961</v>
      </c>
      <c r="C804">
        <v>2006</v>
      </c>
      <c r="D804" t="s">
        <v>1119</v>
      </c>
      <c r="E804" t="s">
        <v>1122</v>
      </c>
      <c r="F804">
        <v>3</v>
      </c>
      <c r="G804">
        <v>26.91</v>
      </c>
      <c r="H804">
        <f t="shared" si="12"/>
        <v>8.9700000000000006</v>
      </c>
    </row>
    <row r="805" spans="1:8" x14ac:dyDescent="0.2">
      <c r="A805">
        <v>804</v>
      </c>
      <c r="B805" t="s">
        <v>962</v>
      </c>
      <c r="C805">
        <v>2006</v>
      </c>
      <c r="D805" t="s">
        <v>1134</v>
      </c>
      <c r="E805" t="s">
        <v>1131</v>
      </c>
      <c r="F805">
        <v>3</v>
      </c>
      <c r="G805">
        <v>26.9</v>
      </c>
      <c r="H805">
        <f t="shared" si="12"/>
        <v>8.9666666666666668</v>
      </c>
    </row>
    <row r="806" spans="1:8" x14ac:dyDescent="0.2">
      <c r="A806">
        <v>805</v>
      </c>
      <c r="B806" t="s">
        <v>963</v>
      </c>
      <c r="C806">
        <v>2006</v>
      </c>
      <c r="D806" t="s">
        <v>49</v>
      </c>
      <c r="E806" t="s">
        <v>1126</v>
      </c>
      <c r="F806">
        <v>4</v>
      </c>
      <c r="G806">
        <v>26.88</v>
      </c>
      <c r="H806">
        <f t="shared" si="12"/>
        <v>6.72</v>
      </c>
    </row>
    <row r="807" spans="1:8" x14ac:dyDescent="0.2">
      <c r="A807">
        <v>806</v>
      </c>
      <c r="B807" t="s">
        <v>964</v>
      </c>
      <c r="C807">
        <v>2006</v>
      </c>
      <c r="D807" t="s">
        <v>1125</v>
      </c>
      <c r="E807" t="s">
        <v>1137</v>
      </c>
      <c r="F807">
        <v>6</v>
      </c>
      <c r="G807">
        <v>26.81</v>
      </c>
      <c r="H807">
        <f t="shared" si="12"/>
        <v>4.4683333333333328</v>
      </c>
    </row>
    <row r="808" spans="1:8" x14ac:dyDescent="0.2">
      <c r="A808">
        <v>807</v>
      </c>
      <c r="B808" t="s">
        <v>965</v>
      </c>
      <c r="C808">
        <v>2006</v>
      </c>
      <c r="D808" t="s">
        <v>1121</v>
      </c>
      <c r="E808" t="s">
        <v>1137</v>
      </c>
      <c r="F808">
        <v>6</v>
      </c>
      <c r="G808">
        <v>26.81</v>
      </c>
      <c r="H808">
        <f t="shared" si="12"/>
        <v>4.4683333333333328</v>
      </c>
    </row>
    <row r="809" spans="1:8" x14ac:dyDescent="0.2">
      <c r="A809">
        <v>808</v>
      </c>
      <c r="B809" t="s">
        <v>966</v>
      </c>
      <c r="C809">
        <v>2006</v>
      </c>
      <c r="D809" t="s">
        <v>1125</v>
      </c>
      <c r="E809" t="s">
        <v>1128</v>
      </c>
      <c r="F809">
        <v>2</v>
      </c>
      <c r="G809">
        <v>25.95</v>
      </c>
      <c r="H809">
        <f t="shared" si="12"/>
        <v>12.975</v>
      </c>
    </row>
    <row r="810" spans="1:8" x14ac:dyDescent="0.2">
      <c r="A810">
        <v>809</v>
      </c>
      <c r="B810" t="s">
        <v>967</v>
      </c>
      <c r="C810">
        <v>2006</v>
      </c>
      <c r="D810" t="s">
        <v>1121</v>
      </c>
      <c r="E810" t="s">
        <v>1136</v>
      </c>
      <c r="F810">
        <v>2</v>
      </c>
      <c r="G810">
        <v>25.94</v>
      </c>
      <c r="H810">
        <f t="shared" si="12"/>
        <v>12.97</v>
      </c>
    </row>
    <row r="811" spans="1:8" x14ac:dyDescent="0.2">
      <c r="A811">
        <v>810</v>
      </c>
      <c r="B811" t="s">
        <v>968</v>
      </c>
      <c r="C811">
        <v>2006</v>
      </c>
      <c r="D811" t="s">
        <v>1121</v>
      </c>
      <c r="E811" t="s">
        <v>1129</v>
      </c>
      <c r="F811">
        <v>2</v>
      </c>
      <c r="G811">
        <v>25.92</v>
      </c>
      <c r="H811">
        <f t="shared" si="12"/>
        <v>12.96</v>
      </c>
    </row>
    <row r="812" spans="1:8" x14ac:dyDescent="0.2">
      <c r="A812">
        <v>811</v>
      </c>
      <c r="B812" t="s">
        <v>969</v>
      </c>
      <c r="C812">
        <v>2006</v>
      </c>
      <c r="D812" t="s">
        <v>49</v>
      </c>
      <c r="E812" t="s">
        <v>1128</v>
      </c>
      <c r="F812">
        <v>4</v>
      </c>
      <c r="G812">
        <v>25.87</v>
      </c>
      <c r="H812">
        <f t="shared" si="12"/>
        <v>6.4675000000000002</v>
      </c>
    </row>
    <row r="813" spans="1:8" x14ac:dyDescent="0.2">
      <c r="A813">
        <v>812</v>
      </c>
      <c r="B813" t="s">
        <v>970</v>
      </c>
      <c r="C813">
        <v>2006</v>
      </c>
      <c r="D813" t="s">
        <v>1119</v>
      </c>
      <c r="E813" t="s">
        <v>1132</v>
      </c>
      <c r="F813">
        <v>4</v>
      </c>
      <c r="G813">
        <v>25.87</v>
      </c>
      <c r="H813">
        <f t="shared" si="12"/>
        <v>6.4675000000000002</v>
      </c>
    </row>
    <row r="814" spans="1:8" x14ac:dyDescent="0.2">
      <c r="A814">
        <v>813</v>
      </c>
      <c r="B814" t="s">
        <v>971</v>
      </c>
      <c r="C814">
        <v>2006</v>
      </c>
      <c r="D814" t="s">
        <v>1125</v>
      </c>
      <c r="E814" t="s">
        <v>1129</v>
      </c>
      <c r="F814">
        <v>6</v>
      </c>
      <c r="G814">
        <v>25.8</v>
      </c>
      <c r="H814">
        <f t="shared" si="12"/>
        <v>4.3</v>
      </c>
    </row>
    <row r="815" spans="1:8" x14ac:dyDescent="0.2">
      <c r="A815">
        <v>814</v>
      </c>
      <c r="B815" t="s">
        <v>972</v>
      </c>
      <c r="C815">
        <v>2006</v>
      </c>
      <c r="D815" t="s">
        <v>1121</v>
      </c>
      <c r="E815" t="s">
        <v>1120</v>
      </c>
      <c r="F815">
        <v>6</v>
      </c>
      <c r="G815">
        <v>25.79</v>
      </c>
      <c r="H815">
        <f t="shared" si="12"/>
        <v>4.2983333333333329</v>
      </c>
    </row>
    <row r="816" spans="1:8" x14ac:dyDescent="0.2">
      <c r="A816">
        <v>815</v>
      </c>
      <c r="B816" t="s">
        <v>973</v>
      </c>
      <c r="C816">
        <v>2006</v>
      </c>
      <c r="D816" t="s">
        <v>1134</v>
      </c>
      <c r="E816" t="s">
        <v>1132</v>
      </c>
      <c r="F816">
        <v>2</v>
      </c>
      <c r="G816">
        <v>24.96</v>
      </c>
      <c r="H816">
        <f t="shared" si="12"/>
        <v>12.48</v>
      </c>
    </row>
    <row r="817" spans="1:8" x14ac:dyDescent="0.2">
      <c r="A817">
        <v>816</v>
      </c>
      <c r="B817" t="s">
        <v>974</v>
      </c>
      <c r="C817">
        <v>2006</v>
      </c>
      <c r="D817" t="s">
        <v>1125</v>
      </c>
      <c r="E817" t="s">
        <v>1135</v>
      </c>
      <c r="F817">
        <v>2</v>
      </c>
      <c r="G817">
        <v>24.95</v>
      </c>
      <c r="H817">
        <f t="shared" si="12"/>
        <v>12.475</v>
      </c>
    </row>
    <row r="818" spans="1:8" x14ac:dyDescent="0.2">
      <c r="A818">
        <v>817</v>
      </c>
      <c r="B818" t="s">
        <v>975</v>
      </c>
      <c r="C818">
        <v>2006</v>
      </c>
      <c r="D818" t="s">
        <v>49</v>
      </c>
      <c r="E818" t="s">
        <v>1123</v>
      </c>
      <c r="F818">
        <v>2</v>
      </c>
      <c r="G818">
        <v>24.95</v>
      </c>
      <c r="H818">
        <f t="shared" si="12"/>
        <v>12.475</v>
      </c>
    </row>
    <row r="819" spans="1:8" x14ac:dyDescent="0.2">
      <c r="A819">
        <v>818</v>
      </c>
      <c r="B819" t="s">
        <v>976</v>
      </c>
      <c r="C819">
        <v>2006</v>
      </c>
      <c r="D819" t="s">
        <v>1134</v>
      </c>
      <c r="E819" t="s">
        <v>1133</v>
      </c>
      <c r="F819">
        <v>2</v>
      </c>
      <c r="G819">
        <v>24.95</v>
      </c>
      <c r="H819">
        <f t="shared" si="12"/>
        <v>12.475</v>
      </c>
    </row>
    <row r="820" spans="1:8" x14ac:dyDescent="0.2">
      <c r="A820">
        <v>819</v>
      </c>
      <c r="B820" t="s">
        <v>977</v>
      </c>
      <c r="C820">
        <v>2006</v>
      </c>
      <c r="D820" t="s">
        <v>1121</v>
      </c>
      <c r="E820" t="s">
        <v>1123</v>
      </c>
      <c r="F820">
        <v>2</v>
      </c>
      <c r="G820">
        <v>24.94</v>
      </c>
      <c r="H820">
        <f t="shared" si="12"/>
        <v>12.47</v>
      </c>
    </row>
    <row r="821" spans="1:8" x14ac:dyDescent="0.2">
      <c r="A821">
        <v>820</v>
      </c>
      <c r="B821" t="s">
        <v>978</v>
      </c>
      <c r="C821">
        <v>2006</v>
      </c>
      <c r="D821" t="s">
        <v>49</v>
      </c>
      <c r="E821" t="s">
        <v>1132</v>
      </c>
      <c r="F821">
        <v>2</v>
      </c>
      <c r="G821">
        <v>24.92</v>
      </c>
      <c r="H821">
        <f t="shared" si="12"/>
        <v>12.46</v>
      </c>
    </row>
    <row r="822" spans="1:8" x14ac:dyDescent="0.2">
      <c r="A822">
        <v>821</v>
      </c>
      <c r="B822" t="s">
        <v>979</v>
      </c>
      <c r="C822">
        <v>2006</v>
      </c>
      <c r="D822" t="s">
        <v>1125</v>
      </c>
      <c r="E822" t="s">
        <v>1128</v>
      </c>
      <c r="F822">
        <v>2</v>
      </c>
      <c r="G822">
        <v>24.92</v>
      </c>
      <c r="H822">
        <f t="shared" si="12"/>
        <v>12.46</v>
      </c>
    </row>
    <row r="823" spans="1:8" x14ac:dyDescent="0.2">
      <c r="A823">
        <v>822</v>
      </c>
      <c r="B823" t="s">
        <v>980</v>
      </c>
      <c r="C823">
        <v>2006</v>
      </c>
      <c r="D823" t="s">
        <v>1119</v>
      </c>
      <c r="E823" t="s">
        <v>1120</v>
      </c>
      <c r="F823">
        <v>3</v>
      </c>
      <c r="G823">
        <v>24.91</v>
      </c>
      <c r="H823">
        <f t="shared" si="12"/>
        <v>8.3033333333333328</v>
      </c>
    </row>
    <row r="824" spans="1:8" x14ac:dyDescent="0.2">
      <c r="A824">
        <v>823</v>
      </c>
      <c r="B824" t="s">
        <v>981</v>
      </c>
      <c r="C824">
        <v>2006</v>
      </c>
      <c r="D824" t="s">
        <v>1121</v>
      </c>
      <c r="E824" t="s">
        <v>1123</v>
      </c>
      <c r="F824">
        <v>4</v>
      </c>
      <c r="G824">
        <v>24.87</v>
      </c>
      <c r="H824">
        <f t="shared" si="12"/>
        <v>6.2175000000000002</v>
      </c>
    </row>
    <row r="825" spans="1:8" x14ac:dyDescent="0.2">
      <c r="A825">
        <v>824</v>
      </c>
      <c r="B825" t="s">
        <v>982</v>
      </c>
      <c r="C825">
        <v>2006</v>
      </c>
      <c r="D825" t="s">
        <v>1119</v>
      </c>
      <c r="E825" t="s">
        <v>1132</v>
      </c>
      <c r="F825">
        <v>4</v>
      </c>
      <c r="G825">
        <v>24.87</v>
      </c>
      <c r="H825">
        <f t="shared" si="12"/>
        <v>6.2175000000000002</v>
      </c>
    </row>
    <row r="826" spans="1:8" x14ac:dyDescent="0.2">
      <c r="A826">
        <v>825</v>
      </c>
      <c r="B826" t="s">
        <v>983</v>
      </c>
      <c r="C826">
        <v>2006</v>
      </c>
      <c r="D826" t="s">
        <v>49</v>
      </c>
      <c r="E826" t="s">
        <v>1126</v>
      </c>
      <c r="F826">
        <v>4</v>
      </c>
      <c r="G826">
        <v>24.86</v>
      </c>
      <c r="H826">
        <f t="shared" si="12"/>
        <v>6.2149999999999999</v>
      </c>
    </row>
    <row r="827" spans="1:8" x14ac:dyDescent="0.2">
      <c r="A827">
        <v>826</v>
      </c>
      <c r="B827" t="s">
        <v>984</v>
      </c>
      <c r="C827">
        <v>2006</v>
      </c>
      <c r="D827" t="s">
        <v>1119</v>
      </c>
      <c r="E827" t="s">
        <v>1131</v>
      </c>
      <c r="F827">
        <v>5</v>
      </c>
      <c r="G827">
        <v>24.81</v>
      </c>
      <c r="H827">
        <f t="shared" si="12"/>
        <v>4.9619999999999997</v>
      </c>
    </row>
    <row r="828" spans="1:8" x14ac:dyDescent="0.2">
      <c r="A828">
        <v>827</v>
      </c>
      <c r="B828" t="s">
        <v>985</v>
      </c>
      <c r="C828">
        <v>2006</v>
      </c>
      <c r="D828" t="s">
        <v>49</v>
      </c>
      <c r="E828" t="s">
        <v>1120</v>
      </c>
      <c r="F828">
        <v>6</v>
      </c>
      <c r="G828">
        <v>24.81</v>
      </c>
      <c r="H828">
        <f t="shared" si="12"/>
        <v>4.1349999999999998</v>
      </c>
    </row>
    <row r="829" spans="1:8" x14ac:dyDescent="0.2">
      <c r="A829">
        <v>828</v>
      </c>
      <c r="B829" t="s">
        <v>986</v>
      </c>
      <c r="C829">
        <v>2006</v>
      </c>
      <c r="D829" t="s">
        <v>1121</v>
      </c>
      <c r="E829" t="s">
        <v>1128</v>
      </c>
      <c r="F829">
        <v>7</v>
      </c>
      <c r="G829">
        <v>24.8</v>
      </c>
      <c r="H829">
        <f t="shared" si="12"/>
        <v>3.5428571428571431</v>
      </c>
    </row>
    <row r="830" spans="1:8" x14ac:dyDescent="0.2">
      <c r="A830">
        <v>829</v>
      </c>
      <c r="B830" t="s">
        <v>987</v>
      </c>
      <c r="C830">
        <v>2006</v>
      </c>
      <c r="D830" t="s">
        <v>1121</v>
      </c>
      <c r="E830" t="s">
        <v>1135</v>
      </c>
      <c r="F830">
        <v>6</v>
      </c>
      <c r="G830">
        <v>24.79</v>
      </c>
      <c r="H830">
        <f t="shared" si="12"/>
        <v>4.1316666666666668</v>
      </c>
    </row>
    <row r="831" spans="1:8" x14ac:dyDescent="0.2">
      <c r="A831">
        <v>830</v>
      </c>
      <c r="B831" t="s">
        <v>988</v>
      </c>
      <c r="C831">
        <v>2006</v>
      </c>
      <c r="D831" t="s">
        <v>49</v>
      </c>
      <c r="E831" t="s">
        <v>1133</v>
      </c>
      <c r="F831">
        <v>2</v>
      </c>
      <c r="G831">
        <v>23.95</v>
      </c>
      <c r="H831">
        <f t="shared" si="12"/>
        <v>11.975</v>
      </c>
    </row>
    <row r="832" spans="1:8" x14ac:dyDescent="0.2">
      <c r="A832">
        <v>831</v>
      </c>
      <c r="B832" t="s">
        <v>989</v>
      </c>
      <c r="C832">
        <v>2006</v>
      </c>
      <c r="D832" t="s">
        <v>1125</v>
      </c>
      <c r="E832" t="s">
        <v>1137</v>
      </c>
      <c r="F832">
        <v>2</v>
      </c>
      <c r="G832">
        <v>23.95</v>
      </c>
      <c r="H832">
        <f t="shared" si="12"/>
        <v>11.975</v>
      </c>
    </row>
    <row r="833" spans="1:8" x14ac:dyDescent="0.2">
      <c r="A833">
        <v>832</v>
      </c>
      <c r="B833" t="s">
        <v>990</v>
      </c>
      <c r="C833">
        <v>2006</v>
      </c>
      <c r="D833" t="s">
        <v>1121</v>
      </c>
      <c r="E833" t="s">
        <v>1135</v>
      </c>
      <c r="F833">
        <v>2</v>
      </c>
      <c r="G833">
        <v>23.94</v>
      </c>
      <c r="H833">
        <f t="shared" si="12"/>
        <v>11.97</v>
      </c>
    </row>
    <row r="834" spans="1:8" x14ac:dyDescent="0.2">
      <c r="A834">
        <v>833</v>
      </c>
      <c r="B834" t="s">
        <v>991</v>
      </c>
      <c r="C834">
        <v>2006</v>
      </c>
      <c r="D834" t="s">
        <v>49</v>
      </c>
      <c r="E834" t="s">
        <v>1133</v>
      </c>
      <c r="F834">
        <v>3</v>
      </c>
      <c r="G834">
        <v>23.92</v>
      </c>
      <c r="H834">
        <f t="shared" si="12"/>
        <v>7.9733333333333336</v>
      </c>
    </row>
    <row r="835" spans="1:8" x14ac:dyDescent="0.2">
      <c r="A835">
        <v>834</v>
      </c>
      <c r="B835" t="s">
        <v>992</v>
      </c>
      <c r="C835">
        <v>2006</v>
      </c>
      <c r="D835" t="s">
        <v>1121</v>
      </c>
      <c r="E835" t="s">
        <v>1133</v>
      </c>
      <c r="F835">
        <v>3</v>
      </c>
      <c r="G835">
        <v>23.92</v>
      </c>
      <c r="H835">
        <f t="shared" ref="H835:H898" si="13">G835/F835</f>
        <v>7.9733333333333336</v>
      </c>
    </row>
    <row r="836" spans="1:8" x14ac:dyDescent="0.2">
      <c r="A836">
        <v>835</v>
      </c>
      <c r="B836" t="s">
        <v>993</v>
      </c>
      <c r="C836">
        <v>2006</v>
      </c>
      <c r="D836" t="s">
        <v>1121</v>
      </c>
      <c r="E836" t="s">
        <v>1120</v>
      </c>
      <c r="F836">
        <v>3</v>
      </c>
      <c r="G836">
        <v>23.91</v>
      </c>
      <c r="H836">
        <f t="shared" si="13"/>
        <v>7.97</v>
      </c>
    </row>
    <row r="837" spans="1:8" x14ac:dyDescent="0.2">
      <c r="A837">
        <v>836</v>
      </c>
      <c r="B837" t="s">
        <v>994</v>
      </c>
      <c r="C837">
        <v>2006</v>
      </c>
      <c r="D837" t="s">
        <v>1121</v>
      </c>
      <c r="E837" t="s">
        <v>1132</v>
      </c>
      <c r="F837">
        <v>4</v>
      </c>
      <c r="G837">
        <v>23.89</v>
      </c>
      <c r="H837">
        <f t="shared" si="13"/>
        <v>5.9725000000000001</v>
      </c>
    </row>
    <row r="838" spans="1:8" x14ac:dyDescent="0.2">
      <c r="A838">
        <v>837</v>
      </c>
      <c r="B838" t="s">
        <v>995</v>
      </c>
      <c r="C838">
        <v>2006</v>
      </c>
      <c r="D838" t="s">
        <v>1121</v>
      </c>
      <c r="E838" t="s">
        <v>1133</v>
      </c>
      <c r="F838">
        <v>2</v>
      </c>
      <c r="G838">
        <v>23.88</v>
      </c>
      <c r="H838">
        <f t="shared" si="13"/>
        <v>11.94</v>
      </c>
    </row>
    <row r="839" spans="1:8" x14ac:dyDescent="0.2">
      <c r="A839">
        <v>838</v>
      </c>
      <c r="B839" t="s">
        <v>996</v>
      </c>
      <c r="C839">
        <v>2006</v>
      </c>
      <c r="D839" t="s">
        <v>1134</v>
      </c>
      <c r="E839" t="s">
        <v>1123</v>
      </c>
      <c r="F839">
        <v>4</v>
      </c>
      <c r="G839">
        <v>23.84</v>
      </c>
      <c r="H839">
        <f t="shared" si="13"/>
        <v>5.96</v>
      </c>
    </row>
    <row r="840" spans="1:8" x14ac:dyDescent="0.2">
      <c r="A840">
        <v>839</v>
      </c>
      <c r="B840" t="s">
        <v>997</v>
      </c>
      <c r="C840">
        <v>2006</v>
      </c>
      <c r="D840" t="s">
        <v>1134</v>
      </c>
      <c r="E840" t="s">
        <v>1137</v>
      </c>
      <c r="F840">
        <v>5</v>
      </c>
      <c r="G840">
        <v>23.84</v>
      </c>
      <c r="H840">
        <f t="shared" si="13"/>
        <v>4.7679999999999998</v>
      </c>
    </row>
    <row r="841" spans="1:8" x14ac:dyDescent="0.2">
      <c r="A841">
        <v>840</v>
      </c>
      <c r="B841" t="s">
        <v>998</v>
      </c>
      <c r="C841">
        <v>2006</v>
      </c>
      <c r="D841" t="s">
        <v>1121</v>
      </c>
      <c r="E841" t="s">
        <v>1126</v>
      </c>
      <c r="F841">
        <v>2</v>
      </c>
      <c r="G841">
        <v>22.94</v>
      </c>
      <c r="H841">
        <f t="shared" si="13"/>
        <v>11.47</v>
      </c>
    </row>
    <row r="842" spans="1:8" x14ac:dyDescent="0.2">
      <c r="A842">
        <v>841</v>
      </c>
      <c r="B842" t="s">
        <v>999</v>
      </c>
      <c r="C842">
        <v>2006</v>
      </c>
      <c r="D842" t="s">
        <v>1125</v>
      </c>
      <c r="E842" t="s">
        <v>1124</v>
      </c>
      <c r="F842">
        <v>2</v>
      </c>
      <c r="G842">
        <v>22.94</v>
      </c>
      <c r="H842">
        <f t="shared" si="13"/>
        <v>11.47</v>
      </c>
    </row>
    <row r="843" spans="1:8" x14ac:dyDescent="0.2">
      <c r="A843">
        <v>842</v>
      </c>
      <c r="B843" t="s">
        <v>1000</v>
      </c>
      <c r="C843">
        <v>2006</v>
      </c>
      <c r="D843" t="s">
        <v>1125</v>
      </c>
      <c r="E843" t="s">
        <v>1138</v>
      </c>
      <c r="F843">
        <v>2</v>
      </c>
      <c r="G843">
        <v>22.94</v>
      </c>
      <c r="H843">
        <f t="shared" si="13"/>
        <v>11.47</v>
      </c>
    </row>
    <row r="844" spans="1:8" x14ac:dyDescent="0.2">
      <c r="A844">
        <v>843</v>
      </c>
      <c r="B844" t="s">
        <v>1001</v>
      </c>
      <c r="C844">
        <v>2006</v>
      </c>
      <c r="D844" t="s">
        <v>1125</v>
      </c>
      <c r="E844" t="s">
        <v>1123</v>
      </c>
      <c r="F844">
        <v>2</v>
      </c>
      <c r="G844">
        <v>22.93</v>
      </c>
      <c r="H844">
        <f t="shared" si="13"/>
        <v>11.465</v>
      </c>
    </row>
    <row r="845" spans="1:8" x14ac:dyDescent="0.2">
      <c r="A845">
        <v>844</v>
      </c>
      <c r="B845" t="s">
        <v>1002</v>
      </c>
      <c r="C845">
        <v>2006</v>
      </c>
      <c r="D845" t="s">
        <v>1121</v>
      </c>
      <c r="E845" t="s">
        <v>1131</v>
      </c>
      <c r="F845">
        <v>2</v>
      </c>
      <c r="G845">
        <v>22.93</v>
      </c>
      <c r="H845">
        <f t="shared" si="13"/>
        <v>11.465</v>
      </c>
    </row>
    <row r="846" spans="1:8" x14ac:dyDescent="0.2">
      <c r="A846">
        <v>845</v>
      </c>
      <c r="B846" t="s">
        <v>1003</v>
      </c>
      <c r="C846">
        <v>2006</v>
      </c>
      <c r="D846" t="s">
        <v>1125</v>
      </c>
      <c r="E846" t="s">
        <v>1135</v>
      </c>
      <c r="F846">
        <v>3</v>
      </c>
      <c r="G846">
        <v>22.92</v>
      </c>
      <c r="H846">
        <f t="shared" si="13"/>
        <v>7.6400000000000006</v>
      </c>
    </row>
    <row r="847" spans="1:8" x14ac:dyDescent="0.2">
      <c r="A847">
        <v>846</v>
      </c>
      <c r="B847" t="s">
        <v>1004</v>
      </c>
      <c r="C847">
        <v>2006</v>
      </c>
      <c r="D847" t="s">
        <v>49</v>
      </c>
      <c r="E847" t="s">
        <v>1128</v>
      </c>
      <c r="F847">
        <v>3</v>
      </c>
      <c r="G847">
        <v>22.9</v>
      </c>
      <c r="H847">
        <f t="shared" si="13"/>
        <v>7.6333333333333329</v>
      </c>
    </row>
    <row r="848" spans="1:8" x14ac:dyDescent="0.2">
      <c r="A848">
        <v>847</v>
      </c>
      <c r="B848" t="s">
        <v>1005</v>
      </c>
      <c r="C848">
        <v>2006</v>
      </c>
      <c r="D848" t="s">
        <v>1119</v>
      </c>
      <c r="E848" t="s">
        <v>1124</v>
      </c>
      <c r="F848">
        <v>3</v>
      </c>
      <c r="G848">
        <v>22.89</v>
      </c>
      <c r="H848">
        <f t="shared" si="13"/>
        <v>7.63</v>
      </c>
    </row>
    <row r="849" spans="1:8" x14ac:dyDescent="0.2">
      <c r="A849">
        <v>848</v>
      </c>
      <c r="B849" t="s">
        <v>1006</v>
      </c>
      <c r="C849">
        <v>2006</v>
      </c>
      <c r="D849" t="s">
        <v>1121</v>
      </c>
      <c r="E849" t="s">
        <v>1123</v>
      </c>
      <c r="F849">
        <v>4</v>
      </c>
      <c r="G849">
        <v>22.87</v>
      </c>
      <c r="H849">
        <f t="shared" si="13"/>
        <v>5.7175000000000002</v>
      </c>
    </row>
    <row r="850" spans="1:8" x14ac:dyDescent="0.2">
      <c r="A850">
        <v>849</v>
      </c>
      <c r="B850" t="s">
        <v>1007</v>
      </c>
      <c r="C850">
        <v>2006</v>
      </c>
      <c r="D850" t="s">
        <v>1134</v>
      </c>
      <c r="E850" t="s">
        <v>1132</v>
      </c>
      <c r="F850">
        <v>4</v>
      </c>
      <c r="G850">
        <v>22.85</v>
      </c>
      <c r="H850">
        <f t="shared" si="13"/>
        <v>5.7125000000000004</v>
      </c>
    </row>
    <row r="851" spans="1:8" x14ac:dyDescent="0.2">
      <c r="A851">
        <v>850</v>
      </c>
      <c r="B851" t="s">
        <v>1008</v>
      </c>
      <c r="C851">
        <v>2006</v>
      </c>
      <c r="D851" t="s">
        <v>1119</v>
      </c>
      <c r="E851" t="s">
        <v>1127</v>
      </c>
      <c r="F851">
        <v>5</v>
      </c>
      <c r="G851">
        <v>22.84</v>
      </c>
      <c r="H851">
        <f t="shared" si="13"/>
        <v>4.5679999999999996</v>
      </c>
    </row>
    <row r="852" spans="1:8" x14ac:dyDescent="0.2">
      <c r="A852">
        <v>851</v>
      </c>
      <c r="B852" t="s">
        <v>1009</v>
      </c>
      <c r="C852">
        <v>2006</v>
      </c>
      <c r="D852" t="s">
        <v>1125</v>
      </c>
      <c r="E852" t="s">
        <v>1138</v>
      </c>
      <c r="F852">
        <v>6</v>
      </c>
      <c r="G852">
        <v>22.81</v>
      </c>
      <c r="H852">
        <f t="shared" si="13"/>
        <v>3.8016666666666663</v>
      </c>
    </row>
    <row r="853" spans="1:8" x14ac:dyDescent="0.2">
      <c r="A853">
        <v>852</v>
      </c>
      <c r="B853" t="s">
        <v>1010</v>
      </c>
      <c r="C853">
        <v>2006</v>
      </c>
      <c r="D853" t="s">
        <v>1125</v>
      </c>
      <c r="E853" t="s">
        <v>1126</v>
      </c>
      <c r="F853">
        <v>2</v>
      </c>
      <c r="G853">
        <v>21.95</v>
      </c>
      <c r="H853">
        <f t="shared" si="13"/>
        <v>10.975</v>
      </c>
    </row>
    <row r="854" spans="1:8" x14ac:dyDescent="0.2">
      <c r="A854">
        <v>853</v>
      </c>
      <c r="B854" t="s">
        <v>1011</v>
      </c>
      <c r="C854">
        <v>2006</v>
      </c>
      <c r="D854" t="s">
        <v>1125</v>
      </c>
      <c r="E854" t="s">
        <v>1137</v>
      </c>
      <c r="F854">
        <v>2</v>
      </c>
      <c r="G854">
        <v>21.94</v>
      </c>
      <c r="H854">
        <f t="shared" si="13"/>
        <v>10.97</v>
      </c>
    </row>
    <row r="855" spans="1:8" x14ac:dyDescent="0.2">
      <c r="A855">
        <v>854</v>
      </c>
      <c r="B855" t="s">
        <v>1012</v>
      </c>
      <c r="C855">
        <v>2006</v>
      </c>
      <c r="D855" t="s">
        <v>1121</v>
      </c>
      <c r="E855" t="s">
        <v>1133</v>
      </c>
      <c r="F855">
        <v>2</v>
      </c>
      <c r="G855">
        <v>21.94</v>
      </c>
      <c r="H855">
        <f t="shared" si="13"/>
        <v>10.97</v>
      </c>
    </row>
    <row r="856" spans="1:8" x14ac:dyDescent="0.2">
      <c r="A856">
        <v>855</v>
      </c>
      <c r="B856" t="s">
        <v>1013</v>
      </c>
      <c r="C856">
        <v>2006</v>
      </c>
      <c r="D856" t="s">
        <v>49</v>
      </c>
      <c r="E856" t="s">
        <v>1135</v>
      </c>
      <c r="F856">
        <v>2</v>
      </c>
      <c r="G856">
        <v>21.94</v>
      </c>
      <c r="H856">
        <f t="shared" si="13"/>
        <v>10.97</v>
      </c>
    </row>
    <row r="857" spans="1:8" x14ac:dyDescent="0.2">
      <c r="A857">
        <v>856</v>
      </c>
      <c r="B857" t="s">
        <v>1014</v>
      </c>
      <c r="C857">
        <v>2006</v>
      </c>
      <c r="D857" t="s">
        <v>1134</v>
      </c>
      <c r="E857" t="s">
        <v>1131</v>
      </c>
      <c r="F857">
        <v>2</v>
      </c>
      <c r="G857">
        <v>21.94</v>
      </c>
      <c r="H857">
        <f t="shared" si="13"/>
        <v>10.97</v>
      </c>
    </row>
    <row r="858" spans="1:8" x14ac:dyDescent="0.2">
      <c r="A858">
        <v>857</v>
      </c>
      <c r="B858" t="s">
        <v>1015</v>
      </c>
      <c r="C858">
        <v>2006</v>
      </c>
      <c r="D858" t="s">
        <v>1119</v>
      </c>
      <c r="E858" t="s">
        <v>1124</v>
      </c>
      <c r="F858">
        <v>2</v>
      </c>
      <c r="G858">
        <v>21.93</v>
      </c>
      <c r="H858">
        <f t="shared" si="13"/>
        <v>10.965</v>
      </c>
    </row>
    <row r="859" spans="1:8" x14ac:dyDescent="0.2">
      <c r="A859">
        <v>858</v>
      </c>
      <c r="B859" t="s">
        <v>1016</v>
      </c>
      <c r="C859">
        <v>2006</v>
      </c>
      <c r="D859" t="s">
        <v>1121</v>
      </c>
      <c r="E859" t="s">
        <v>1128</v>
      </c>
      <c r="F859">
        <v>2</v>
      </c>
      <c r="G859">
        <v>21.93</v>
      </c>
      <c r="H859">
        <f t="shared" si="13"/>
        <v>10.965</v>
      </c>
    </row>
    <row r="860" spans="1:8" x14ac:dyDescent="0.2">
      <c r="A860">
        <v>859</v>
      </c>
      <c r="B860" t="s">
        <v>1017</v>
      </c>
      <c r="C860">
        <v>2006</v>
      </c>
      <c r="D860" t="s">
        <v>1121</v>
      </c>
      <c r="E860" t="s">
        <v>1132</v>
      </c>
      <c r="F860">
        <v>4</v>
      </c>
      <c r="G860">
        <v>21.88</v>
      </c>
      <c r="H860">
        <f t="shared" si="13"/>
        <v>5.47</v>
      </c>
    </row>
    <row r="861" spans="1:8" x14ac:dyDescent="0.2">
      <c r="A861">
        <v>860</v>
      </c>
      <c r="B861" t="s">
        <v>1018</v>
      </c>
      <c r="C861">
        <v>2006</v>
      </c>
      <c r="D861" t="s">
        <v>1125</v>
      </c>
      <c r="E861" t="s">
        <v>1127</v>
      </c>
      <c r="F861">
        <v>4</v>
      </c>
      <c r="G861">
        <v>21.87</v>
      </c>
      <c r="H861">
        <f t="shared" si="13"/>
        <v>5.4675000000000002</v>
      </c>
    </row>
    <row r="862" spans="1:8" x14ac:dyDescent="0.2">
      <c r="A862">
        <v>861</v>
      </c>
      <c r="B862" t="s">
        <v>1019</v>
      </c>
      <c r="C862">
        <v>2006</v>
      </c>
      <c r="D862" t="s">
        <v>49</v>
      </c>
      <c r="E862" t="s">
        <v>1128</v>
      </c>
      <c r="F862">
        <v>4</v>
      </c>
      <c r="G862">
        <v>21.86</v>
      </c>
      <c r="H862">
        <f t="shared" si="13"/>
        <v>5.4649999999999999</v>
      </c>
    </row>
    <row r="863" spans="1:8" x14ac:dyDescent="0.2">
      <c r="A863">
        <v>862</v>
      </c>
      <c r="B863" t="s">
        <v>1020</v>
      </c>
      <c r="C863">
        <v>2006</v>
      </c>
      <c r="D863" t="s">
        <v>1121</v>
      </c>
      <c r="E863" t="s">
        <v>1130</v>
      </c>
      <c r="F863">
        <v>5</v>
      </c>
      <c r="G863">
        <v>21.84</v>
      </c>
      <c r="H863">
        <f t="shared" si="13"/>
        <v>4.3680000000000003</v>
      </c>
    </row>
    <row r="864" spans="1:8" x14ac:dyDescent="0.2">
      <c r="A864">
        <v>863</v>
      </c>
      <c r="B864" t="s">
        <v>1021</v>
      </c>
      <c r="C864">
        <v>2006</v>
      </c>
      <c r="D864" t="s">
        <v>1121</v>
      </c>
      <c r="E864" t="s">
        <v>1138</v>
      </c>
      <c r="F864">
        <v>5</v>
      </c>
      <c r="G864">
        <v>21.82</v>
      </c>
      <c r="H864">
        <f t="shared" si="13"/>
        <v>4.3639999999999999</v>
      </c>
    </row>
    <row r="865" spans="1:8" x14ac:dyDescent="0.2">
      <c r="A865">
        <v>864</v>
      </c>
      <c r="B865" t="s">
        <v>1022</v>
      </c>
      <c r="C865">
        <v>2006</v>
      </c>
      <c r="D865" t="s">
        <v>1121</v>
      </c>
      <c r="E865" t="s">
        <v>1129</v>
      </c>
      <c r="F865">
        <v>2</v>
      </c>
      <c r="G865">
        <v>20.95</v>
      </c>
      <c r="H865">
        <f t="shared" si="13"/>
        <v>10.475</v>
      </c>
    </row>
    <row r="866" spans="1:8" x14ac:dyDescent="0.2">
      <c r="A866">
        <v>865</v>
      </c>
      <c r="B866" t="s">
        <v>1023</v>
      </c>
      <c r="C866">
        <v>2006</v>
      </c>
      <c r="D866" t="s">
        <v>1134</v>
      </c>
      <c r="E866" t="s">
        <v>1131</v>
      </c>
      <c r="F866">
        <v>5</v>
      </c>
      <c r="G866">
        <v>20.83</v>
      </c>
      <c r="H866">
        <f t="shared" si="13"/>
        <v>4.1659999999999995</v>
      </c>
    </row>
    <row r="867" spans="1:8" x14ac:dyDescent="0.2">
      <c r="A867">
        <v>866</v>
      </c>
      <c r="B867" t="s">
        <v>1024</v>
      </c>
      <c r="C867">
        <v>2006</v>
      </c>
      <c r="D867" t="s">
        <v>1119</v>
      </c>
      <c r="E867" t="s">
        <v>1131</v>
      </c>
      <c r="F867">
        <v>5</v>
      </c>
      <c r="G867">
        <v>20.82</v>
      </c>
      <c r="H867">
        <f t="shared" si="13"/>
        <v>4.1639999999999997</v>
      </c>
    </row>
    <row r="868" spans="1:8" x14ac:dyDescent="0.2">
      <c r="A868">
        <v>867</v>
      </c>
      <c r="B868" t="s">
        <v>1025</v>
      </c>
      <c r="C868">
        <v>2006</v>
      </c>
      <c r="D868" t="s">
        <v>1125</v>
      </c>
      <c r="E868" t="s">
        <v>1130</v>
      </c>
      <c r="F868">
        <v>6</v>
      </c>
      <c r="G868">
        <v>20.82</v>
      </c>
      <c r="H868">
        <f t="shared" si="13"/>
        <v>3.47</v>
      </c>
    </row>
    <row r="869" spans="1:8" x14ac:dyDescent="0.2">
      <c r="A869">
        <v>868</v>
      </c>
      <c r="B869" t="s">
        <v>1026</v>
      </c>
      <c r="C869">
        <v>2006</v>
      </c>
      <c r="D869" t="s">
        <v>49</v>
      </c>
      <c r="E869" t="s">
        <v>1136</v>
      </c>
      <c r="F869">
        <v>4</v>
      </c>
      <c r="G869">
        <v>19.899999999999999</v>
      </c>
      <c r="H869">
        <f t="shared" si="13"/>
        <v>4.9749999999999996</v>
      </c>
    </row>
    <row r="870" spans="1:8" x14ac:dyDescent="0.2">
      <c r="A870">
        <v>869</v>
      </c>
      <c r="B870" t="s">
        <v>1027</v>
      </c>
      <c r="C870">
        <v>2006</v>
      </c>
      <c r="D870" t="s">
        <v>1125</v>
      </c>
      <c r="E870" t="s">
        <v>1132</v>
      </c>
      <c r="F870">
        <v>4</v>
      </c>
      <c r="G870">
        <v>19.89</v>
      </c>
      <c r="H870">
        <f t="shared" si="13"/>
        <v>4.9725000000000001</v>
      </c>
    </row>
    <row r="871" spans="1:8" x14ac:dyDescent="0.2">
      <c r="A871">
        <v>870</v>
      </c>
      <c r="B871" t="s">
        <v>1028</v>
      </c>
      <c r="C871">
        <v>2006</v>
      </c>
      <c r="D871" t="s">
        <v>49</v>
      </c>
      <c r="E871" t="s">
        <v>1128</v>
      </c>
      <c r="F871">
        <v>4</v>
      </c>
      <c r="G871">
        <v>19.88</v>
      </c>
      <c r="H871">
        <f t="shared" si="13"/>
        <v>4.97</v>
      </c>
    </row>
    <row r="872" spans="1:8" x14ac:dyDescent="0.2">
      <c r="A872">
        <v>871</v>
      </c>
      <c r="B872" t="s">
        <v>1029</v>
      </c>
      <c r="C872">
        <v>2006</v>
      </c>
      <c r="D872" t="s">
        <v>1121</v>
      </c>
      <c r="E872" t="s">
        <v>1124</v>
      </c>
      <c r="F872">
        <v>4</v>
      </c>
      <c r="G872">
        <v>19.88</v>
      </c>
      <c r="H872">
        <f t="shared" si="13"/>
        <v>4.97</v>
      </c>
    </row>
    <row r="873" spans="1:8" x14ac:dyDescent="0.2">
      <c r="A873">
        <v>872</v>
      </c>
      <c r="B873" t="s">
        <v>1030</v>
      </c>
      <c r="C873">
        <v>2006</v>
      </c>
      <c r="D873" t="s">
        <v>1125</v>
      </c>
      <c r="E873" t="s">
        <v>1124</v>
      </c>
      <c r="F873">
        <v>4</v>
      </c>
      <c r="G873">
        <v>19.88</v>
      </c>
      <c r="H873">
        <f t="shared" si="13"/>
        <v>4.97</v>
      </c>
    </row>
    <row r="874" spans="1:8" x14ac:dyDescent="0.2">
      <c r="A874">
        <v>873</v>
      </c>
      <c r="B874" t="s">
        <v>1031</v>
      </c>
      <c r="C874">
        <v>2006</v>
      </c>
      <c r="D874" t="s">
        <v>1121</v>
      </c>
      <c r="E874" t="s">
        <v>1131</v>
      </c>
      <c r="F874">
        <v>4</v>
      </c>
      <c r="G874">
        <v>19.87</v>
      </c>
      <c r="H874">
        <f t="shared" si="13"/>
        <v>4.9675000000000002</v>
      </c>
    </row>
    <row r="875" spans="1:8" x14ac:dyDescent="0.2">
      <c r="A875">
        <v>874</v>
      </c>
      <c r="B875" t="s">
        <v>1032</v>
      </c>
      <c r="C875">
        <v>2006</v>
      </c>
      <c r="D875" t="s">
        <v>1119</v>
      </c>
      <c r="E875" t="s">
        <v>1135</v>
      </c>
      <c r="F875">
        <v>5</v>
      </c>
      <c r="G875">
        <v>19.86</v>
      </c>
      <c r="H875">
        <f t="shared" si="13"/>
        <v>3.972</v>
      </c>
    </row>
    <row r="876" spans="1:8" x14ac:dyDescent="0.2">
      <c r="A876">
        <v>875</v>
      </c>
      <c r="B876" t="s">
        <v>1033</v>
      </c>
      <c r="C876">
        <v>2006</v>
      </c>
      <c r="D876" t="s">
        <v>1121</v>
      </c>
      <c r="E876" t="s">
        <v>1132</v>
      </c>
      <c r="F876">
        <v>2</v>
      </c>
      <c r="G876">
        <v>18.940000000000001</v>
      </c>
      <c r="H876">
        <f t="shared" si="13"/>
        <v>9.4700000000000006</v>
      </c>
    </row>
    <row r="877" spans="1:8" x14ac:dyDescent="0.2">
      <c r="A877">
        <v>876</v>
      </c>
      <c r="B877" t="s">
        <v>1034</v>
      </c>
      <c r="C877">
        <v>2006</v>
      </c>
      <c r="D877" t="s">
        <v>49</v>
      </c>
      <c r="E877" t="s">
        <v>1122</v>
      </c>
      <c r="F877">
        <v>2</v>
      </c>
      <c r="G877">
        <v>18.940000000000001</v>
      </c>
      <c r="H877">
        <f t="shared" si="13"/>
        <v>9.4700000000000006</v>
      </c>
    </row>
    <row r="878" spans="1:8" x14ac:dyDescent="0.2">
      <c r="A878">
        <v>877</v>
      </c>
      <c r="B878" t="s">
        <v>1035</v>
      </c>
      <c r="C878">
        <v>2006</v>
      </c>
      <c r="D878" t="s">
        <v>1125</v>
      </c>
      <c r="E878" t="s">
        <v>1129</v>
      </c>
      <c r="F878">
        <v>2</v>
      </c>
      <c r="G878">
        <v>18.940000000000001</v>
      </c>
      <c r="H878">
        <f t="shared" si="13"/>
        <v>9.4700000000000006</v>
      </c>
    </row>
    <row r="879" spans="1:8" x14ac:dyDescent="0.2">
      <c r="A879">
        <v>878</v>
      </c>
      <c r="B879" t="s">
        <v>1036</v>
      </c>
      <c r="C879">
        <v>2006</v>
      </c>
      <c r="D879" t="s">
        <v>49</v>
      </c>
      <c r="E879" t="s">
        <v>1120</v>
      </c>
      <c r="F879">
        <v>2</v>
      </c>
      <c r="G879">
        <v>18.920000000000002</v>
      </c>
      <c r="H879">
        <f t="shared" si="13"/>
        <v>9.4600000000000009</v>
      </c>
    </row>
    <row r="880" spans="1:8" x14ac:dyDescent="0.2">
      <c r="A880">
        <v>879</v>
      </c>
      <c r="B880" t="s">
        <v>1037</v>
      </c>
      <c r="C880">
        <v>2006</v>
      </c>
      <c r="D880" t="s">
        <v>1125</v>
      </c>
      <c r="E880" t="s">
        <v>1123</v>
      </c>
      <c r="F880">
        <v>3</v>
      </c>
      <c r="G880">
        <v>18.91</v>
      </c>
      <c r="H880">
        <f t="shared" si="13"/>
        <v>6.3033333333333337</v>
      </c>
    </row>
    <row r="881" spans="1:8" x14ac:dyDescent="0.2">
      <c r="A881">
        <v>880</v>
      </c>
      <c r="B881" t="s">
        <v>1038</v>
      </c>
      <c r="C881">
        <v>2006</v>
      </c>
      <c r="D881" t="s">
        <v>49</v>
      </c>
      <c r="E881" t="s">
        <v>1127</v>
      </c>
      <c r="F881">
        <v>3</v>
      </c>
      <c r="G881">
        <v>18.899999999999999</v>
      </c>
      <c r="H881">
        <f t="shared" si="13"/>
        <v>6.3</v>
      </c>
    </row>
    <row r="882" spans="1:8" x14ac:dyDescent="0.2">
      <c r="A882">
        <v>881</v>
      </c>
      <c r="B882" t="s">
        <v>1039</v>
      </c>
      <c r="C882">
        <v>2006</v>
      </c>
      <c r="D882" t="s">
        <v>1121</v>
      </c>
      <c r="E882" t="s">
        <v>1137</v>
      </c>
      <c r="F882">
        <v>3</v>
      </c>
      <c r="G882">
        <v>18.899999999999999</v>
      </c>
      <c r="H882">
        <f t="shared" si="13"/>
        <v>6.3</v>
      </c>
    </row>
    <row r="883" spans="1:8" x14ac:dyDescent="0.2">
      <c r="A883">
        <v>882</v>
      </c>
      <c r="B883" t="s">
        <v>1040</v>
      </c>
      <c r="C883">
        <v>2006</v>
      </c>
      <c r="D883" t="s">
        <v>1121</v>
      </c>
      <c r="E883" t="s">
        <v>1128</v>
      </c>
      <c r="F883">
        <v>4</v>
      </c>
      <c r="G883">
        <v>18.86</v>
      </c>
      <c r="H883">
        <f t="shared" si="13"/>
        <v>4.7149999999999999</v>
      </c>
    </row>
    <row r="884" spans="1:8" x14ac:dyDescent="0.2">
      <c r="A884">
        <v>883</v>
      </c>
      <c r="B884" t="s">
        <v>1041</v>
      </c>
      <c r="C884">
        <v>2006</v>
      </c>
      <c r="D884" t="s">
        <v>1119</v>
      </c>
      <c r="E884" t="s">
        <v>1137</v>
      </c>
      <c r="F884">
        <v>4</v>
      </c>
      <c r="G884">
        <v>18.850000000000001</v>
      </c>
      <c r="H884">
        <f t="shared" si="13"/>
        <v>4.7125000000000004</v>
      </c>
    </row>
    <row r="885" spans="1:8" x14ac:dyDescent="0.2">
      <c r="A885">
        <v>884</v>
      </c>
      <c r="B885" t="s">
        <v>1042</v>
      </c>
      <c r="C885">
        <v>2006</v>
      </c>
      <c r="D885" t="s">
        <v>1121</v>
      </c>
      <c r="E885" t="s">
        <v>1127</v>
      </c>
      <c r="F885">
        <v>2</v>
      </c>
      <c r="G885">
        <v>17.940000000000001</v>
      </c>
      <c r="H885">
        <f t="shared" si="13"/>
        <v>8.9700000000000006</v>
      </c>
    </row>
    <row r="886" spans="1:8" x14ac:dyDescent="0.2">
      <c r="A886">
        <v>885</v>
      </c>
      <c r="B886" t="s">
        <v>1043</v>
      </c>
      <c r="C886">
        <v>2006</v>
      </c>
      <c r="D886" t="s">
        <v>1121</v>
      </c>
      <c r="E886" t="s">
        <v>1136</v>
      </c>
      <c r="F886">
        <v>2</v>
      </c>
      <c r="G886">
        <v>17.940000000000001</v>
      </c>
      <c r="H886">
        <f t="shared" si="13"/>
        <v>8.9700000000000006</v>
      </c>
    </row>
    <row r="887" spans="1:8" x14ac:dyDescent="0.2">
      <c r="A887">
        <v>886</v>
      </c>
      <c r="B887" t="s">
        <v>1044</v>
      </c>
      <c r="C887">
        <v>2006</v>
      </c>
      <c r="D887" t="s">
        <v>1119</v>
      </c>
      <c r="E887" t="s">
        <v>1137</v>
      </c>
      <c r="F887">
        <v>2</v>
      </c>
      <c r="G887">
        <v>17.93</v>
      </c>
      <c r="H887">
        <f t="shared" si="13"/>
        <v>8.9649999999999999</v>
      </c>
    </row>
    <row r="888" spans="1:8" x14ac:dyDescent="0.2">
      <c r="A888">
        <v>887</v>
      </c>
      <c r="B888" t="s">
        <v>1045</v>
      </c>
      <c r="C888">
        <v>2006</v>
      </c>
      <c r="D888" t="s">
        <v>1121</v>
      </c>
      <c r="E888" t="s">
        <v>1122</v>
      </c>
      <c r="F888">
        <v>2</v>
      </c>
      <c r="G888">
        <v>17.920000000000002</v>
      </c>
      <c r="H888">
        <f t="shared" si="13"/>
        <v>8.9600000000000009</v>
      </c>
    </row>
    <row r="889" spans="1:8" x14ac:dyDescent="0.2">
      <c r="A889">
        <v>888</v>
      </c>
      <c r="B889" t="s">
        <v>1046</v>
      </c>
      <c r="C889">
        <v>2006</v>
      </c>
      <c r="D889" t="s">
        <v>1134</v>
      </c>
      <c r="E889" t="s">
        <v>1138</v>
      </c>
      <c r="F889">
        <v>2</v>
      </c>
      <c r="G889">
        <v>17.920000000000002</v>
      </c>
      <c r="H889">
        <f t="shared" si="13"/>
        <v>8.9600000000000009</v>
      </c>
    </row>
    <row r="890" spans="1:8" x14ac:dyDescent="0.2">
      <c r="A890">
        <v>889</v>
      </c>
      <c r="B890" t="s">
        <v>1047</v>
      </c>
      <c r="C890">
        <v>2006</v>
      </c>
      <c r="D890" t="s">
        <v>1125</v>
      </c>
      <c r="E890" t="s">
        <v>1138</v>
      </c>
      <c r="F890">
        <v>4</v>
      </c>
      <c r="G890">
        <v>17.91</v>
      </c>
      <c r="H890">
        <f t="shared" si="13"/>
        <v>4.4775</v>
      </c>
    </row>
    <row r="891" spans="1:8" x14ac:dyDescent="0.2">
      <c r="A891">
        <v>890</v>
      </c>
      <c r="B891" t="s">
        <v>1048</v>
      </c>
      <c r="C891">
        <v>2006</v>
      </c>
      <c r="D891" t="s">
        <v>1121</v>
      </c>
      <c r="E891" t="s">
        <v>1133</v>
      </c>
      <c r="F891">
        <v>3</v>
      </c>
      <c r="G891">
        <v>17.899999999999999</v>
      </c>
      <c r="H891">
        <f t="shared" si="13"/>
        <v>5.9666666666666659</v>
      </c>
    </row>
    <row r="892" spans="1:8" x14ac:dyDescent="0.2">
      <c r="A892">
        <v>891</v>
      </c>
      <c r="B892" t="s">
        <v>1049</v>
      </c>
      <c r="C892">
        <v>2006</v>
      </c>
      <c r="D892" t="s">
        <v>49</v>
      </c>
      <c r="E892" t="s">
        <v>1123</v>
      </c>
      <c r="F892">
        <v>4</v>
      </c>
      <c r="G892">
        <v>17.87</v>
      </c>
      <c r="H892">
        <f t="shared" si="13"/>
        <v>4.4675000000000002</v>
      </c>
    </row>
    <row r="893" spans="1:8" x14ac:dyDescent="0.2">
      <c r="A893">
        <v>892</v>
      </c>
      <c r="B893" t="s">
        <v>1050</v>
      </c>
      <c r="C893">
        <v>2006</v>
      </c>
      <c r="D893" t="s">
        <v>1125</v>
      </c>
      <c r="E893" t="s">
        <v>1129</v>
      </c>
      <c r="F893">
        <v>4</v>
      </c>
      <c r="G893">
        <v>17.87</v>
      </c>
      <c r="H893">
        <f t="shared" si="13"/>
        <v>4.4675000000000002</v>
      </c>
    </row>
    <row r="894" spans="1:8" x14ac:dyDescent="0.2">
      <c r="A894">
        <v>893</v>
      </c>
      <c r="B894" t="s">
        <v>1051</v>
      </c>
      <c r="C894">
        <v>2006</v>
      </c>
      <c r="D894" t="s">
        <v>1121</v>
      </c>
      <c r="E894" t="s">
        <v>1126</v>
      </c>
      <c r="F894">
        <v>4</v>
      </c>
      <c r="G894">
        <v>17.87</v>
      </c>
      <c r="H894">
        <f t="shared" si="13"/>
        <v>4.4675000000000002</v>
      </c>
    </row>
    <row r="895" spans="1:8" x14ac:dyDescent="0.2">
      <c r="A895">
        <v>894</v>
      </c>
      <c r="B895" t="s">
        <v>1052</v>
      </c>
      <c r="C895">
        <v>2006</v>
      </c>
      <c r="D895" t="s">
        <v>1121</v>
      </c>
      <c r="E895" t="s">
        <v>1129</v>
      </c>
      <c r="F895">
        <v>5</v>
      </c>
      <c r="G895">
        <v>17.850000000000001</v>
      </c>
      <c r="H895">
        <f t="shared" si="13"/>
        <v>3.5700000000000003</v>
      </c>
    </row>
    <row r="896" spans="1:8" x14ac:dyDescent="0.2">
      <c r="A896">
        <v>895</v>
      </c>
      <c r="B896" t="s">
        <v>1053</v>
      </c>
      <c r="C896">
        <v>2006</v>
      </c>
      <c r="D896" t="s">
        <v>49</v>
      </c>
      <c r="E896" t="s">
        <v>1123</v>
      </c>
      <c r="F896">
        <v>6</v>
      </c>
      <c r="G896">
        <v>17.84</v>
      </c>
      <c r="H896">
        <f t="shared" si="13"/>
        <v>2.9733333333333332</v>
      </c>
    </row>
    <row r="897" spans="1:8" x14ac:dyDescent="0.2">
      <c r="A897">
        <v>896</v>
      </c>
      <c r="B897" t="s">
        <v>1054</v>
      </c>
      <c r="C897">
        <v>2006</v>
      </c>
      <c r="D897" t="s">
        <v>1119</v>
      </c>
      <c r="E897" t="s">
        <v>1137</v>
      </c>
      <c r="F897">
        <v>2</v>
      </c>
      <c r="G897">
        <v>16.95</v>
      </c>
      <c r="H897">
        <f t="shared" si="13"/>
        <v>8.4749999999999996</v>
      </c>
    </row>
    <row r="898" spans="1:8" x14ac:dyDescent="0.2">
      <c r="A898">
        <v>897</v>
      </c>
      <c r="B898" t="s">
        <v>1055</v>
      </c>
      <c r="C898">
        <v>2006</v>
      </c>
      <c r="D898" t="s">
        <v>49</v>
      </c>
      <c r="E898" t="s">
        <v>1138</v>
      </c>
      <c r="F898">
        <v>2</v>
      </c>
      <c r="G898">
        <v>16.95</v>
      </c>
      <c r="H898">
        <f t="shared" si="13"/>
        <v>8.4749999999999996</v>
      </c>
    </row>
    <row r="899" spans="1:8" x14ac:dyDescent="0.2">
      <c r="A899">
        <v>898</v>
      </c>
      <c r="B899" t="s">
        <v>1056</v>
      </c>
      <c r="C899">
        <v>2006</v>
      </c>
      <c r="D899" t="s">
        <v>49</v>
      </c>
      <c r="E899" t="s">
        <v>1131</v>
      </c>
      <c r="F899">
        <v>2</v>
      </c>
      <c r="G899">
        <v>16.95</v>
      </c>
      <c r="H899">
        <f t="shared" ref="H899:H959" si="14">G899/F899</f>
        <v>8.4749999999999996</v>
      </c>
    </row>
    <row r="900" spans="1:8" x14ac:dyDescent="0.2">
      <c r="A900">
        <v>899</v>
      </c>
      <c r="B900" t="s">
        <v>1057</v>
      </c>
      <c r="C900">
        <v>2006</v>
      </c>
      <c r="D900" t="s">
        <v>1121</v>
      </c>
      <c r="E900" t="s">
        <v>1120</v>
      </c>
      <c r="F900">
        <v>2</v>
      </c>
      <c r="G900">
        <v>16.940000000000001</v>
      </c>
      <c r="H900">
        <f t="shared" si="14"/>
        <v>8.4700000000000006</v>
      </c>
    </row>
    <row r="901" spans="1:8" x14ac:dyDescent="0.2">
      <c r="A901">
        <v>900</v>
      </c>
      <c r="B901" t="s">
        <v>1058</v>
      </c>
      <c r="C901">
        <v>2006</v>
      </c>
      <c r="D901" t="s">
        <v>1119</v>
      </c>
      <c r="E901" t="s">
        <v>1135</v>
      </c>
      <c r="F901">
        <v>3</v>
      </c>
      <c r="G901">
        <v>16.91</v>
      </c>
      <c r="H901">
        <f t="shared" si="14"/>
        <v>5.6366666666666667</v>
      </c>
    </row>
    <row r="902" spans="1:8" x14ac:dyDescent="0.2">
      <c r="A902">
        <v>901</v>
      </c>
      <c r="B902" t="s">
        <v>1059</v>
      </c>
      <c r="C902">
        <v>2006</v>
      </c>
      <c r="D902" t="s">
        <v>1134</v>
      </c>
      <c r="E902" t="s">
        <v>1135</v>
      </c>
      <c r="F902">
        <v>3</v>
      </c>
      <c r="G902">
        <v>16.899999999999999</v>
      </c>
      <c r="H902">
        <f t="shared" si="14"/>
        <v>5.6333333333333329</v>
      </c>
    </row>
    <row r="903" spans="1:8" x14ac:dyDescent="0.2">
      <c r="A903">
        <v>902</v>
      </c>
      <c r="B903" t="s">
        <v>1060</v>
      </c>
      <c r="C903">
        <v>2006</v>
      </c>
      <c r="D903" t="s">
        <v>1121</v>
      </c>
      <c r="E903" t="s">
        <v>1137</v>
      </c>
      <c r="F903">
        <v>3</v>
      </c>
      <c r="G903">
        <v>16.899999999999999</v>
      </c>
      <c r="H903">
        <f t="shared" si="14"/>
        <v>5.6333333333333329</v>
      </c>
    </row>
    <row r="904" spans="1:8" x14ac:dyDescent="0.2">
      <c r="A904">
        <v>903</v>
      </c>
      <c r="B904" t="s">
        <v>1061</v>
      </c>
      <c r="C904">
        <v>2006</v>
      </c>
      <c r="D904" t="s">
        <v>1125</v>
      </c>
      <c r="E904" t="s">
        <v>1126</v>
      </c>
      <c r="F904">
        <v>4</v>
      </c>
      <c r="G904">
        <v>16.89</v>
      </c>
      <c r="H904">
        <f t="shared" si="14"/>
        <v>4.2225000000000001</v>
      </c>
    </row>
    <row r="905" spans="1:8" x14ac:dyDescent="0.2">
      <c r="A905">
        <v>904</v>
      </c>
      <c r="B905" t="s">
        <v>1062</v>
      </c>
      <c r="C905">
        <v>2006</v>
      </c>
      <c r="D905" t="s">
        <v>49</v>
      </c>
      <c r="E905" t="s">
        <v>1133</v>
      </c>
      <c r="F905">
        <v>3</v>
      </c>
      <c r="G905">
        <v>16.89</v>
      </c>
      <c r="H905">
        <f t="shared" si="14"/>
        <v>5.63</v>
      </c>
    </row>
    <row r="906" spans="1:8" x14ac:dyDescent="0.2">
      <c r="A906">
        <v>905</v>
      </c>
      <c r="B906" t="s">
        <v>1063</v>
      </c>
      <c r="C906">
        <v>2006</v>
      </c>
      <c r="D906" t="s">
        <v>49</v>
      </c>
      <c r="E906" t="s">
        <v>1128</v>
      </c>
      <c r="F906">
        <v>3</v>
      </c>
      <c r="G906">
        <v>16.89</v>
      </c>
      <c r="H906">
        <f t="shared" si="14"/>
        <v>5.63</v>
      </c>
    </row>
    <row r="907" spans="1:8" x14ac:dyDescent="0.2">
      <c r="A907">
        <v>906</v>
      </c>
      <c r="B907" t="s">
        <v>1064</v>
      </c>
      <c r="C907">
        <v>2006</v>
      </c>
      <c r="D907" t="s">
        <v>49</v>
      </c>
      <c r="E907" t="s">
        <v>1131</v>
      </c>
      <c r="F907">
        <v>4</v>
      </c>
      <c r="G907">
        <v>16.87</v>
      </c>
      <c r="H907">
        <f t="shared" si="14"/>
        <v>4.2175000000000002</v>
      </c>
    </row>
    <row r="908" spans="1:8" x14ac:dyDescent="0.2">
      <c r="A908">
        <v>907</v>
      </c>
      <c r="B908" t="s">
        <v>1065</v>
      </c>
      <c r="C908">
        <v>2006</v>
      </c>
      <c r="D908" t="s">
        <v>1134</v>
      </c>
      <c r="E908" t="s">
        <v>1131</v>
      </c>
      <c r="F908">
        <v>4</v>
      </c>
      <c r="G908">
        <v>16.86</v>
      </c>
      <c r="H908">
        <f t="shared" si="14"/>
        <v>4.2149999999999999</v>
      </c>
    </row>
    <row r="909" spans="1:8" x14ac:dyDescent="0.2">
      <c r="A909">
        <v>908</v>
      </c>
      <c r="B909" t="s">
        <v>1066</v>
      </c>
      <c r="C909">
        <v>2006</v>
      </c>
      <c r="D909" t="s">
        <v>49</v>
      </c>
      <c r="E909" t="s">
        <v>1124</v>
      </c>
      <c r="F909">
        <v>2</v>
      </c>
      <c r="G909">
        <v>15.96</v>
      </c>
      <c r="H909">
        <f t="shared" si="14"/>
        <v>7.98</v>
      </c>
    </row>
    <row r="910" spans="1:8" x14ac:dyDescent="0.2">
      <c r="A910">
        <v>909</v>
      </c>
      <c r="B910" t="s">
        <v>1067</v>
      </c>
      <c r="C910">
        <v>2006</v>
      </c>
      <c r="D910" t="s">
        <v>1134</v>
      </c>
      <c r="E910" t="s">
        <v>1123</v>
      </c>
      <c r="F910">
        <v>2</v>
      </c>
      <c r="G910">
        <v>15.96</v>
      </c>
      <c r="H910">
        <f t="shared" si="14"/>
        <v>7.98</v>
      </c>
    </row>
    <row r="911" spans="1:8" x14ac:dyDescent="0.2">
      <c r="A911">
        <v>910</v>
      </c>
      <c r="B911" t="s">
        <v>1068</v>
      </c>
      <c r="C911">
        <v>2006</v>
      </c>
      <c r="D911" t="s">
        <v>1125</v>
      </c>
      <c r="E911" t="s">
        <v>1126</v>
      </c>
      <c r="F911">
        <v>2</v>
      </c>
      <c r="G911">
        <v>15.95</v>
      </c>
      <c r="H911">
        <f t="shared" si="14"/>
        <v>7.9749999999999996</v>
      </c>
    </row>
    <row r="912" spans="1:8" x14ac:dyDescent="0.2">
      <c r="A912">
        <v>911</v>
      </c>
      <c r="B912" t="s">
        <v>1069</v>
      </c>
      <c r="C912">
        <v>2006</v>
      </c>
      <c r="D912" t="s">
        <v>1134</v>
      </c>
      <c r="E912" t="s">
        <v>1133</v>
      </c>
      <c r="F912">
        <v>2</v>
      </c>
      <c r="G912">
        <v>15.94</v>
      </c>
      <c r="H912">
        <f t="shared" si="14"/>
        <v>7.97</v>
      </c>
    </row>
    <row r="913" spans="1:8" x14ac:dyDescent="0.2">
      <c r="A913">
        <v>912</v>
      </c>
      <c r="B913" t="s">
        <v>1070</v>
      </c>
      <c r="C913">
        <v>2006</v>
      </c>
      <c r="D913" t="s">
        <v>1121</v>
      </c>
      <c r="E913" t="s">
        <v>1130</v>
      </c>
      <c r="F913">
        <v>5</v>
      </c>
      <c r="G913">
        <v>15.87</v>
      </c>
      <c r="H913">
        <f t="shared" si="14"/>
        <v>3.1739999999999999</v>
      </c>
    </row>
    <row r="914" spans="1:8" x14ac:dyDescent="0.2">
      <c r="A914">
        <v>913</v>
      </c>
      <c r="B914" t="s">
        <v>1071</v>
      </c>
      <c r="C914">
        <v>2006</v>
      </c>
      <c r="D914" t="s">
        <v>1134</v>
      </c>
      <c r="E914" t="s">
        <v>1120</v>
      </c>
      <c r="F914">
        <v>5</v>
      </c>
      <c r="G914">
        <v>15.85</v>
      </c>
      <c r="H914">
        <f t="shared" si="14"/>
        <v>3.17</v>
      </c>
    </row>
    <row r="915" spans="1:8" x14ac:dyDescent="0.2">
      <c r="A915">
        <v>914</v>
      </c>
      <c r="B915" t="s">
        <v>1072</v>
      </c>
      <c r="C915">
        <v>2006</v>
      </c>
      <c r="D915" t="s">
        <v>49</v>
      </c>
      <c r="E915" t="s">
        <v>1136</v>
      </c>
      <c r="F915">
        <v>2</v>
      </c>
      <c r="G915">
        <v>14.95</v>
      </c>
      <c r="H915">
        <f t="shared" si="14"/>
        <v>7.4749999999999996</v>
      </c>
    </row>
    <row r="916" spans="1:8" x14ac:dyDescent="0.2">
      <c r="A916">
        <v>915</v>
      </c>
      <c r="B916" t="s">
        <v>1073</v>
      </c>
      <c r="C916">
        <v>2006</v>
      </c>
      <c r="D916" t="s">
        <v>1134</v>
      </c>
      <c r="E916" t="s">
        <v>1133</v>
      </c>
      <c r="F916">
        <v>2</v>
      </c>
      <c r="G916">
        <v>14.94</v>
      </c>
      <c r="H916">
        <f t="shared" si="14"/>
        <v>7.47</v>
      </c>
    </row>
    <row r="917" spans="1:8" x14ac:dyDescent="0.2">
      <c r="A917">
        <v>916</v>
      </c>
      <c r="B917" t="s">
        <v>1074</v>
      </c>
      <c r="C917">
        <v>2006</v>
      </c>
      <c r="D917" t="s">
        <v>1134</v>
      </c>
      <c r="E917" t="s">
        <v>1138</v>
      </c>
      <c r="F917">
        <v>2</v>
      </c>
      <c r="G917">
        <v>14.94</v>
      </c>
      <c r="H917">
        <f t="shared" si="14"/>
        <v>7.47</v>
      </c>
    </row>
    <row r="918" spans="1:8" x14ac:dyDescent="0.2">
      <c r="A918">
        <v>917</v>
      </c>
      <c r="B918" t="s">
        <v>1075</v>
      </c>
      <c r="C918">
        <v>2006</v>
      </c>
      <c r="D918" t="s">
        <v>1121</v>
      </c>
      <c r="E918" t="s">
        <v>1120</v>
      </c>
      <c r="F918">
        <v>3</v>
      </c>
      <c r="G918">
        <v>14.92</v>
      </c>
      <c r="H918">
        <f t="shared" si="14"/>
        <v>4.9733333333333336</v>
      </c>
    </row>
    <row r="919" spans="1:8" x14ac:dyDescent="0.2">
      <c r="A919">
        <v>918</v>
      </c>
      <c r="B919" t="s">
        <v>1076</v>
      </c>
      <c r="C919">
        <v>2006</v>
      </c>
      <c r="D919" t="s">
        <v>1119</v>
      </c>
      <c r="E919" t="s">
        <v>1130</v>
      </c>
      <c r="F919">
        <v>4</v>
      </c>
      <c r="G919">
        <v>14.89</v>
      </c>
      <c r="H919">
        <f t="shared" si="14"/>
        <v>3.7225000000000001</v>
      </c>
    </row>
    <row r="920" spans="1:8" x14ac:dyDescent="0.2">
      <c r="A920">
        <v>919</v>
      </c>
      <c r="B920" t="s">
        <v>1077</v>
      </c>
      <c r="C920">
        <v>2006</v>
      </c>
      <c r="D920" t="s">
        <v>1134</v>
      </c>
      <c r="E920" t="s">
        <v>1126</v>
      </c>
      <c r="F920">
        <v>4</v>
      </c>
      <c r="G920">
        <v>14.88</v>
      </c>
      <c r="H920">
        <f t="shared" si="14"/>
        <v>3.72</v>
      </c>
    </row>
    <row r="921" spans="1:8" x14ac:dyDescent="0.2">
      <c r="A921">
        <v>920</v>
      </c>
      <c r="B921" t="s">
        <v>1078</v>
      </c>
      <c r="C921">
        <v>2006</v>
      </c>
      <c r="D921" t="s">
        <v>1125</v>
      </c>
      <c r="E921" t="s">
        <v>1136</v>
      </c>
      <c r="F921">
        <v>4</v>
      </c>
      <c r="G921">
        <v>14.88</v>
      </c>
      <c r="H921">
        <f t="shared" si="14"/>
        <v>3.72</v>
      </c>
    </row>
    <row r="922" spans="1:8" x14ac:dyDescent="0.2">
      <c r="A922">
        <v>921</v>
      </c>
      <c r="B922" t="s">
        <v>1079</v>
      </c>
      <c r="C922">
        <v>2006</v>
      </c>
      <c r="D922" t="s">
        <v>1119</v>
      </c>
      <c r="E922" t="s">
        <v>1131</v>
      </c>
      <c r="F922">
        <v>4</v>
      </c>
      <c r="G922">
        <v>14.88</v>
      </c>
      <c r="H922">
        <f t="shared" si="14"/>
        <v>3.72</v>
      </c>
    </row>
    <row r="923" spans="1:8" x14ac:dyDescent="0.2">
      <c r="A923">
        <v>922</v>
      </c>
      <c r="B923" t="s">
        <v>1080</v>
      </c>
      <c r="C923">
        <v>2006</v>
      </c>
      <c r="D923" t="s">
        <v>1134</v>
      </c>
      <c r="E923" t="s">
        <v>1128</v>
      </c>
      <c r="F923">
        <v>4</v>
      </c>
      <c r="G923">
        <v>14.87</v>
      </c>
      <c r="H923">
        <f t="shared" si="14"/>
        <v>3.7174999999999998</v>
      </c>
    </row>
    <row r="924" spans="1:8" x14ac:dyDescent="0.2">
      <c r="A924">
        <v>923</v>
      </c>
      <c r="B924" t="s">
        <v>1081</v>
      </c>
      <c r="C924">
        <v>2006</v>
      </c>
      <c r="D924" t="s">
        <v>1134</v>
      </c>
      <c r="E924" t="s">
        <v>1132</v>
      </c>
      <c r="F924">
        <v>4</v>
      </c>
      <c r="G924">
        <v>14.86</v>
      </c>
      <c r="H924">
        <f t="shared" si="14"/>
        <v>3.7149999999999999</v>
      </c>
    </row>
    <row r="925" spans="1:8" x14ac:dyDescent="0.2">
      <c r="A925">
        <v>924</v>
      </c>
      <c r="B925" t="s">
        <v>1082</v>
      </c>
      <c r="C925">
        <v>2006</v>
      </c>
      <c r="D925" t="s">
        <v>1125</v>
      </c>
      <c r="E925" t="s">
        <v>1132</v>
      </c>
      <c r="F925">
        <v>2</v>
      </c>
      <c r="G925">
        <v>13.94</v>
      </c>
      <c r="H925">
        <f t="shared" si="14"/>
        <v>6.97</v>
      </c>
    </row>
    <row r="926" spans="1:8" x14ac:dyDescent="0.2">
      <c r="A926">
        <v>925</v>
      </c>
      <c r="B926" t="s">
        <v>1083</v>
      </c>
      <c r="C926">
        <v>2006</v>
      </c>
      <c r="D926" t="s">
        <v>1121</v>
      </c>
      <c r="E926" t="s">
        <v>1131</v>
      </c>
      <c r="F926">
        <v>2</v>
      </c>
      <c r="G926">
        <v>13.94</v>
      </c>
      <c r="H926">
        <f t="shared" si="14"/>
        <v>6.97</v>
      </c>
    </row>
    <row r="927" spans="1:8" x14ac:dyDescent="0.2">
      <c r="A927">
        <v>926</v>
      </c>
      <c r="B927" t="s">
        <v>1084</v>
      </c>
      <c r="C927">
        <v>2006</v>
      </c>
      <c r="D927" t="s">
        <v>1134</v>
      </c>
      <c r="E927" t="s">
        <v>1124</v>
      </c>
      <c r="F927">
        <v>3</v>
      </c>
      <c r="G927">
        <v>13.88</v>
      </c>
      <c r="H927">
        <f t="shared" si="14"/>
        <v>4.6266666666666669</v>
      </c>
    </row>
    <row r="928" spans="1:8" x14ac:dyDescent="0.2">
      <c r="A928">
        <v>927</v>
      </c>
      <c r="B928" t="s">
        <v>1085</v>
      </c>
      <c r="C928">
        <v>2006</v>
      </c>
      <c r="D928" t="s">
        <v>1119</v>
      </c>
      <c r="E928" t="s">
        <v>1137</v>
      </c>
      <c r="F928">
        <v>4</v>
      </c>
      <c r="G928">
        <v>13.87</v>
      </c>
      <c r="H928">
        <f t="shared" si="14"/>
        <v>3.4674999999999998</v>
      </c>
    </row>
    <row r="929" spans="1:8" x14ac:dyDescent="0.2">
      <c r="A929">
        <v>928</v>
      </c>
      <c r="B929" t="s">
        <v>1086</v>
      </c>
      <c r="C929">
        <v>2006</v>
      </c>
      <c r="D929" t="s">
        <v>49</v>
      </c>
      <c r="E929" t="s">
        <v>1123</v>
      </c>
      <c r="F929">
        <v>2</v>
      </c>
      <c r="G929">
        <v>12.94</v>
      </c>
      <c r="H929">
        <f t="shared" si="14"/>
        <v>6.47</v>
      </c>
    </row>
    <row r="930" spans="1:8" x14ac:dyDescent="0.2">
      <c r="A930">
        <v>929</v>
      </c>
      <c r="B930" t="s">
        <v>1087</v>
      </c>
      <c r="C930">
        <v>2006</v>
      </c>
      <c r="D930" t="s">
        <v>1119</v>
      </c>
      <c r="E930" t="s">
        <v>1120</v>
      </c>
      <c r="F930">
        <v>3</v>
      </c>
      <c r="G930">
        <v>12.92</v>
      </c>
      <c r="H930">
        <f t="shared" si="14"/>
        <v>4.3066666666666666</v>
      </c>
    </row>
    <row r="931" spans="1:8" x14ac:dyDescent="0.2">
      <c r="A931">
        <v>930</v>
      </c>
      <c r="B931" t="s">
        <v>1088</v>
      </c>
      <c r="C931">
        <v>2006</v>
      </c>
      <c r="D931" t="s">
        <v>49</v>
      </c>
      <c r="E931" t="s">
        <v>1126</v>
      </c>
      <c r="F931">
        <v>3</v>
      </c>
      <c r="G931">
        <v>12.91</v>
      </c>
      <c r="H931">
        <f t="shared" si="14"/>
        <v>4.3033333333333337</v>
      </c>
    </row>
    <row r="932" spans="1:8" x14ac:dyDescent="0.2">
      <c r="A932">
        <v>931</v>
      </c>
      <c r="B932" t="s">
        <v>1089</v>
      </c>
      <c r="C932">
        <v>2006</v>
      </c>
      <c r="D932" t="s">
        <v>49</v>
      </c>
      <c r="E932" t="s">
        <v>1128</v>
      </c>
      <c r="F932">
        <v>3</v>
      </c>
      <c r="G932">
        <v>12.91</v>
      </c>
      <c r="H932">
        <f t="shared" si="14"/>
        <v>4.3033333333333337</v>
      </c>
    </row>
    <row r="933" spans="1:8" x14ac:dyDescent="0.2">
      <c r="A933">
        <v>932</v>
      </c>
      <c r="B933" t="s">
        <v>1090</v>
      </c>
      <c r="C933">
        <v>2006</v>
      </c>
      <c r="D933" t="s">
        <v>49</v>
      </c>
      <c r="E933" t="s">
        <v>1135</v>
      </c>
      <c r="F933">
        <v>3</v>
      </c>
      <c r="G933">
        <v>12.9</v>
      </c>
      <c r="H933">
        <f t="shared" si="14"/>
        <v>4.3</v>
      </c>
    </row>
    <row r="934" spans="1:8" x14ac:dyDescent="0.2">
      <c r="A934">
        <v>933</v>
      </c>
      <c r="B934" t="s">
        <v>1091</v>
      </c>
      <c r="C934">
        <v>2006</v>
      </c>
      <c r="D934" t="s">
        <v>49</v>
      </c>
      <c r="E934" t="s">
        <v>1124</v>
      </c>
      <c r="F934">
        <v>2</v>
      </c>
      <c r="G934">
        <v>11.94</v>
      </c>
      <c r="H934">
        <f t="shared" si="14"/>
        <v>5.97</v>
      </c>
    </row>
    <row r="935" spans="1:8" x14ac:dyDescent="0.2">
      <c r="A935">
        <v>934</v>
      </c>
      <c r="B935" t="s">
        <v>1092</v>
      </c>
      <c r="C935">
        <v>2006</v>
      </c>
      <c r="D935" t="s">
        <v>1121</v>
      </c>
      <c r="E935" t="s">
        <v>1131</v>
      </c>
      <c r="F935">
        <v>2</v>
      </c>
      <c r="G935">
        <v>11.93</v>
      </c>
      <c r="H935">
        <f t="shared" si="14"/>
        <v>5.9649999999999999</v>
      </c>
    </row>
    <row r="936" spans="1:8" x14ac:dyDescent="0.2">
      <c r="A936">
        <v>935</v>
      </c>
      <c r="B936" t="s">
        <v>1093</v>
      </c>
      <c r="C936">
        <v>2006</v>
      </c>
      <c r="D936" t="s">
        <v>1134</v>
      </c>
      <c r="E936" t="s">
        <v>1131</v>
      </c>
      <c r="F936">
        <v>2</v>
      </c>
      <c r="G936">
        <v>11.93</v>
      </c>
      <c r="H936">
        <f t="shared" si="14"/>
        <v>5.9649999999999999</v>
      </c>
    </row>
    <row r="937" spans="1:8" x14ac:dyDescent="0.2">
      <c r="A937">
        <v>936</v>
      </c>
      <c r="B937" t="s">
        <v>1094</v>
      </c>
      <c r="C937">
        <v>2006</v>
      </c>
      <c r="D937" t="s">
        <v>1121</v>
      </c>
      <c r="E937" t="s">
        <v>1133</v>
      </c>
      <c r="F937">
        <v>2</v>
      </c>
      <c r="G937">
        <v>11.93</v>
      </c>
      <c r="H937">
        <f t="shared" si="14"/>
        <v>5.9649999999999999</v>
      </c>
    </row>
    <row r="938" spans="1:8" x14ac:dyDescent="0.2">
      <c r="A938">
        <v>937</v>
      </c>
      <c r="B938" t="s">
        <v>1095</v>
      </c>
      <c r="C938">
        <v>2006</v>
      </c>
      <c r="D938" t="s">
        <v>1121</v>
      </c>
      <c r="E938" t="s">
        <v>1130</v>
      </c>
      <c r="F938">
        <v>3</v>
      </c>
      <c r="G938">
        <v>11.91</v>
      </c>
      <c r="H938">
        <f t="shared" si="14"/>
        <v>3.97</v>
      </c>
    </row>
    <row r="939" spans="1:8" x14ac:dyDescent="0.2">
      <c r="A939">
        <v>938</v>
      </c>
      <c r="B939" t="s">
        <v>1096</v>
      </c>
      <c r="C939">
        <v>2006</v>
      </c>
      <c r="D939" t="s">
        <v>49</v>
      </c>
      <c r="E939" t="s">
        <v>1137</v>
      </c>
      <c r="F939">
        <v>3</v>
      </c>
      <c r="G939">
        <v>11.9</v>
      </c>
      <c r="H939">
        <f t="shared" si="14"/>
        <v>3.9666666666666668</v>
      </c>
    </row>
    <row r="940" spans="1:8" x14ac:dyDescent="0.2">
      <c r="A940">
        <v>939</v>
      </c>
      <c r="B940" t="s">
        <v>1097</v>
      </c>
      <c r="C940">
        <v>2006</v>
      </c>
      <c r="D940" t="s">
        <v>1121</v>
      </c>
      <c r="E940" t="s">
        <v>1132</v>
      </c>
      <c r="F940">
        <v>2</v>
      </c>
      <c r="G940">
        <v>10.93</v>
      </c>
      <c r="H940">
        <f t="shared" si="14"/>
        <v>5.4649999999999999</v>
      </c>
    </row>
    <row r="941" spans="1:8" x14ac:dyDescent="0.2">
      <c r="A941">
        <v>940</v>
      </c>
      <c r="B941" t="s">
        <v>1098</v>
      </c>
      <c r="C941">
        <v>2006</v>
      </c>
      <c r="D941" t="s">
        <v>1134</v>
      </c>
      <c r="E941" t="s">
        <v>1124</v>
      </c>
      <c r="F941">
        <v>2</v>
      </c>
      <c r="G941">
        <v>10.93</v>
      </c>
      <c r="H941">
        <f t="shared" si="14"/>
        <v>5.4649999999999999</v>
      </c>
    </row>
    <row r="942" spans="1:8" x14ac:dyDescent="0.2">
      <c r="A942">
        <v>941</v>
      </c>
      <c r="B942" t="s">
        <v>1099</v>
      </c>
      <c r="C942">
        <v>2006</v>
      </c>
      <c r="D942" t="s">
        <v>1121</v>
      </c>
      <c r="E942" t="s">
        <v>1138</v>
      </c>
      <c r="F942">
        <v>3</v>
      </c>
      <c r="G942">
        <v>10.91</v>
      </c>
      <c r="H942">
        <f t="shared" si="14"/>
        <v>3.6366666666666667</v>
      </c>
    </row>
    <row r="943" spans="1:8" x14ac:dyDescent="0.2">
      <c r="A943">
        <v>942</v>
      </c>
      <c r="B943" t="s">
        <v>1100</v>
      </c>
      <c r="C943">
        <v>2006</v>
      </c>
      <c r="D943" t="s">
        <v>1119</v>
      </c>
      <c r="E943" t="s">
        <v>1120</v>
      </c>
      <c r="F943">
        <v>3</v>
      </c>
      <c r="G943">
        <v>10.91</v>
      </c>
      <c r="H943">
        <f t="shared" si="14"/>
        <v>3.6366666666666667</v>
      </c>
    </row>
    <row r="944" spans="1:8" x14ac:dyDescent="0.2">
      <c r="A944">
        <v>943</v>
      </c>
      <c r="B944" t="s">
        <v>1101</v>
      </c>
      <c r="C944">
        <v>2006</v>
      </c>
      <c r="D944" t="s">
        <v>1134</v>
      </c>
      <c r="E944" t="s">
        <v>1137</v>
      </c>
      <c r="F944">
        <v>2</v>
      </c>
      <c r="G944">
        <v>9.94</v>
      </c>
      <c r="H944">
        <f t="shared" si="14"/>
        <v>4.97</v>
      </c>
    </row>
    <row r="945" spans="1:8" x14ac:dyDescent="0.2">
      <c r="A945">
        <v>944</v>
      </c>
      <c r="B945" t="s">
        <v>1102</v>
      </c>
      <c r="C945">
        <v>2006</v>
      </c>
      <c r="D945" t="s">
        <v>1125</v>
      </c>
      <c r="E945" t="s">
        <v>1124</v>
      </c>
      <c r="F945">
        <v>2</v>
      </c>
      <c r="G945">
        <v>9.93</v>
      </c>
      <c r="H945">
        <f t="shared" si="14"/>
        <v>4.9649999999999999</v>
      </c>
    </row>
    <row r="946" spans="1:8" x14ac:dyDescent="0.2">
      <c r="A946">
        <v>945</v>
      </c>
      <c r="B946" t="s">
        <v>1103</v>
      </c>
      <c r="C946">
        <v>2006</v>
      </c>
      <c r="D946" t="s">
        <v>1125</v>
      </c>
      <c r="E946" t="s">
        <v>1122</v>
      </c>
      <c r="F946">
        <v>2</v>
      </c>
      <c r="G946">
        <v>8.9499999999999993</v>
      </c>
      <c r="H946">
        <f t="shared" si="14"/>
        <v>4.4749999999999996</v>
      </c>
    </row>
    <row r="947" spans="1:8" x14ac:dyDescent="0.2">
      <c r="A947">
        <v>946</v>
      </c>
      <c r="B947" t="s">
        <v>1104</v>
      </c>
      <c r="C947">
        <v>2006</v>
      </c>
      <c r="D947" t="s">
        <v>1121</v>
      </c>
      <c r="E947" t="s">
        <v>1128</v>
      </c>
      <c r="F947">
        <v>2</v>
      </c>
      <c r="G947">
        <v>8.93</v>
      </c>
      <c r="H947">
        <f t="shared" si="14"/>
        <v>4.4649999999999999</v>
      </c>
    </row>
    <row r="948" spans="1:8" x14ac:dyDescent="0.2">
      <c r="A948">
        <v>947</v>
      </c>
      <c r="B948" t="s">
        <v>1105</v>
      </c>
      <c r="C948">
        <v>2006</v>
      </c>
      <c r="D948" t="s">
        <v>1134</v>
      </c>
      <c r="E948" t="s">
        <v>1129</v>
      </c>
      <c r="F948">
        <v>2</v>
      </c>
      <c r="G948">
        <v>8.93</v>
      </c>
      <c r="H948">
        <f t="shared" si="14"/>
        <v>4.4649999999999999</v>
      </c>
    </row>
    <row r="949" spans="1:8" x14ac:dyDescent="0.2">
      <c r="A949">
        <v>948</v>
      </c>
      <c r="B949" t="s">
        <v>1106</v>
      </c>
      <c r="C949">
        <v>2006</v>
      </c>
      <c r="D949" t="s">
        <v>49</v>
      </c>
      <c r="E949" t="s">
        <v>1127</v>
      </c>
      <c r="F949">
        <v>2</v>
      </c>
      <c r="G949">
        <v>7.94</v>
      </c>
      <c r="H949">
        <f t="shared" si="14"/>
        <v>3.97</v>
      </c>
    </row>
    <row r="950" spans="1:8" x14ac:dyDescent="0.2">
      <c r="A950">
        <v>949</v>
      </c>
      <c r="B950" t="s">
        <v>1107</v>
      </c>
      <c r="C950">
        <v>2006</v>
      </c>
      <c r="D950" t="s">
        <v>1125</v>
      </c>
      <c r="E950" t="s">
        <v>1132</v>
      </c>
      <c r="F950">
        <v>2</v>
      </c>
      <c r="G950">
        <v>7.94</v>
      </c>
      <c r="H950">
        <f t="shared" si="14"/>
        <v>3.97</v>
      </c>
    </row>
    <row r="951" spans="1:8" x14ac:dyDescent="0.2">
      <c r="A951">
        <v>950</v>
      </c>
      <c r="B951" t="s">
        <v>1108</v>
      </c>
      <c r="C951">
        <v>2006</v>
      </c>
      <c r="D951" t="s">
        <v>1134</v>
      </c>
      <c r="E951" t="s">
        <v>1138</v>
      </c>
      <c r="F951">
        <v>2</v>
      </c>
      <c r="G951">
        <v>7.93</v>
      </c>
      <c r="H951">
        <f t="shared" si="14"/>
        <v>3.9649999999999999</v>
      </c>
    </row>
    <row r="952" spans="1:8" x14ac:dyDescent="0.2">
      <c r="A952">
        <v>951</v>
      </c>
      <c r="B952" t="s">
        <v>1109</v>
      </c>
      <c r="C952">
        <v>2006</v>
      </c>
      <c r="D952" t="s">
        <v>1119</v>
      </c>
      <c r="E952" t="s">
        <v>1128</v>
      </c>
      <c r="F952">
        <v>2</v>
      </c>
      <c r="G952">
        <v>6.94</v>
      </c>
      <c r="H952">
        <f t="shared" si="14"/>
        <v>3.47</v>
      </c>
    </row>
    <row r="953" spans="1:8" x14ac:dyDescent="0.2">
      <c r="A953">
        <v>952</v>
      </c>
      <c r="B953" t="s">
        <v>1110</v>
      </c>
      <c r="C953">
        <v>2006</v>
      </c>
      <c r="D953" t="s">
        <v>1125</v>
      </c>
      <c r="E953" t="s">
        <v>1138</v>
      </c>
      <c r="F953">
        <v>2</v>
      </c>
      <c r="G953">
        <v>6.94</v>
      </c>
      <c r="H953">
        <f t="shared" si="14"/>
        <v>3.47</v>
      </c>
    </row>
    <row r="954" spans="1:8" x14ac:dyDescent="0.2">
      <c r="A954">
        <v>953</v>
      </c>
      <c r="B954" t="s">
        <v>1111</v>
      </c>
      <c r="C954">
        <v>2006</v>
      </c>
      <c r="D954" t="s">
        <v>1125</v>
      </c>
      <c r="E954" t="s">
        <v>1123</v>
      </c>
      <c r="F954">
        <v>2</v>
      </c>
      <c r="G954">
        <v>6.93</v>
      </c>
      <c r="H954">
        <f t="shared" si="14"/>
        <v>3.4649999999999999</v>
      </c>
    </row>
    <row r="955" spans="1:8" x14ac:dyDescent="0.2">
      <c r="A955">
        <v>954</v>
      </c>
      <c r="B955" t="s">
        <v>1112</v>
      </c>
      <c r="C955">
        <v>2006</v>
      </c>
      <c r="D955" t="s">
        <v>1125</v>
      </c>
      <c r="E955" t="s">
        <v>1120</v>
      </c>
      <c r="F955">
        <v>2</v>
      </c>
      <c r="G955">
        <v>6.93</v>
      </c>
      <c r="H955">
        <f t="shared" si="14"/>
        <v>3.4649999999999999</v>
      </c>
    </row>
    <row r="956" spans="1:8" x14ac:dyDescent="0.2">
      <c r="A956">
        <v>955</v>
      </c>
      <c r="B956" t="s">
        <v>1113</v>
      </c>
      <c r="C956">
        <v>2006</v>
      </c>
      <c r="D956" t="s">
        <v>49</v>
      </c>
      <c r="E956" t="s">
        <v>1122</v>
      </c>
      <c r="F956">
        <v>2</v>
      </c>
      <c r="G956">
        <v>5.95</v>
      </c>
      <c r="H956">
        <f t="shared" si="14"/>
        <v>2.9750000000000001</v>
      </c>
    </row>
    <row r="957" spans="1:8" x14ac:dyDescent="0.2">
      <c r="A957">
        <v>956</v>
      </c>
      <c r="B957" t="s">
        <v>1114</v>
      </c>
      <c r="C957">
        <v>2006</v>
      </c>
      <c r="D957" t="s">
        <v>1121</v>
      </c>
      <c r="E957" t="s">
        <v>1132</v>
      </c>
      <c r="F957">
        <v>2</v>
      </c>
      <c r="G957">
        <v>5.94</v>
      </c>
      <c r="H957">
        <f t="shared" si="14"/>
        <v>2.97</v>
      </c>
    </row>
    <row r="958" spans="1:8" x14ac:dyDescent="0.2">
      <c r="A958">
        <v>957</v>
      </c>
      <c r="B958" t="s">
        <v>1115</v>
      </c>
      <c r="C958">
        <v>2006</v>
      </c>
      <c r="D958" t="s">
        <v>1119</v>
      </c>
      <c r="E958" t="s">
        <v>1133</v>
      </c>
      <c r="F958">
        <v>2</v>
      </c>
      <c r="G958">
        <v>5.94</v>
      </c>
      <c r="H958">
        <f t="shared" si="14"/>
        <v>2.97</v>
      </c>
    </row>
    <row r="959" spans="1:8" x14ac:dyDescent="0.2">
      <c r="A959">
        <v>958</v>
      </c>
      <c r="B959" t="s">
        <v>1116</v>
      </c>
      <c r="C959">
        <v>2006</v>
      </c>
      <c r="D959" t="s">
        <v>1125</v>
      </c>
      <c r="E959" t="s">
        <v>1123</v>
      </c>
      <c r="F959">
        <v>2</v>
      </c>
      <c r="G959">
        <v>5.94</v>
      </c>
      <c r="H959">
        <f t="shared" si="14"/>
        <v>2.97</v>
      </c>
    </row>
  </sheetData>
  <autoFilter ref="A1:H959" xr:uid="{034BD643-BA6C-0E4B-AFF6-236B60E5A615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1"/>
  <sheetViews>
    <sheetView tabSelected="1" workbookViewId="0">
      <pane ySplit="1" topLeftCell="A2" activePane="bottomLeft" state="frozen"/>
      <selection pane="bottomLeft" sqref="A1:XFD1"/>
    </sheetView>
  </sheetViews>
  <sheetFormatPr baseColWidth="10" defaultRowHeight="16" x14ac:dyDescent="0.2"/>
  <cols>
    <col min="1" max="1" width="14.5" customWidth="1"/>
    <col min="2" max="2" width="15.5" bestFit="1" customWidth="1"/>
    <col min="3" max="3" width="15.83203125" bestFit="1" customWidth="1"/>
    <col min="5" max="5" width="12" bestFit="1" customWidth="1"/>
    <col min="6" max="6" width="12.33203125" bestFit="1" customWidth="1"/>
    <col min="7" max="7" width="12.1640625" bestFit="1" customWidth="1"/>
    <col min="8" max="8" width="15.6640625" bestFit="1" customWidth="1"/>
    <col min="9" max="9" width="15.83203125" bestFit="1" customWidth="1"/>
    <col min="10" max="10" width="15.33203125" bestFit="1" customWidth="1"/>
    <col min="11" max="11" width="15.5" bestFit="1" customWidth="1"/>
    <col min="12" max="12" width="28.33203125" bestFit="1" customWidth="1"/>
    <col min="13" max="13" width="13" bestFit="1" customWidth="1"/>
    <col min="14" max="14" width="14.1640625" bestFit="1" customWidth="1"/>
    <col min="15" max="15" width="14.5" bestFit="1" customWidth="1"/>
    <col min="16" max="16" width="15" bestFit="1" customWidth="1"/>
    <col min="17" max="17" width="15.1640625" bestFit="1" customWidth="1"/>
    <col min="18" max="18" width="16.6640625" bestFit="1" customWidth="1"/>
    <col min="19" max="19" width="16.83203125" bestFit="1" customWidth="1"/>
    <col min="20" max="20" width="16.5" bestFit="1" customWidth="1"/>
    <col min="21" max="21" width="16.6640625" bestFit="1" customWidth="1"/>
    <col min="22" max="22" width="11.5" bestFit="1" customWidth="1"/>
    <col min="23" max="23" width="12.1640625" bestFit="1" customWidth="1"/>
    <col min="24" max="24" width="10.1640625" bestFit="1" customWidth="1"/>
    <col min="25" max="25" width="10.5" bestFit="1" customWidth="1"/>
    <col min="26" max="26" width="11.6640625" bestFit="1" customWidth="1"/>
    <col min="27" max="27" width="12.1640625" bestFit="1" customWidth="1"/>
  </cols>
  <sheetData>
    <row r="1" spans="1:27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22</v>
      </c>
      <c r="W1" s="3" t="s">
        <v>23</v>
      </c>
      <c r="X1" s="3" t="s">
        <v>24</v>
      </c>
      <c r="Y1" s="3" t="s">
        <v>25</v>
      </c>
      <c r="Z1" s="3" t="s">
        <v>21</v>
      </c>
      <c r="AA1" s="3" t="s">
        <v>1348</v>
      </c>
    </row>
    <row r="2" spans="1:27" x14ac:dyDescent="0.2">
      <c r="A2">
        <v>599</v>
      </c>
      <c r="B2">
        <v>1</v>
      </c>
      <c r="C2">
        <v>599</v>
      </c>
      <c r="D2">
        <v>599</v>
      </c>
      <c r="E2">
        <v>1</v>
      </c>
      <c r="F2">
        <v>2</v>
      </c>
      <c r="G2">
        <v>1.4557595993322201</v>
      </c>
      <c r="H2">
        <v>599</v>
      </c>
      <c r="I2" t="s">
        <v>26</v>
      </c>
      <c r="J2">
        <v>599</v>
      </c>
      <c r="K2" t="s">
        <v>27</v>
      </c>
      <c r="L2" t="s">
        <v>28</v>
      </c>
      <c r="M2">
        <v>599</v>
      </c>
      <c r="N2">
        <v>5</v>
      </c>
      <c r="O2">
        <v>605</v>
      </c>
      <c r="P2">
        <v>599</v>
      </c>
      <c r="Q2" t="b">
        <v>1</v>
      </c>
      <c r="R2">
        <v>599</v>
      </c>
      <c r="S2" s="1">
        <v>38762</v>
      </c>
      <c r="T2">
        <v>599</v>
      </c>
      <c r="U2" s="2">
        <v>41420.617890486108</v>
      </c>
      <c r="V2">
        <v>0.97495826377295403</v>
      </c>
      <c r="W2">
        <v>0</v>
      </c>
      <c r="X2">
        <v>1</v>
      </c>
      <c r="Y2">
        <v>1</v>
      </c>
      <c r="Z2">
        <v>584</v>
      </c>
      <c r="AA2">
        <v>15</v>
      </c>
    </row>
    <row r="4" spans="1:27" ht="17" x14ac:dyDescent="0.2">
      <c r="A4" s="9" t="s">
        <v>111</v>
      </c>
    </row>
    <row r="5" spans="1:27" x14ac:dyDescent="0.2">
      <c r="A5" s="6" t="s">
        <v>136</v>
      </c>
    </row>
    <row r="6" spans="1:27" x14ac:dyDescent="0.2">
      <c r="A6" s="6" t="s">
        <v>137</v>
      </c>
    </row>
    <row r="7" spans="1:27" x14ac:dyDescent="0.2">
      <c r="A7" s="6" t="s">
        <v>138</v>
      </c>
    </row>
    <row r="8" spans="1:27" x14ac:dyDescent="0.2">
      <c r="A8" s="6" t="s">
        <v>139</v>
      </c>
    </row>
    <row r="9" spans="1:27" x14ac:dyDescent="0.2">
      <c r="A9" s="6" t="s">
        <v>140</v>
      </c>
    </row>
    <row r="10" spans="1:27" x14ac:dyDescent="0.2">
      <c r="A10" s="6" t="s">
        <v>141</v>
      </c>
    </row>
    <row r="11" spans="1:27" x14ac:dyDescent="0.2">
      <c r="A11" s="6" t="s">
        <v>142</v>
      </c>
    </row>
    <row r="12" spans="1:27" x14ac:dyDescent="0.2">
      <c r="A12" s="6" t="s">
        <v>143</v>
      </c>
    </row>
    <row r="13" spans="1:27" x14ac:dyDescent="0.2">
      <c r="A13" s="6" t="s">
        <v>144</v>
      </c>
    </row>
    <row r="14" spans="1:27" x14ac:dyDescent="0.2">
      <c r="A14" s="6" t="s">
        <v>145</v>
      </c>
    </row>
    <row r="15" spans="1:27" x14ac:dyDescent="0.2">
      <c r="A15" s="6" t="s">
        <v>146</v>
      </c>
    </row>
    <row r="16" spans="1:27" x14ac:dyDescent="0.2">
      <c r="A16" s="6" t="s">
        <v>147</v>
      </c>
    </row>
    <row r="17" spans="1:1" x14ac:dyDescent="0.2">
      <c r="A17" s="6" t="s">
        <v>148</v>
      </c>
    </row>
    <row r="18" spans="1:1" x14ac:dyDescent="0.2">
      <c r="A18" s="6" t="s">
        <v>1344</v>
      </c>
    </row>
    <row r="19" spans="1:1" x14ac:dyDescent="0.2">
      <c r="A19" s="6" t="s">
        <v>1345</v>
      </c>
    </row>
    <row r="20" spans="1:1" x14ac:dyDescent="0.2">
      <c r="A20" t="s">
        <v>1346</v>
      </c>
    </row>
    <row r="21" spans="1:1" x14ac:dyDescent="0.2">
      <c r="A21" t="s">
        <v>1347</v>
      </c>
    </row>
  </sheetData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24"/>
  <sheetViews>
    <sheetView topLeftCell="Z1" workbookViewId="0">
      <pane ySplit="1" topLeftCell="A2" activePane="bottomLeft" state="frozen"/>
      <selection pane="bottomLeft" activeCell="AC2" sqref="AC2"/>
    </sheetView>
  </sheetViews>
  <sheetFormatPr baseColWidth="10" defaultRowHeight="16" x14ac:dyDescent="0.2"/>
  <cols>
    <col min="1" max="1" width="11" customWidth="1"/>
    <col min="2" max="2" width="11.1640625" bestFit="1" customWidth="1"/>
    <col min="3" max="3" width="11.5" bestFit="1" customWidth="1"/>
    <col min="4" max="4" width="10" bestFit="1" customWidth="1"/>
    <col min="5" max="5" width="16.5" bestFit="1" customWidth="1"/>
    <col min="6" max="6" width="15.6640625" bestFit="1" customWidth="1"/>
    <col min="7" max="7" width="96.6640625" bestFit="1" customWidth="1"/>
    <col min="8" max="8" width="17.33203125" bestFit="1" customWidth="1"/>
    <col min="9" max="9" width="15.83203125" bestFit="1" customWidth="1"/>
    <col min="10" max="10" width="16.33203125" bestFit="1" customWidth="1"/>
    <col min="11" max="11" width="17.5" bestFit="1" customWidth="1"/>
    <col min="12" max="12" width="15.5" bestFit="1" customWidth="1"/>
    <col min="13" max="13" width="15.6640625" bestFit="1" customWidth="1"/>
    <col min="14" max="14" width="15.33203125" bestFit="1" customWidth="1"/>
    <col min="15" max="15" width="15.6640625" bestFit="1" customWidth="1"/>
    <col min="16" max="16" width="17" bestFit="1" customWidth="1"/>
    <col min="17" max="17" width="19.5" bestFit="1" customWidth="1"/>
    <col min="18" max="18" width="18.1640625" bestFit="1" customWidth="1"/>
    <col min="19" max="19" width="18.5" bestFit="1" customWidth="1"/>
    <col min="20" max="20" width="19.6640625" bestFit="1" customWidth="1"/>
    <col min="21" max="21" width="17.83203125" bestFit="1" customWidth="1"/>
    <col min="22" max="22" width="15.83203125" bestFit="1" customWidth="1"/>
    <col min="23" max="23" width="14.5" bestFit="1" customWidth="1"/>
    <col min="24" max="24" width="14.83203125" bestFit="1" customWidth="1"/>
    <col min="25" max="25" width="16" bestFit="1" customWidth="1"/>
    <col min="26" max="26" width="14.1640625" bestFit="1" customWidth="1"/>
    <col min="27" max="27" width="11.83203125" bestFit="1" customWidth="1"/>
    <col min="28" max="28" width="10.5" bestFit="1" customWidth="1"/>
    <col min="30" max="30" width="12" bestFit="1" customWidth="1"/>
    <col min="31" max="31" width="10.1640625" bestFit="1" customWidth="1"/>
    <col min="32" max="32" width="21.6640625" bestFit="1" customWidth="1"/>
    <col min="33" max="33" width="20.1640625" bestFit="1" customWidth="1"/>
    <col min="34" max="34" width="20.5" bestFit="1" customWidth="1"/>
    <col min="35" max="35" width="21.83203125" bestFit="1" customWidth="1"/>
    <col min="36" max="36" width="19.83203125" bestFit="1" customWidth="1"/>
    <col min="37" max="37" width="11.5" bestFit="1" customWidth="1"/>
    <col min="38" max="38" width="11.6640625" bestFit="1" customWidth="1"/>
    <col min="39" max="39" width="16.5" bestFit="1" customWidth="1"/>
    <col min="40" max="40" width="16.6640625" bestFit="1" customWidth="1"/>
    <col min="41" max="41" width="20.33203125" bestFit="1" customWidth="1"/>
    <col min="42" max="42" width="39.1640625" bestFit="1" customWidth="1"/>
    <col min="43" max="43" width="12.5" bestFit="1" customWidth="1"/>
    <col min="44" max="44" width="78.33203125" bestFit="1" customWidth="1"/>
    <col min="45" max="45" width="14.1640625" bestFit="1" customWidth="1"/>
    <col min="46" max="46" width="9.6640625" bestFit="1" customWidth="1"/>
  </cols>
  <sheetData>
    <row r="1" spans="1:46" s="3" customFormat="1" x14ac:dyDescent="0.2">
      <c r="A1" s="3" t="s">
        <v>95</v>
      </c>
      <c r="B1" s="3" t="s">
        <v>94</v>
      </c>
      <c r="C1" s="3" t="s">
        <v>93</v>
      </c>
      <c r="D1" s="3" t="s">
        <v>92</v>
      </c>
      <c r="E1" s="3" t="s">
        <v>91</v>
      </c>
      <c r="F1" s="3" t="s">
        <v>90</v>
      </c>
      <c r="G1" s="3" t="s">
        <v>89</v>
      </c>
      <c r="H1" s="3" t="s">
        <v>88</v>
      </c>
      <c r="I1" s="3" t="s">
        <v>87</v>
      </c>
      <c r="J1" s="3" t="s">
        <v>86</v>
      </c>
      <c r="K1" s="3" t="s">
        <v>85</v>
      </c>
      <c r="L1" s="3" t="s">
        <v>84</v>
      </c>
      <c r="M1" s="3" t="s">
        <v>83</v>
      </c>
      <c r="N1" s="3" t="s">
        <v>82</v>
      </c>
      <c r="O1" s="3" t="s">
        <v>81</v>
      </c>
      <c r="P1" s="3" t="s">
        <v>80</v>
      </c>
      <c r="Q1" s="3" t="s">
        <v>79</v>
      </c>
      <c r="R1" s="3" t="s">
        <v>78</v>
      </c>
      <c r="S1" s="3" t="s">
        <v>77</v>
      </c>
      <c r="T1" s="3" t="s">
        <v>76</v>
      </c>
      <c r="U1" s="3" t="s">
        <v>75</v>
      </c>
      <c r="V1" s="3" t="s">
        <v>74</v>
      </c>
      <c r="W1" s="3" t="s">
        <v>73</v>
      </c>
      <c r="X1" s="3" t="s">
        <v>72</v>
      </c>
      <c r="Y1" s="3" t="s">
        <v>71</v>
      </c>
      <c r="Z1" s="3" t="s">
        <v>70</v>
      </c>
      <c r="AA1" s="3" t="s">
        <v>69</v>
      </c>
      <c r="AB1" s="3" t="s">
        <v>68</v>
      </c>
      <c r="AC1" s="3" t="s">
        <v>67</v>
      </c>
      <c r="AD1" s="3" t="s">
        <v>66</v>
      </c>
      <c r="AE1" s="3" t="s">
        <v>65</v>
      </c>
      <c r="AF1" s="3" t="s">
        <v>64</v>
      </c>
      <c r="AG1" s="3" t="s">
        <v>63</v>
      </c>
      <c r="AH1" s="3" t="s">
        <v>62</v>
      </c>
      <c r="AI1" s="3" t="s">
        <v>61</v>
      </c>
      <c r="AJ1" s="3" t="s">
        <v>60</v>
      </c>
      <c r="AK1" s="3" t="s">
        <v>59</v>
      </c>
      <c r="AL1" s="3" t="s">
        <v>58</v>
      </c>
      <c r="AM1" s="3" t="s">
        <v>19</v>
      </c>
      <c r="AN1" s="3" t="s">
        <v>20</v>
      </c>
      <c r="AO1" s="3" t="s">
        <v>57</v>
      </c>
      <c r="AP1" s="3" t="s">
        <v>56</v>
      </c>
      <c r="AQ1" s="3" t="s">
        <v>55</v>
      </c>
      <c r="AR1" s="3" t="s">
        <v>54</v>
      </c>
      <c r="AS1" s="3" t="s">
        <v>53</v>
      </c>
      <c r="AT1" s="3" t="s">
        <v>52</v>
      </c>
    </row>
    <row r="2" spans="1:46" x14ac:dyDescent="0.2">
      <c r="A2">
        <v>1000</v>
      </c>
      <c r="B2">
        <v>1</v>
      </c>
      <c r="C2">
        <v>1000</v>
      </c>
      <c r="D2">
        <v>1000</v>
      </c>
      <c r="E2" t="s">
        <v>51</v>
      </c>
      <c r="F2">
        <v>1000</v>
      </c>
      <c r="G2" t="s">
        <v>50</v>
      </c>
      <c r="H2">
        <v>1000</v>
      </c>
      <c r="I2">
        <v>2006</v>
      </c>
      <c r="J2">
        <v>2006</v>
      </c>
      <c r="K2">
        <v>2006</v>
      </c>
      <c r="L2">
        <v>2006</v>
      </c>
      <c r="M2">
        <v>1000</v>
      </c>
      <c r="N2">
        <v>1</v>
      </c>
      <c r="O2">
        <v>1</v>
      </c>
      <c r="P2">
        <v>1</v>
      </c>
      <c r="Q2">
        <v>1000</v>
      </c>
      <c r="R2">
        <v>3</v>
      </c>
      <c r="S2">
        <v>7</v>
      </c>
      <c r="T2">
        <v>6</v>
      </c>
      <c r="U2">
        <v>4.9850000000000003</v>
      </c>
      <c r="V2">
        <v>1000</v>
      </c>
      <c r="W2">
        <v>0.99</v>
      </c>
      <c r="X2">
        <v>4.99</v>
      </c>
      <c r="Y2">
        <v>0.99</v>
      </c>
      <c r="Z2">
        <v>2.98</v>
      </c>
      <c r="AA2">
        <v>1000</v>
      </c>
      <c r="AB2">
        <v>46</v>
      </c>
      <c r="AC2">
        <v>185</v>
      </c>
      <c r="AD2">
        <v>85</v>
      </c>
      <c r="AE2">
        <v>115.27200000000001</v>
      </c>
      <c r="AF2">
        <v>1000</v>
      </c>
      <c r="AG2">
        <v>9.99</v>
      </c>
      <c r="AH2">
        <v>29.99</v>
      </c>
      <c r="AI2">
        <v>20.99</v>
      </c>
      <c r="AJ2">
        <v>19.984000000000002</v>
      </c>
      <c r="AK2">
        <v>1000</v>
      </c>
      <c r="AL2" t="s">
        <v>49</v>
      </c>
      <c r="AM2">
        <v>1000</v>
      </c>
      <c r="AN2" s="2">
        <v>41420.618737858793</v>
      </c>
      <c r="AO2">
        <v>1000</v>
      </c>
      <c r="AP2" t="s">
        <v>48</v>
      </c>
      <c r="AQ2">
        <v>1000</v>
      </c>
      <c r="AR2" t="s">
        <v>47</v>
      </c>
      <c r="AS2">
        <v>0</v>
      </c>
      <c r="AT2" t="s">
        <v>46</v>
      </c>
    </row>
    <row r="4" spans="1:46" ht="17" x14ac:dyDescent="0.2">
      <c r="A4" s="9" t="s">
        <v>111</v>
      </c>
    </row>
    <row r="5" spans="1:46" x14ac:dyDescent="0.2">
      <c r="A5" s="6" t="s">
        <v>116</v>
      </c>
    </row>
    <row r="6" spans="1:46" x14ac:dyDescent="0.2">
      <c r="A6" s="6" t="s">
        <v>117</v>
      </c>
    </row>
    <row r="7" spans="1:46" x14ac:dyDescent="0.2">
      <c r="A7" s="6" t="s">
        <v>118</v>
      </c>
    </row>
    <row r="8" spans="1:46" x14ac:dyDescent="0.2">
      <c r="A8" s="6" t="s">
        <v>119</v>
      </c>
    </row>
    <row r="9" spans="1:46" x14ac:dyDescent="0.2">
      <c r="A9" s="6" t="s">
        <v>120</v>
      </c>
    </row>
    <row r="10" spans="1:46" x14ac:dyDescent="0.2">
      <c r="A10" s="6" t="s">
        <v>121</v>
      </c>
    </row>
    <row r="11" spans="1:46" x14ac:dyDescent="0.2">
      <c r="A11" s="6" t="s">
        <v>122</v>
      </c>
    </row>
    <row r="12" spans="1:46" x14ac:dyDescent="0.2">
      <c r="A12" s="6" t="s">
        <v>123</v>
      </c>
    </row>
    <row r="13" spans="1:46" x14ac:dyDescent="0.2">
      <c r="A13" s="6" t="s">
        <v>124</v>
      </c>
    </row>
    <row r="14" spans="1:46" x14ac:dyDescent="0.2">
      <c r="A14" s="6" t="s">
        <v>125</v>
      </c>
    </row>
    <row r="15" spans="1:46" x14ac:dyDescent="0.2">
      <c r="A15" s="6" t="s">
        <v>126</v>
      </c>
    </row>
    <row r="16" spans="1:46" x14ac:dyDescent="0.2">
      <c r="A16" s="6" t="s">
        <v>127</v>
      </c>
    </row>
    <row r="17" spans="1:1" x14ac:dyDescent="0.2">
      <c r="A17" s="6" t="s">
        <v>128</v>
      </c>
    </row>
    <row r="18" spans="1:1" x14ac:dyDescent="0.2">
      <c r="A18" s="6" t="s">
        <v>129</v>
      </c>
    </row>
    <row r="19" spans="1:1" x14ac:dyDescent="0.2">
      <c r="A19" s="6" t="s">
        <v>130</v>
      </c>
    </row>
    <row r="20" spans="1:1" x14ac:dyDescent="0.2">
      <c r="A20" s="6" t="s">
        <v>131</v>
      </c>
    </row>
    <row r="21" spans="1:1" x14ac:dyDescent="0.2">
      <c r="A21" s="6" t="s">
        <v>132</v>
      </c>
    </row>
    <row r="22" spans="1:1" x14ac:dyDescent="0.2">
      <c r="A22" s="6" t="s">
        <v>133</v>
      </c>
    </row>
    <row r="23" spans="1:1" x14ac:dyDescent="0.2">
      <c r="A23" s="6" t="s">
        <v>134</v>
      </c>
    </row>
    <row r="24" spans="1:1" x14ac:dyDescent="0.2">
      <c r="A24" s="6" t="s">
        <v>135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9"/>
  <sheetViews>
    <sheetView workbookViewId="0">
      <pane ySplit="1" topLeftCell="A2" activePane="bottomLeft" state="frozen"/>
      <selection pane="bottomLeft" activeCell="J19" sqref="J19"/>
    </sheetView>
  </sheetViews>
  <sheetFormatPr baseColWidth="10" defaultRowHeight="16" x14ac:dyDescent="0.2"/>
  <cols>
    <col min="1" max="1" width="17.6640625" customWidth="1"/>
    <col min="2" max="2" width="17" bestFit="1" customWidth="1"/>
  </cols>
  <sheetData>
    <row r="1" spans="1:6" x14ac:dyDescent="0.2">
      <c r="A1" s="3" t="s">
        <v>35</v>
      </c>
      <c r="B1" s="3" t="s">
        <v>101</v>
      </c>
      <c r="C1" s="3" t="s">
        <v>152</v>
      </c>
    </row>
    <row r="2" spans="1:6" ht="17" x14ac:dyDescent="0.2">
      <c r="A2" t="s">
        <v>33</v>
      </c>
      <c r="B2">
        <v>60</v>
      </c>
      <c r="C2" s="7">
        <v>2367.29</v>
      </c>
      <c r="E2" s="9" t="s">
        <v>111</v>
      </c>
    </row>
    <row r="3" spans="1:6" x14ac:dyDescent="0.2">
      <c r="A3" t="s">
        <v>32</v>
      </c>
      <c r="B3">
        <v>53</v>
      </c>
      <c r="C3" s="7">
        <v>2089.8000000000002</v>
      </c>
      <c r="E3" s="6" t="s">
        <v>1262</v>
      </c>
      <c r="F3" s="6"/>
    </row>
    <row r="4" spans="1:6" x14ac:dyDescent="0.2">
      <c r="A4" t="s">
        <v>29</v>
      </c>
      <c r="B4">
        <v>36</v>
      </c>
      <c r="C4" s="7">
        <v>1344.31</v>
      </c>
      <c r="E4" s="6" t="s">
        <v>1270</v>
      </c>
      <c r="F4" s="6"/>
    </row>
    <row r="5" spans="1:6" x14ac:dyDescent="0.2">
      <c r="A5" t="s">
        <v>31</v>
      </c>
      <c r="B5">
        <v>31</v>
      </c>
      <c r="C5" s="7">
        <v>1185.6099999999999</v>
      </c>
      <c r="E5" s="6" t="s">
        <v>114</v>
      </c>
      <c r="F5" s="6"/>
    </row>
    <row r="6" spans="1:6" x14ac:dyDescent="0.2">
      <c r="A6" t="s">
        <v>30</v>
      </c>
      <c r="B6">
        <v>30</v>
      </c>
      <c r="C6" s="7">
        <v>1143.73</v>
      </c>
      <c r="E6" s="6" t="s">
        <v>115</v>
      </c>
      <c r="F6" s="6"/>
    </row>
    <row r="7" spans="1:6" x14ac:dyDescent="0.2">
      <c r="A7" t="s">
        <v>100</v>
      </c>
      <c r="B7">
        <v>28</v>
      </c>
      <c r="C7" s="7">
        <v>1144.78</v>
      </c>
      <c r="E7" s="6" t="s">
        <v>109</v>
      </c>
      <c r="F7" s="6"/>
    </row>
    <row r="8" spans="1:6" x14ac:dyDescent="0.2">
      <c r="A8" t="s">
        <v>99</v>
      </c>
      <c r="B8">
        <v>28</v>
      </c>
      <c r="C8" s="7">
        <v>1044.8900000000001</v>
      </c>
      <c r="E8" s="6" t="s">
        <v>1266</v>
      </c>
      <c r="F8" s="6"/>
    </row>
    <row r="9" spans="1:6" x14ac:dyDescent="0.2">
      <c r="A9" t="s">
        <v>98</v>
      </c>
      <c r="B9">
        <v>20</v>
      </c>
      <c r="C9" s="7">
        <v>812.4</v>
      </c>
      <c r="E9" s="6"/>
      <c r="F9" s="6" t="s">
        <v>1271</v>
      </c>
    </row>
    <row r="10" spans="1:6" x14ac:dyDescent="0.2">
      <c r="A10" t="s">
        <v>97</v>
      </c>
      <c r="B10">
        <v>15</v>
      </c>
      <c r="C10" s="7">
        <v>581.86</v>
      </c>
      <c r="E10" s="6"/>
      <c r="F10" s="6" t="s">
        <v>1267</v>
      </c>
    </row>
    <row r="11" spans="1:6" x14ac:dyDescent="0.2">
      <c r="A11" t="s">
        <v>96</v>
      </c>
      <c r="B11">
        <v>14</v>
      </c>
      <c r="C11" s="7">
        <v>548.91999999999996</v>
      </c>
      <c r="E11" s="6"/>
      <c r="F11" s="6" t="s">
        <v>1268</v>
      </c>
    </row>
    <row r="12" spans="1:6" x14ac:dyDescent="0.2">
      <c r="A12" t="s">
        <v>1165</v>
      </c>
      <c r="B12">
        <v>13</v>
      </c>
      <c r="C12">
        <v>493</v>
      </c>
      <c r="E12" s="6"/>
      <c r="F12" s="6" t="s">
        <v>1269</v>
      </c>
    </row>
    <row r="13" spans="1:6" x14ac:dyDescent="0.2">
      <c r="A13" t="s">
        <v>1164</v>
      </c>
      <c r="B13">
        <v>13</v>
      </c>
      <c r="C13">
        <v>488.97</v>
      </c>
      <c r="E13" s="6" t="s">
        <v>1264</v>
      </c>
      <c r="F13" s="6"/>
    </row>
    <row r="14" spans="1:6" x14ac:dyDescent="0.2">
      <c r="A14" t="s">
        <v>1166</v>
      </c>
      <c r="B14">
        <v>11</v>
      </c>
      <c r="C14">
        <v>387.2</v>
      </c>
      <c r="E14" s="6" t="s">
        <v>1265</v>
      </c>
      <c r="F14" s="6"/>
    </row>
    <row r="15" spans="1:6" x14ac:dyDescent="0.2">
      <c r="A15" t="s">
        <v>1167</v>
      </c>
      <c r="B15">
        <v>10</v>
      </c>
      <c r="C15">
        <v>409.17</v>
      </c>
    </row>
    <row r="16" spans="1:6" x14ac:dyDescent="0.2">
      <c r="A16" t="s">
        <v>1168</v>
      </c>
      <c r="B16">
        <v>9</v>
      </c>
      <c r="C16">
        <v>344.32</v>
      </c>
    </row>
    <row r="17" spans="1:3" x14ac:dyDescent="0.2">
      <c r="A17" t="s">
        <v>1170</v>
      </c>
      <c r="B17">
        <v>8</v>
      </c>
      <c r="C17">
        <v>352.35</v>
      </c>
    </row>
    <row r="18" spans="1:3" x14ac:dyDescent="0.2">
      <c r="A18" t="s">
        <v>1169</v>
      </c>
      <c r="B18">
        <v>8</v>
      </c>
      <c r="C18">
        <v>337.35</v>
      </c>
    </row>
    <row r="19" spans="1:3" x14ac:dyDescent="0.2">
      <c r="A19" t="s">
        <v>1172</v>
      </c>
      <c r="B19">
        <v>7</v>
      </c>
      <c r="C19">
        <v>295.43</v>
      </c>
    </row>
    <row r="20" spans="1:3" x14ac:dyDescent="0.2">
      <c r="A20" t="s">
        <v>1171</v>
      </c>
      <c r="B20">
        <v>7</v>
      </c>
      <c r="C20">
        <v>323.39</v>
      </c>
    </row>
    <row r="21" spans="1:3" x14ac:dyDescent="0.2">
      <c r="A21" t="s">
        <v>1173</v>
      </c>
      <c r="B21">
        <v>7</v>
      </c>
      <c r="C21">
        <v>251.47</v>
      </c>
    </row>
    <row r="22" spans="1:3" x14ac:dyDescent="0.2">
      <c r="A22" t="s">
        <v>1174</v>
      </c>
      <c r="B22">
        <v>6</v>
      </c>
      <c r="C22">
        <v>249.51</v>
      </c>
    </row>
    <row r="23" spans="1:3" x14ac:dyDescent="0.2">
      <c r="A23" t="s">
        <v>1176</v>
      </c>
      <c r="B23">
        <v>6</v>
      </c>
      <c r="C23">
        <v>277.5</v>
      </c>
    </row>
    <row r="24" spans="1:3" x14ac:dyDescent="0.2">
      <c r="A24" t="s">
        <v>1177</v>
      </c>
      <c r="B24">
        <v>6</v>
      </c>
      <c r="C24">
        <v>227.55</v>
      </c>
    </row>
    <row r="25" spans="1:3" x14ac:dyDescent="0.2">
      <c r="A25" t="s">
        <v>1175</v>
      </c>
      <c r="B25">
        <v>6</v>
      </c>
      <c r="C25">
        <v>273.5</v>
      </c>
    </row>
    <row r="26" spans="1:3" x14ac:dyDescent="0.2">
      <c r="A26" t="s">
        <v>1178</v>
      </c>
      <c r="B26">
        <v>5</v>
      </c>
      <c r="C26">
        <v>196.63</v>
      </c>
    </row>
    <row r="27" spans="1:3" x14ac:dyDescent="0.2">
      <c r="A27" t="s">
        <v>1179</v>
      </c>
      <c r="B27">
        <v>5</v>
      </c>
      <c r="C27">
        <v>201.61</v>
      </c>
    </row>
    <row r="28" spans="1:3" x14ac:dyDescent="0.2">
      <c r="A28" t="s">
        <v>1183</v>
      </c>
      <c r="B28">
        <v>5</v>
      </c>
      <c r="C28">
        <v>208.6</v>
      </c>
    </row>
    <row r="29" spans="1:3" x14ac:dyDescent="0.2">
      <c r="A29" t="s">
        <v>1182</v>
      </c>
      <c r="B29">
        <v>5</v>
      </c>
      <c r="C29">
        <v>206.61</v>
      </c>
    </row>
    <row r="30" spans="1:3" x14ac:dyDescent="0.2">
      <c r="A30" t="s">
        <v>1181</v>
      </c>
      <c r="B30">
        <v>5</v>
      </c>
      <c r="C30">
        <v>164.65</v>
      </c>
    </row>
    <row r="31" spans="1:3" x14ac:dyDescent="0.2">
      <c r="A31" t="s">
        <v>1180</v>
      </c>
      <c r="B31">
        <v>5</v>
      </c>
      <c r="C31">
        <v>220.58</v>
      </c>
    </row>
    <row r="32" spans="1:3" x14ac:dyDescent="0.2">
      <c r="A32" t="s">
        <v>1187</v>
      </c>
      <c r="B32">
        <v>4</v>
      </c>
      <c r="C32">
        <v>140.71</v>
      </c>
    </row>
    <row r="33" spans="1:3" x14ac:dyDescent="0.2">
      <c r="A33" t="s">
        <v>1185</v>
      </c>
      <c r="B33">
        <v>4</v>
      </c>
      <c r="C33">
        <v>126.72</v>
      </c>
    </row>
    <row r="34" spans="1:3" x14ac:dyDescent="0.2">
      <c r="A34" t="s">
        <v>1186</v>
      </c>
      <c r="B34">
        <v>4</v>
      </c>
      <c r="C34">
        <v>161.68</v>
      </c>
    </row>
    <row r="35" spans="1:3" x14ac:dyDescent="0.2">
      <c r="A35" t="s">
        <v>1184</v>
      </c>
      <c r="B35">
        <v>4</v>
      </c>
      <c r="C35">
        <v>137.72999999999999</v>
      </c>
    </row>
    <row r="36" spans="1:3" x14ac:dyDescent="0.2">
      <c r="A36" t="s">
        <v>1191</v>
      </c>
      <c r="B36">
        <v>3</v>
      </c>
      <c r="C36">
        <v>120.76</v>
      </c>
    </row>
    <row r="37" spans="1:3" x14ac:dyDescent="0.2">
      <c r="A37" t="s">
        <v>1195</v>
      </c>
      <c r="B37">
        <v>3</v>
      </c>
      <c r="C37">
        <v>119.75</v>
      </c>
    </row>
    <row r="38" spans="1:3" x14ac:dyDescent="0.2">
      <c r="A38" t="s">
        <v>1201</v>
      </c>
      <c r="B38">
        <v>3</v>
      </c>
      <c r="C38">
        <v>127.77</v>
      </c>
    </row>
    <row r="39" spans="1:3" x14ac:dyDescent="0.2">
      <c r="A39" t="s">
        <v>1199</v>
      </c>
      <c r="B39">
        <v>3</v>
      </c>
      <c r="C39">
        <v>100.78</v>
      </c>
    </row>
    <row r="40" spans="1:3" x14ac:dyDescent="0.2">
      <c r="A40" t="s">
        <v>1200</v>
      </c>
      <c r="B40">
        <v>3</v>
      </c>
      <c r="C40">
        <v>121.77</v>
      </c>
    </row>
    <row r="41" spans="1:3" x14ac:dyDescent="0.2">
      <c r="A41" t="s">
        <v>1189</v>
      </c>
      <c r="B41">
        <v>3</v>
      </c>
      <c r="C41">
        <v>149.72</v>
      </c>
    </row>
    <row r="42" spans="1:3" x14ac:dyDescent="0.2">
      <c r="A42" t="s">
        <v>1192</v>
      </c>
      <c r="B42">
        <v>3</v>
      </c>
      <c r="C42">
        <v>129.76</v>
      </c>
    </row>
    <row r="43" spans="1:3" x14ac:dyDescent="0.2">
      <c r="A43" t="s">
        <v>1190</v>
      </c>
      <c r="B43">
        <v>3</v>
      </c>
      <c r="C43">
        <v>141.72999999999999</v>
      </c>
    </row>
    <row r="44" spans="1:3" x14ac:dyDescent="0.2">
      <c r="A44" t="s">
        <v>1193</v>
      </c>
      <c r="B44">
        <v>3</v>
      </c>
      <c r="C44">
        <v>116.76</v>
      </c>
    </row>
    <row r="45" spans="1:3" x14ac:dyDescent="0.2">
      <c r="A45" t="s">
        <v>1198</v>
      </c>
      <c r="B45">
        <v>3</v>
      </c>
      <c r="C45">
        <v>113.77</v>
      </c>
    </row>
    <row r="46" spans="1:3" x14ac:dyDescent="0.2">
      <c r="A46" t="s">
        <v>1197</v>
      </c>
      <c r="B46">
        <v>3</v>
      </c>
      <c r="C46">
        <v>119.77</v>
      </c>
    </row>
    <row r="47" spans="1:3" x14ac:dyDescent="0.2">
      <c r="A47" t="s">
        <v>1194</v>
      </c>
      <c r="B47">
        <v>3</v>
      </c>
      <c r="C47">
        <v>93.8</v>
      </c>
    </row>
    <row r="48" spans="1:3" x14ac:dyDescent="0.2">
      <c r="A48" t="s">
        <v>1196</v>
      </c>
      <c r="B48">
        <v>3</v>
      </c>
      <c r="C48">
        <v>152.72</v>
      </c>
    </row>
    <row r="49" spans="1:3" x14ac:dyDescent="0.2">
      <c r="A49" t="s">
        <v>1188</v>
      </c>
      <c r="B49">
        <v>3</v>
      </c>
      <c r="C49">
        <v>131.74</v>
      </c>
    </row>
    <row r="50" spans="1:3" x14ac:dyDescent="0.2">
      <c r="A50" t="s">
        <v>1207</v>
      </c>
      <c r="B50">
        <v>2</v>
      </c>
      <c r="C50">
        <v>93.84</v>
      </c>
    </row>
    <row r="51" spans="1:3" x14ac:dyDescent="0.2">
      <c r="A51" t="s">
        <v>1214</v>
      </c>
      <c r="B51">
        <v>2</v>
      </c>
      <c r="C51">
        <v>63.86</v>
      </c>
    </row>
    <row r="52" spans="1:3" x14ac:dyDescent="0.2">
      <c r="A52" t="s">
        <v>1213</v>
      </c>
      <c r="B52">
        <v>2</v>
      </c>
      <c r="C52">
        <v>77.84</v>
      </c>
    </row>
    <row r="53" spans="1:3" x14ac:dyDescent="0.2">
      <c r="A53" t="s">
        <v>1218</v>
      </c>
      <c r="B53">
        <v>2</v>
      </c>
      <c r="C53">
        <v>99.81</v>
      </c>
    </row>
    <row r="54" spans="1:3" x14ac:dyDescent="0.2">
      <c r="A54" t="s">
        <v>1203</v>
      </c>
      <c r="B54">
        <v>2</v>
      </c>
      <c r="C54">
        <v>56.88</v>
      </c>
    </row>
    <row r="55" spans="1:3" x14ac:dyDescent="0.2">
      <c r="A55" t="s">
        <v>1210</v>
      </c>
      <c r="B55">
        <v>2</v>
      </c>
      <c r="C55">
        <v>73.849999999999994</v>
      </c>
    </row>
    <row r="56" spans="1:3" x14ac:dyDescent="0.2">
      <c r="A56" t="s">
        <v>1205</v>
      </c>
      <c r="B56">
        <v>2</v>
      </c>
      <c r="C56">
        <v>88.8</v>
      </c>
    </row>
    <row r="57" spans="1:3" x14ac:dyDescent="0.2">
      <c r="A57" t="s">
        <v>1204</v>
      </c>
      <c r="B57">
        <v>2</v>
      </c>
      <c r="C57">
        <v>61.85</v>
      </c>
    </row>
    <row r="58" spans="1:3" x14ac:dyDescent="0.2">
      <c r="A58" t="s">
        <v>1208</v>
      </c>
      <c r="B58">
        <v>2</v>
      </c>
      <c r="C58">
        <v>93.82</v>
      </c>
    </row>
    <row r="59" spans="1:3" x14ac:dyDescent="0.2">
      <c r="A59" t="s">
        <v>1211</v>
      </c>
      <c r="B59">
        <v>2</v>
      </c>
      <c r="C59">
        <v>86.83</v>
      </c>
    </row>
    <row r="60" spans="1:3" x14ac:dyDescent="0.2">
      <c r="A60" t="s">
        <v>1212</v>
      </c>
      <c r="B60">
        <v>2</v>
      </c>
      <c r="C60">
        <v>93.83</v>
      </c>
    </row>
    <row r="61" spans="1:3" x14ac:dyDescent="0.2">
      <c r="A61" t="s">
        <v>1215</v>
      </c>
      <c r="B61">
        <v>2</v>
      </c>
      <c r="C61">
        <v>74.87</v>
      </c>
    </row>
    <row r="62" spans="1:3" x14ac:dyDescent="0.2">
      <c r="A62" t="s">
        <v>1217</v>
      </c>
      <c r="B62">
        <v>2</v>
      </c>
      <c r="C62">
        <v>88.83</v>
      </c>
    </row>
    <row r="63" spans="1:3" x14ac:dyDescent="0.2">
      <c r="A63" t="s">
        <v>1209</v>
      </c>
      <c r="B63">
        <v>2</v>
      </c>
      <c r="C63">
        <v>101.81</v>
      </c>
    </row>
    <row r="64" spans="1:3" x14ac:dyDescent="0.2">
      <c r="A64" t="s">
        <v>1220</v>
      </c>
      <c r="B64">
        <v>2</v>
      </c>
      <c r="C64">
        <v>68.849999999999994</v>
      </c>
    </row>
    <row r="65" spans="1:3" x14ac:dyDescent="0.2">
      <c r="A65" t="s">
        <v>1206</v>
      </c>
      <c r="B65">
        <v>2</v>
      </c>
      <c r="C65">
        <v>55.88</v>
      </c>
    </row>
    <row r="66" spans="1:3" x14ac:dyDescent="0.2">
      <c r="A66" t="s">
        <v>1219</v>
      </c>
      <c r="B66">
        <v>2</v>
      </c>
      <c r="C66">
        <v>42.89</v>
      </c>
    </row>
    <row r="67" spans="1:3" x14ac:dyDescent="0.2">
      <c r="A67" t="s">
        <v>1202</v>
      </c>
      <c r="B67">
        <v>2</v>
      </c>
      <c r="C67">
        <v>73.849999999999994</v>
      </c>
    </row>
    <row r="68" spans="1:3" x14ac:dyDescent="0.2">
      <c r="A68" t="s">
        <v>1216</v>
      </c>
      <c r="B68">
        <v>2</v>
      </c>
      <c r="C68">
        <v>70.83</v>
      </c>
    </row>
    <row r="69" spans="1:3" x14ac:dyDescent="0.2">
      <c r="A69" t="s">
        <v>1248</v>
      </c>
      <c r="B69">
        <v>1</v>
      </c>
      <c r="C69">
        <v>44.91</v>
      </c>
    </row>
    <row r="70" spans="1:3" x14ac:dyDescent="0.2">
      <c r="A70" t="s">
        <v>1222</v>
      </c>
      <c r="B70">
        <v>1</v>
      </c>
      <c r="C70">
        <v>12.96</v>
      </c>
    </row>
    <row r="71" spans="1:3" x14ac:dyDescent="0.2">
      <c r="A71" t="s">
        <v>1257</v>
      </c>
      <c r="B71">
        <v>1</v>
      </c>
      <c r="C71">
        <v>23.94</v>
      </c>
    </row>
    <row r="72" spans="1:3" x14ac:dyDescent="0.2">
      <c r="A72" t="s">
        <v>1223</v>
      </c>
      <c r="B72">
        <v>1</v>
      </c>
      <c r="C72">
        <v>45.91</v>
      </c>
    </row>
    <row r="73" spans="1:3" x14ac:dyDescent="0.2">
      <c r="A73" t="s">
        <v>1229</v>
      </c>
      <c r="B73">
        <v>1</v>
      </c>
      <c r="C73">
        <v>43.92</v>
      </c>
    </row>
    <row r="74" spans="1:3" x14ac:dyDescent="0.2">
      <c r="A74" t="s">
        <v>1258</v>
      </c>
      <c r="B74">
        <v>1</v>
      </c>
      <c r="C74">
        <v>14.95</v>
      </c>
    </row>
    <row r="75" spans="1:3" x14ac:dyDescent="0.2">
      <c r="A75" t="s">
        <v>1236</v>
      </c>
      <c r="B75">
        <v>1</v>
      </c>
      <c r="C75">
        <v>44.91</v>
      </c>
    </row>
    <row r="76" spans="1:3" x14ac:dyDescent="0.2">
      <c r="A76" t="s">
        <v>1230</v>
      </c>
      <c r="B76">
        <v>1</v>
      </c>
      <c r="C76">
        <v>54.9</v>
      </c>
    </row>
    <row r="77" spans="1:3" x14ac:dyDescent="0.2">
      <c r="A77" t="s">
        <v>1242</v>
      </c>
      <c r="B77">
        <v>1</v>
      </c>
      <c r="C77">
        <v>35.92</v>
      </c>
    </row>
    <row r="78" spans="1:3" x14ac:dyDescent="0.2">
      <c r="A78" t="s">
        <v>1228</v>
      </c>
      <c r="B78">
        <v>1</v>
      </c>
      <c r="C78">
        <v>41.92</v>
      </c>
    </row>
    <row r="79" spans="1:3" x14ac:dyDescent="0.2">
      <c r="A79" t="s">
        <v>1227</v>
      </c>
      <c r="B79">
        <v>1</v>
      </c>
      <c r="C79">
        <v>31.94</v>
      </c>
    </row>
    <row r="80" spans="1:3" x14ac:dyDescent="0.2">
      <c r="A80" t="s">
        <v>1255</v>
      </c>
      <c r="B80">
        <v>1</v>
      </c>
      <c r="C80">
        <v>42.92</v>
      </c>
    </row>
    <row r="81" spans="1:3" x14ac:dyDescent="0.2">
      <c r="A81" t="s">
        <v>1225</v>
      </c>
      <c r="B81">
        <v>1</v>
      </c>
      <c r="C81">
        <v>44.91</v>
      </c>
    </row>
    <row r="82" spans="1:3" x14ac:dyDescent="0.2">
      <c r="A82" t="s">
        <v>1240</v>
      </c>
      <c r="B82">
        <v>1</v>
      </c>
      <c r="C82">
        <v>44.91</v>
      </c>
    </row>
    <row r="83" spans="1:3" x14ac:dyDescent="0.2">
      <c r="A83" t="s">
        <v>1238</v>
      </c>
      <c r="B83">
        <v>1</v>
      </c>
      <c r="C83">
        <v>46.91</v>
      </c>
    </row>
    <row r="84" spans="1:3" x14ac:dyDescent="0.2">
      <c r="A84" t="s">
        <v>1241</v>
      </c>
      <c r="B84">
        <v>1</v>
      </c>
      <c r="C84">
        <v>54.9</v>
      </c>
    </row>
    <row r="85" spans="1:3" x14ac:dyDescent="0.2">
      <c r="A85" t="s">
        <v>1249</v>
      </c>
      <c r="B85">
        <v>1</v>
      </c>
      <c r="C85">
        <v>54.9</v>
      </c>
    </row>
    <row r="86" spans="1:3" x14ac:dyDescent="0.2">
      <c r="A86" t="s">
        <v>1221</v>
      </c>
      <c r="B86">
        <v>1</v>
      </c>
      <c r="C86">
        <v>66.89</v>
      </c>
    </row>
    <row r="87" spans="1:3" x14ac:dyDescent="0.2">
      <c r="A87" t="s">
        <v>1256</v>
      </c>
      <c r="B87">
        <v>1</v>
      </c>
      <c r="C87">
        <v>46.91</v>
      </c>
    </row>
    <row r="88" spans="1:3" x14ac:dyDescent="0.2">
      <c r="A88" t="s">
        <v>1250</v>
      </c>
      <c r="B88">
        <v>1</v>
      </c>
      <c r="C88">
        <v>33.93</v>
      </c>
    </row>
    <row r="89" spans="1:3" x14ac:dyDescent="0.2">
      <c r="A89" t="s">
        <v>1246</v>
      </c>
      <c r="B89">
        <v>1</v>
      </c>
      <c r="C89">
        <v>34.93</v>
      </c>
    </row>
    <row r="90" spans="1:3" x14ac:dyDescent="0.2">
      <c r="A90" t="s">
        <v>1231</v>
      </c>
      <c r="B90">
        <v>1</v>
      </c>
      <c r="C90">
        <v>27.93</v>
      </c>
    </row>
    <row r="91" spans="1:3" x14ac:dyDescent="0.2">
      <c r="A91" t="s">
        <v>1251</v>
      </c>
      <c r="B91">
        <v>1</v>
      </c>
      <c r="C91">
        <v>38.92</v>
      </c>
    </row>
    <row r="92" spans="1:3" x14ac:dyDescent="0.2">
      <c r="A92" t="s">
        <v>1235</v>
      </c>
      <c r="B92">
        <v>1</v>
      </c>
      <c r="C92">
        <v>44.91</v>
      </c>
    </row>
    <row r="93" spans="1:3" x14ac:dyDescent="0.2">
      <c r="A93" t="s">
        <v>1239</v>
      </c>
      <c r="B93">
        <v>1</v>
      </c>
      <c r="C93">
        <v>27.93</v>
      </c>
    </row>
    <row r="94" spans="1:3" x14ac:dyDescent="0.2">
      <c r="A94" t="s">
        <v>1245</v>
      </c>
      <c r="B94">
        <v>1</v>
      </c>
      <c r="C94">
        <v>45.91</v>
      </c>
    </row>
    <row r="95" spans="1:3" x14ac:dyDescent="0.2">
      <c r="A95" t="s">
        <v>1260</v>
      </c>
      <c r="B95">
        <v>1</v>
      </c>
      <c r="C95">
        <v>38.93</v>
      </c>
    </row>
    <row r="96" spans="1:3" x14ac:dyDescent="0.2">
      <c r="A96" t="s">
        <v>1261</v>
      </c>
      <c r="B96">
        <v>1</v>
      </c>
      <c r="C96">
        <v>38.92</v>
      </c>
    </row>
    <row r="97" spans="1:3" x14ac:dyDescent="0.2">
      <c r="A97" t="s">
        <v>1244</v>
      </c>
      <c r="B97">
        <v>1</v>
      </c>
      <c r="C97">
        <v>25.94</v>
      </c>
    </row>
    <row r="98" spans="1:3" x14ac:dyDescent="0.2">
      <c r="A98" t="s">
        <v>1252</v>
      </c>
      <c r="B98">
        <v>1</v>
      </c>
      <c r="C98">
        <v>57.9</v>
      </c>
    </row>
    <row r="99" spans="1:3" x14ac:dyDescent="0.2">
      <c r="A99" t="s">
        <v>1253</v>
      </c>
      <c r="B99">
        <v>1</v>
      </c>
      <c r="C99">
        <v>22.95</v>
      </c>
    </row>
    <row r="100" spans="1:3" x14ac:dyDescent="0.2">
      <c r="A100" t="s">
        <v>1247</v>
      </c>
      <c r="B100">
        <v>1</v>
      </c>
      <c r="C100">
        <v>44.91</v>
      </c>
    </row>
    <row r="101" spans="1:3" x14ac:dyDescent="0.2">
      <c r="A101" t="s">
        <v>1243</v>
      </c>
      <c r="B101">
        <v>1</v>
      </c>
      <c r="C101">
        <v>36.92</v>
      </c>
    </row>
    <row r="102" spans="1:3" x14ac:dyDescent="0.2">
      <c r="A102" t="s">
        <v>1224</v>
      </c>
      <c r="B102">
        <v>1</v>
      </c>
      <c r="C102">
        <v>29.93</v>
      </c>
    </row>
    <row r="103" spans="1:3" x14ac:dyDescent="0.2">
      <c r="A103" t="s">
        <v>1226</v>
      </c>
      <c r="B103">
        <v>1</v>
      </c>
      <c r="C103">
        <v>34.93</v>
      </c>
    </row>
    <row r="104" spans="1:3" x14ac:dyDescent="0.2">
      <c r="A104" t="s">
        <v>1259</v>
      </c>
      <c r="B104">
        <v>1</v>
      </c>
      <c r="C104">
        <v>18.95</v>
      </c>
    </row>
    <row r="105" spans="1:3" x14ac:dyDescent="0.2">
      <c r="A105" t="s">
        <v>1233</v>
      </c>
      <c r="B105">
        <v>1</v>
      </c>
      <c r="C105">
        <v>37.92</v>
      </c>
    </row>
    <row r="106" spans="1:3" x14ac:dyDescent="0.2">
      <c r="A106" t="s">
        <v>1232</v>
      </c>
      <c r="B106">
        <v>1</v>
      </c>
      <c r="C106">
        <v>47.91</v>
      </c>
    </row>
    <row r="107" spans="1:3" x14ac:dyDescent="0.2">
      <c r="A107" t="s">
        <v>1254</v>
      </c>
      <c r="B107">
        <v>1</v>
      </c>
      <c r="C107">
        <v>35.93</v>
      </c>
    </row>
    <row r="108" spans="1:3" x14ac:dyDescent="0.2">
      <c r="A108" t="s">
        <v>1234</v>
      </c>
      <c r="B108">
        <v>1</v>
      </c>
      <c r="C108">
        <v>44.91</v>
      </c>
    </row>
    <row r="109" spans="1:3" x14ac:dyDescent="0.2">
      <c r="A109" t="s">
        <v>1237</v>
      </c>
      <c r="B109">
        <v>1</v>
      </c>
      <c r="C109">
        <v>30.94</v>
      </c>
    </row>
  </sheetData>
  <pageMargins left="0.75" right="0.75" top="1" bottom="1" header="0.5" footer="0.5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471DE-3AF9-A940-B6D2-DFD200870513}">
  <dimension ref="A1:E26"/>
  <sheetViews>
    <sheetView workbookViewId="0">
      <pane ySplit="1" topLeftCell="A2" activePane="bottomLeft" state="frozen"/>
      <selection pane="bottomLeft" activeCell="E14" sqref="E14"/>
    </sheetView>
  </sheetViews>
  <sheetFormatPr baseColWidth="10" defaultRowHeight="16" x14ac:dyDescent="0.2"/>
  <cols>
    <col min="5" max="5" width="113.6640625" customWidth="1"/>
  </cols>
  <sheetData>
    <row r="1" spans="1:5" ht="17" x14ac:dyDescent="0.2">
      <c r="A1" s="3" t="s">
        <v>35</v>
      </c>
      <c r="B1" s="3" t="s">
        <v>36</v>
      </c>
      <c r="C1" s="3" t="s">
        <v>152</v>
      </c>
      <c r="E1" s="9" t="s">
        <v>111</v>
      </c>
    </row>
    <row r="2" spans="1:5" x14ac:dyDescent="0.2">
      <c r="A2" t="s">
        <v>29</v>
      </c>
      <c r="B2" t="s">
        <v>1279</v>
      </c>
      <c r="C2">
        <v>208.58</v>
      </c>
      <c r="E2" t="s">
        <v>1276</v>
      </c>
    </row>
    <row r="3" spans="1:5" x14ac:dyDescent="0.2">
      <c r="A3" t="s">
        <v>100</v>
      </c>
      <c r="B3" t="s">
        <v>1280</v>
      </c>
      <c r="C3">
        <v>194.61</v>
      </c>
      <c r="E3" t="s">
        <v>1273</v>
      </c>
    </row>
    <row r="4" spans="1:5" x14ac:dyDescent="0.2">
      <c r="A4" t="s">
        <v>29</v>
      </c>
      <c r="B4" t="s">
        <v>1281</v>
      </c>
      <c r="C4">
        <v>167.67</v>
      </c>
      <c r="E4" t="s">
        <v>114</v>
      </c>
    </row>
    <row r="5" spans="1:5" x14ac:dyDescent="0.2">
      <c r="A5" t="s">
        <v>98</v>
      </c>
      <c r="B5" t="s">
        <v>1282</v>
      </c>
      <c r="C5">
        <v>166.61</v>
      </c>
      <c r="E5" t="s">
        <v>107</v>
      </c>
    </row>
    <row r="6" spans="1:5" x14ac:dyDescent="0.2">
      <c r="A6" t="s">
        <v>33</v>
      </c>
      <c r="B6" t="s">
        <v>1283</v>
      </c>
      <c r="C6">
        <v>162.66999999999999</v>
      </c>
      <c r="E6" t="s">
        <v>112</v>
      </c>
    </row>
    <row r="7" spans="1:5" x14ac:dyDescent="0.2">
      <c r="A7" t="s">
        <v>98</v>
      </c>
      <c r="B7" t="s">
        <v>1284</v>
      </c>
      <c r="C7">
        <v>161.68</v>
      </c>
      <c r="E7" t="s">
        <v>109</v>
      </c>
    </row>
    <row r="8" spans="1:5" x14ac:dyDescent="0.2">
      <c r="A8" t="s">
        <v>98</v>
      </c>
      <c r="B8" t="s">
        <v>1285</v>
      </c>
      <c r="C8">
        <v>156.66</v>
      </c>
      <c r="E8" t="s">
        <v>1263</v>
      </c>
    </row>
    <row r="9" spans="1:5" x14ac:dyDescent="0.2">
      <c r="A9" t="s">
        <v>33</v>
      </c>
      <c r="B9" t="s">
        <v>1286</v>
      </c>
      <c r="C9">
        <v>154.69999999999999</v>
      </c>
      <c r="E9" t="s">
        <v>113</v>
      </c>
    </row>
    <row r="10" spans="1:5" x14ac:dyDescent="0.2">
      <c r="A10" t="s">
        <v>33</v>
      </c>
      <c r="B10" t="s">
        <v>1287</v>
      </c>
      <c r="C10">
        <v>154.66</v>
      </c>
      <c r="E10" t="s">
        <v>1277</v>
      </c>
    </row>
    <row r="11" spans="1:5" x14ac:dyDescent="0.2">
      <c r="A11" t="s">
        <v>99</v>
      </c>
      <c r="B11" t="s">
        <v>1288</v>
      </c>
      <c r="C11">
        <v>152.69</v>
      </c>
      <c r="E11" t="s">
        <v>1274</v>
      </c>
    </row>
    <row r="12" spans="1:5" x14ac:dyDescent="0.2">
      <c r="E12" t="s">
        <v>1278</v>
      </c>
    </row>
    <row r="14" spans="1:5" ht="34" x14ac:dyDescent="0.2">
      <c r="E14" s="8" t="s">
        <v>1341</v>
      </c>
    </row>
    <row r="16" spans="1:5" x14ac:dyDescent="0.2">
      <c r="E16" t="s">
        <v>1262</v>
      </c>
    </row>
    <row r="17" spans="5:5" x14ac:dyDescent="0.2">
      <c r="E17" t="s">
        <v>1273</v>
      </c>
    </row>
    <row r="18" spans="5:5" x14ac:dyDescent="0.2">
      <c r="E18" t="s">
        <v>114</v>
      </c>
    </row>
    <row r="19" spans="5:5" x14ac:dyDescent="0.2">
      <c r="E19" t="s">
        <v>107</v>
      </c>
    </row>
    <row r="20" spans="5:5" x14ac:dyDescent="0.2">
      <c r="E20" t="s">
        <v>112</v>
      </c>
    </row>
    <row r="21" spans="5:5" x14ac:dyDescent="0.2">
      <c r="E21" t="s">
        <v>109</v>
      </c>
    </row>
    <row r="22" spans="5:5" x14ac:dyDescent="0.2">
      <c r="E22" t="s">
        <v>1263</v>
      </c>
    </row>
    <row r="23" spans="5:5" x14ac:dyDescent="0.2">
      <c r="E23" t="s">
        <v>113</v>
      </c>
    </row>
    <row r="24" spans="5:5" x14ac:dyDescent="0.2">
      <c r="E24" t="s">
        <v>1290</v>
      </c>
    </row>
    <row r="25" spans="5:5" x14ac:dyDescent="0.2">
      <c r="E25" t="s">
        <v>1275</v>
      </c>
    </row>
    <row r="26" spans="5:5" x14ac:dyDescent="0.2">
      <c r="E26" t="s">
        <v>1289</v>
      </c>
    </row>
  </sheetData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4"/>
  <sheetViews>
    <sheetView workbookViewId="0">
      <pane ySplit="1" topLeftCell="A2" activePane="bottomLeft" state="frozen"/>
      <selection pane="bottomLeft" activeCell="J25" sqref="J25:M34"/>
    </sheetView>
  </sheetViews>
  <sheetFormatPr baseColWidth="10" defaultRowHeight="16" x14ac:dyDescent="0.2"/>
  <cols>
    <col min="2" max="2" width="10.1640625" bestFit="1" customWidth="1"/>
    <col min="3" max="3" width="9.83203125" bestFit="1" customWidth="1"/>
    <col min="4" max="4" width="17" bestFit="1" customWidth="1"/>
    <col min="5" max="5" width="31.1640625" bestFit="1" customWidth="1"/>
    <col min="6" max="6" width="15.6640625" bestFit="1" customWidth="1"/>
    <col min="7" max="7" width="22.6640625" bestFit="1" customWidth="1"/>
    <col min="8" max="8" width="8.5" bestFit="1" customWidth="1"/>
    <col min="9" max="9" width="12.33203125" bestFit="1" customWidth="1"/>
    <col min="10" max="10" width="18.83203125" bestFit="1" customWidth="1"/>
    <col min="11" max="11" width="9" bestFit="1" customWidth="1"/>
  </cols>
  <sheetData>
    <row r="1" spans="1:11" x14ac:dyDescent="0.2">
      <c r="A1" s="3" t="s">
        <v>45</v>
      </c>
      <c r="B1" s="3" t="s">
        <v>44</v>
      </c>
      <c r="C1" s="3" t="s">
        <v>43</v>
      </c>
      <c r="D1" s="3" t="s">
        <v>42</v>
      </c>
      <c r="E1" s="3" t="s">
        <v>41</v>
      </c>
      <c r="F1" s="3" t="s">
        <v>40</v>
      </c>
      <c r="G1" s="3" t="s">
        <v>39</v>
      </c>
      <c r="H1" s="3" t="s">
        <v>38</v>
      </c>
      <c r="I1" s="3" t="s">
        <v>35</v>
      </c>
      <c r="J1" s="3" t="s">
        <v>37</v>
      </c>
      <c r="K1" s="3" t="s">
        <v>36</v>
      </c>
    </row>
    <row r="2" spans="1:11" x14ac:dyDescent="0.2">
      <c r="A2">
        <v>526</v>
      </c>
      <c r="B2" t="s">
        <v>1298</v>
      </c>
      <c r="C2" t="s">
        <v>1299</v>
      </c>
      <c r="D2">
        <v>208.58</v>
      </c>
      <c r="E2" t="s">
        <v>1300</v>
      </c>
      <c r="F2">
        <v>214756839122</v>
      </c>
      <c r="G2" t="s">
        <v>1301</v>
      </c>
      <c r="I2" t="s">
        <v>29</v>
      </c>
      <c r="J2" t="s">
        <v>1291</v>
      </c>
      <c r="K2" t="s">
        <v>1279</v>
      </c>
    </row>
    <row r="3" spans="1:11" x14ac:dyDescent="0.2">
      <c r="A3">
        <v>178</v>
      </c>
      <c r="B3" t="s">
        <v>1302</v>
      </c>
      <c r="C3" t="s">
        <v>1303</v>
      </c>
      <c r="D3">
        <v>194.61</v>
      </c>
      <c r="E3" t="s">
        <v>1304</v>
      </c>
      <c r="F3">
        <v>391065549876</v>
      </c>
      <c r="G3" t="s">
        <v>1305</v>
      </c>
      <c r="I3" t="s">
        <v>100</v>
      </c>
      <c r="J3" t="s">
        <v>1292</v>
      </c>
      <c r="K3" t="s">
        <v>1280</v>
      </c>
    </row>
    <row r="4" spans="1:11" x14ac:dyDescent="0.2">
      <c r="A4">
        <v>181</v>
      </c>
      <c r="B4" t="s">
        <v>1306</v>
      </c>
      <c r="C4" t="s">
        <v>1307</v>
      </c>
      <c r="D4">
        <v>167.67</v>
      </c>
      <c r="E4" t="s">
        <v>1308</v>
      </c>
      <c r="F4">
        <v>72136330362</v>
      </c>
      <c r="G4" t="s">
        <v>1309</v>
      </c>
      <c r="I4" t="s">
        <v>29</v>
      </c>
      <c r="J4" t="s">
        <v>1293</v>
      </c>
      <c r="K4" t="s">
        <v>1281</v>
      </c>
    </row>
    <row r="5" spans="1:11" x14ac:dyDescent="0.2">
      <c r="A5">
        <v>236</v>
      </c>
      <c r="B5" t="s">
        <v>1310</v>
      </c>
      <c r="C5" t="s">
        <v>1311</v>
      </c>
      <c r="D5">
        <v>166.61</v>
      </c>
      <c r="E5" t="s">
        <v>1312</v>
      </c>
      <c r="F5">
        <v>727785483194</v>
      </c>
      <c r="G5" t="s">
        <v>1313</v>
      </c>
      <c r="I5" t="s">
        <v>98</v>
      </c>
      <c r="J5" t="s">
        <v>1294</v>
      </c>
      <c r="K5" t="s">
        <v>1282</v>
      </c>
    </row>
    <row r="6" spans="1:11" x14ac:dyDescent="0.2">
      <c r="A6">
        <v>403</v>
      </c>
      <c r="B6" t="s">
        <v>1314</v>
      </c>
      <c r="C6" t="s">
        <v>1315</v>
      </c>
      <c r="D6">
        <v>162.66999999999999</v>
      </c>
      <c r="E6" t="s">
        <v>1316</v>
      </c>
      <c r="F6">
        <v>206169448769</v>
      </c>
      <c r="G6" t="s">
        <v>1317</v>
      </c>
      <c r="I6" t="s">
        <v>33</v>
      </c>
      <c r="J6" t="s">
        <v>34</v>
      </c>
      <c r="K6" t="s">
        <v>1283</v>
      </c>
    </row>
    <row r="7" spans="1:11" x14ac:dyDescent="0.2">
      <c r="A7">
        <v>522</v>
      </c>
      <c r="B7" t="s">
        <v>1318</v>
      </c>
      <c r="C7" t="s">
        <v>1319</v>
      </c>
      <c r="D7">
        <v>161.68</v>
      </c>
      <c r="E7" t="s">
        <v>1320</v>
      </c>
      <c r="F7">
        <v>236679267178</v>
      </c>
      <c r="G7" t="s">
        <v>1321</v>
      </c>
      <c r="I7" t="s">
        <v>98</v>
      </c>
      <c r="J7" t="s">
        <v>1294</v>
      </c>
      <c r="K7" t="s">
        <v>1284</v>
      </c>
    </row>
    <row r="8" spans="1:11" x14ac:dyDescent="0.2">
      <c r="A8">
        <v>373</v>
      </c>
      <c r="B8" t="s">
        <v>1322</v>
      </c>
      <c r="C8" t="s">
        <v>1323</v>
      </c>
      <c r="D8">
        <v>156.66</v>
      </c>
      <c r="E8" t="s">
        <v>1324</v>
      </c>
      <c r="F8">
        <v>45554316010</v>
      </c>
      <c r="G8" t="s">
        <v>1325</v>
      </c>
      <c r="I8" t="s">
        <v>98</v>
      </c>
      <c r="J8" t="s">
        <v>1294</v>
      </c>
      <c r="K8" t="s">
        <v>1285</v>
      </c>
    </row>
    <row r="9" spans="1:11" x14ac:dyDescent="0.2">
      <c r="A9">
        <v>259</v>
      </c>
      <c r="B9" t="s">
        <v>1326</v>
      </c>
      <c r="C9" t="s">
        <v>1327</v>
      </c>
      <c r="D9">
        <v>154.69999999999999</v>
      </c>
      <c r="E9" t="s">
        <v>1328</v>
      </c>
      <c r="F9">
        <v>538241037443</v>
      </c>
      <c r="G9" t="s">
        <v>1329</v>
      </c>
      <c r="I9" t="s">
        <v>33</v>
      </c>
      <c r="J9" t="s">
        <v>1295</v>
      </c>
      <c r="K9" t="s">
        <v>1286</v>
      </c>
    </row>
    <row r="10" spans="1:11" x14ac:dyDescent="0.2">
      <c r="A10">
        <v>468</v>
      </c>
      <c r="B10" t="s">
        <v>1330</v>
      </c>
      <c r="C10" t="s">
        <v>1331</v>
      </c>
      <c r="D10">
        <v>154.66</v>
      </c>
      <c r="E10" t="s">
        <v>1332</v>
      </c>
      <c r="F10">
        <v>195337700615</v>
      </c>
      <c r="G10" t="s">
        <v>1333</v>
      </c>
      <c r="I10" t="s">
        <v>33</v>
      </c>
      <c r="J10" t="s">
        <v>1296</v>
      </c>
      <c r="K10" t="s">
        <v>1287</v>
      </c>
    </row>
    <row r="11" spans="1:11" x14ac:dyDescent="0.2">
      <c r="A11">
        <v>462</v>
      </c>
      <c r="B11" t="s">
        <v>1334</v>
      </c>
      <c r="C11" t="s">
        <v>1335</v>
      </c>
      <c r="D11">
        <v>152.69</v>
      </c>
      <c r="E11" t="s">
        <v>1336</v>
      </c>
      <c r="F11">
        <v>209342540247</v>
      </c>
      <c r="G11" t="s">
        <v>1337</v>
      </c>
      <c r="I11" t="s">
        <v>99</v>
      </c>
      <c r="J11" t="s">
        <v>1297</v>
      </c>
      <c r="K11" t="s">
        <v>1288</v>
      </c>
    </row>
    <row r="13" spans="1:11" ht="17" x14ac:dyDescent="0.2">
      <c r="A13" s="9" t="s">
        <v>111</v>
      </c>
    </row>
    <row r="14" spans="1:11" x14ac:dyDescent="0.2">
      <c r="A14" s="6" t="s">
        <v>102</v>
      </c>
    </row>
    <row r="15" spans="1:11" x14ac:dyDescent="0.2">
      <c r="A15" s="6" t="s">
        <v>103</v>
      </c>
    </row>
    <row r="16" spans="1:11" x14ac:dyDescent="0.2">
      <c r="A16" s="6" t="s">
        <v>104</v>
      </c>
    </row>
    <row r="17" spans="1:13" x14ac:dyDescent="0.2">
      <c r="A17" s="6" t="s">
        <v>105</v>
      </c>
    </row>
    <row r="18" spans="1:13" x14ac:dyDescent="0.2">
      <c r="A18" s="6" t="s">
        <v>1338</v>
      </c>
    </row>
    <row r="19" spans="1:13" x14ac:dyDescent="0.2">
      <c r="A19" s="6" t="s">
        <v>106</v>
      </c>
    </row>
    <row r="20" spans="1:13" x14ac:dyDescent="0.2">
      <c r="A20" s="6" t="s">
        <v>107</v>
      </c>
    </row>
    <row r="21" spans="1:13" x14ac:dyDescent="0.2">
      <c r="A21" s="6" t="s">
        <v>108</v>
      </c>
    </row>
    <row r="22" spans="1:13" x14ac:dyDescent="0.2">
      <c r="A22" s="6" t="s">
        <v>109</v>
      </c>
    </row>
    <row r="23" spans="1:13" x14ac:dyDescent="0.2">
      <c r="A23" s="6" t="s">
        <v>110</v>
      </c>
    </row>
    <row r="24" spans="1:13" x14ac:dyDescent="0.2">
      <c r="A24" t="s">
        <v>113</v>
      </c>
    </row>
    <row r="25" spans="1:13" x14ac:dyDescent="0.2">
      <c r="A25" t="s">
        <v>1290</v>
      </c>
      <c r="J25" t="s">
        <v>1298</v>
      </c>
      <c r="K25" t="s">
        <v>1299</v>
      </c>
      <c r="L25" t="s">
        <v>1342</v>
      </c>
      <c r="M25">
        <v>208.58</v>
      </c>
    </row>
    <row r="26" spans="1:13" x14ac:dyDescent="0.2">
      <c r="A26" s="6" t="s">
        <v>1339</v>
      </c>
      <c r="J26" t="s">
        <v>1302</v>
      </c>
      <c r="K26" t="s">
        <v>1303</v>
      </c>
      <c r="L26" t="s">
        <v>1280</v>
      </c>
      <c r="M26">
        <v>194.61</v>
      </c>
    </row>
    <row r="27" spans="1:13" x14ac:dyDescent="0.2">
      <c r="A27" s="6" t="s">
        <v>1272</v>
      </c>
      <c r="J27" t="s">
        <v>1306</v>
      </c>
      <c r="K27" t="s">
        <v>1307</v>
      </c>
      <c r="L27" t="s">
        <v>1343</v>
      </c>
      <c r="M27">
        <v>167.67</v>
      </c>
    </row>
    <row r="28" spans="1:13" x14ac:dyDescent="0.2">
      <c r="J28" t="s">
        <v>1310</v>
      </c>
      <c r="K28" t="s">
        <v>1311</v>
      </c>
      <c r="L28" t="s">
        <v>1282</v>
      </c>
      <c r="M28">
        <v>166.61</v>
      </c>
    </row>
    <row r="29" spans="1:13" x14ac:dyDescent="0.2">
      <c r="J29" t="s">
        <v>1314</v>
      </c>
      <c r="K29" t="s">
        <v>1315</v>
      </c>
      <c r="L29" t="s">
        <v>1283</v>
      </c>
      <c r="M29">
        <v>162.66999999999999</v>
      </c>
    </row>
    <row r="30" spans="1:13" x14ac:dyDescent="0.2">
      <c r="J30" t="s">
        <v>1318</v>
      </c>
      <c r="K30" t="s">
        <v>1319</v>
      </c>
      <c r="L30" t="s">
        <v>1284</v>
      </c>
      <c r="M30">
        <v>161.68</v>
      </c>
    </row>
    <row r="31" spans="1:13" x14ac:dyDescent="0.2">
      <c r="J31" t="s">
        <v>1322</v>
      </c>
      <c r="K31" t="s">
        <v>1323</v>
      </c>
      <c r="L31" t="s">
        <v>1285</v>
      </c>
      <c r="M31">
        <v>156.66</v>
      </c>
    </row>
    <row r="32" spans="1:13" x14ac:dyDescent="0.2">
      <c r="J32" t="s">
        <v>1326</v>
      </c>
      <c r="K32" t="s">
        <v>1327</v>
      </c>
      <c r="L32" t="s">
        <v>1286</v>
      </c>
      <c r="M32">
        <v>154.69999999999999</v>
      </c>
    </row>
    <row r="33" spans="10:13" x14ac:dyDescent="0.2">
      <c r="J33" t="s">
        <v>1330</v>
      </c>
      <c r="K33" t="s">
        <v>1331</v>
      </c>
      <c r="L33" t="s">
        <v>1287</v>
      </c>
      <c r="M33">
        <v>154.66</v>
      </c>
    </row>
    <row r="34" spans="10:13" x14ac:dyDescent="0.2">
      <c r="J34" t="s">
        <v>1334</v>
      </c>
      <c r="K34" t="s">
        <v>1335</v>
      </c>
      <c r="L34" t="s">
        <v>1288</v>
      </c>
      <c r="M34">
        <v>152.69</v>
      </c>
    </row>
  </sheetData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and Bottom Movies (Revenue)</vt:lpstr>
      <vt:lpstr>Customer Table Summary</vt:lpstr>
      <vt:lpstr>Film Table Summary</vt:lpstr>
      <vt:lpstr>Countries by Customer+Revenue</vt:lpstr>
      <vt:lpstr>Top 10 Cities Revenue</vt:lpstr>
      <vt:lpstr>Top Customers in Top 10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David E</cp:lastModifiedBy>
  <dcterms:created xsi:type="dcterms:W3CDTF">2023-06-27T14:21:21Z</dcterms:created>
  <dcterms:modified xsi:type="dcterms:W3CDTF">2023-07-09T14:24:48Z</dcterms:modified>
</cp:coreProperties>
</file>