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olddominion-my.sharepoint.com/personal/eyando_odu_edu/Documents/Ongoing Research/HerpetofaunaBRP/Data/"/>
    </mc:Choice>
  </mc:AlternateContent>
  <xr:revisionPtr revIDLastSave="0" documentId="8_{C864AE6B-99A9-D448-90A2-334329DE8634}" xr6:coauthVersionLast="47" xr6:coauthVersionMax="47" xr10:uidLastSave="{00000000-0000-0000-0000-000000000000}"/>
  <bookViews>
    <workbookView xWindow="-38400" yWindow="-3280" windowWidth="38400" windowHeight="21100" activeTab="3" xr2:uid="{4F403447-CEDD-3345-848B-1A8CC59A092E}"/>
  </bookViews>
  <sheets>
    <sheet name="Count.Effort.Richness.Group" sheetId="1" r:id="rId1"/>
    <sheet name="Count.Effort.Species.Raw" sheetId="3" r:id="rId2"/>
    <sheet name="Abundance.Species" sheetId="2" r:id="rId3"/>
    <sheet name="Metadata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8" i="3" l="1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2" i="3"/>
</calcChain>
</file>

<file path=xl/sharedStrings.xml><?xml version="1.0" encoding="utf-8"?>
<sst xmlns="http://schemas.openxmlformats.org/spreadsheetml/2006/main" count="385" uniqueCount="128">
  <si>
    <t>Habitat</t>
  </si>
  <si>
    <t>Taxa</t>
  </si>
  <si>
    <t>Count</t>
  </si>
  <si>
    <t>Richness</t>
  </si>
  <si>
    <t>Longleaf- Mature</t>
  </si>
  <si>
    <t>Anuran</t>
  </si>
  <si>
    <t>Caudate</t>
  </si>
  <si>
    <t>Lizards</t>
  </si>
  <si>
    <t>Snakes</t>
  </si>
  <si>
    <t>Testudine</t>
  </si>
  <si>
    <t>Longleaf- Restoration</t>
  </si>
  <si>
    <t>Maple-Gum Swamp</t>
  </si>
  <si>
    <t>Pocosin-Bog</t>
  </si>
  <si>
    <t>Month</t>
  </si>
  <si>
    <t>Longleaf-Mature</t>
  </si>
  <si>
    <t>March</t>
  </si>
  <si>
    <t>April</t>
  </si>
  <si>
    <t>May</t>
  </si>
  <si>
    <t>June</t>
  </si>
  <si>
    <t>Longleaf-Restoration</t>
  </si>
  <si>
    <t>Pocosin Bog</t>
  </si>
  <si>
    <t>Genus</t>
  </si>
  <si>
    <t>Species</t>
  </si>
  <si>
    <t>Common Name</t>
  </si>
  <si>
    <t>HabtatSpecialty</t>
  </si>
  <si>
    <t>Anurans</t>
  </si>
  <si>
    <t>Anazyrus</t>
  </si>
  <si>
    <t>Anaxyrus terrestris </t>
  </si>
  <si>
    <t>Southern Toad </t>
  </si>
  <si>
    <t>Generalist</t>
  </si>
  <si>
    <t xml:space="preserve">Forest  </t>
  </si>
  <si>
    <t>Longleaf.Mature</t>
  </si>
  <si>
    <t>Cemophor</t>
  </si>
  <si>
    <t>Cemophor coccinea </t>
  </si>
  <si>
    <t>Scarlet Snake </t>
  </si>
  <si>
    <t>Plestiodon</t>
  </si>
  <si>
    <t>Plestiodon fasciatus </t>
  </si>
  <si>
    <t>Five-lined skink </t>
  </si>
  <si>
    <t>Plestiodon laticeps </t>
  </si>
  <si>
    <t>Broadhead Skink </t>
  </si>
  <si>
    <t>Plestiodon spp.</t>
  </si>
  <si>
    <t>Skinks</t>
  </si>
  <si>
    <t>Longleaf.Restoration</t>
  </si>
  <si>
    <t>Maple Gum Swamp</t>
  </si>
  <si>
    <t>Diadophis</t>
  </si>
  <si>
    <t>Diadophis punctatus edwardsii </t>
  </si>
  <si>
    <t>Northern Ringneck Snake </t>
  </si>
  <si>
    <t>Pocosin.Bog</t>
  </si>
  <si>
    <t>Turtles</t>
  </si>
  <si>
    <t>Terapene</t>
  </si>
  <si>
    <t>Terapene carolina carolina </t>
  </si>
  <si>
    <t>Eastern Box Turtle </t>
  </si>
  <si>
    <t>Lithobates</t>
  </si>
  <si>
    <t>Lithobates spenocephalus </t>
  </si>
  <si>
    <t>Southern Leopard Frog </t>
  </si>
  <si>
    <t>Hydric</t>
  </si>
  <si>
    <t>Lithobates clamaitans </t>
  </si>
  <si>
    <t>Green Frog </t>
  </si>
  <si>
    <t xml:space="preserve">Hydric  </t>
  </si>
  <si>
    <t>Clemmy</t>
  </si>
  <si>
    <t>Clemmy guttata </t>
  </si>
  <si>
    <t>Spotted Turtle </t>
  </si>
  <si>
    <t>Hydric Generalist</t>
  </si>
  <si>
    <t>Acris</t>
  </si>
  <si>
    <t>Acris crepitans </t>
  </si>
  <si>
    <t>Northern Cricket Frog </t>
  </si>
  <si>
    <t>Mesic-Hydric Forest</t>
  </si>
  <si>
    <t>Carphophis</t>
  </si>
  <si>
    <t>Carphophis amoenus amoenus </t>
  </si>
  <si>
    <t>Eastern Worm Snake </t>
  </si>
  <si>
    <t>Hyla</t>
  </si>
  <si>
    <t>Hyla cinerea) </t>
  </si>
  <si>
    <t>Green Tree Frog </t>
  </si>
  <si>
    <t>Lithobates catesbeianus </t>
  </si>
  <si>
    <t>American Bullfrog </t>
  </si>
  <si>
    <t>Salamanders</t>
  </si>
  <si>
    <t>Plethodon</t>
  </si>
  <si>
    <t>Plethodon cinereus </t>
  </si>
  <si>
    <t>Red-backed Salamander </t>
  </si>
  <si>
    <t>Plethodon spp. </t>
  </si>
  <si>
    <t>Slimy Salamander </t>
  </si>
  <si>
    <t>Scincella</t>
  </si>
  <si>
    <t>Scincella lateralis </t>
  </si>
  <si>
    <t>Little Brown Skink </t>
  </si>
  <si>
    <t>Acris gryllus </t>
  </si>
  <si>
    <t>Southern Cricket Frog </t>
  </si>
  <si>
    <t>Hemidactylium</t>
  </si>
  <si>
    <t>Hemidactylium scutatum </t>
  </si>
  <si>
    <t>Four-toed salamander </t>
  </si>
  <si>
    <t>Hyla Femoralis </t>
  </si>
  <si>
    <t>Pine Woods Tree Frog </t>
  </si>
  <si>
    <t>Specialist</t>
  </si>
  <si>
    <t>Pine woods specialist</t>
  </si>
  <si>
    <t>Sceloporus</t>
  </si>
  <si>
    <t>Sceloporus undulatus </t>
  </si>
  <si>
    <t>Eastern Fence Lizard </t>
  </si>
  <si>
    <t>Pinewoods</t>
  </si>
  <si>
    <t>Scaphiopus</t>
  </si>
  <si>
    <t>Scaphiopus holbrookii </t>
  </si>
  <si>
    <t>Eastern Spadefoot Toad </t>
  </si>
  <si>
    <t>Pinewoods- Fire</t>
  </si>
  <si>
    <t>Aspidoscelis</t>
  </si>
  <si>
    <t>Aspidoscelis sexlineatus </t>
  </si>
  <si>
    <t>six-lined racerunner </t>
  </si>
  <si>
    <t>Xeric-Fire</t>
  </si>
  <si>
    <t>Category</t>
  </si>
  <si>
    <t>Term</t>
  </si>
  <si>
    <t>Effort</t>
  </si>
  <si>
    <t>Definition</t>
  </si>
  <si>
    <t>Habitat where organism was recorded/found</t>
  </si>
  <si>
    <t>Family of organisms (e.g. Snakes, Anurans, etcl)</t>
  </si>
  <si>
    <t>Number of individuals found</t>
  </si>
  <si>
    <t>Number of species found</t>
  </si>
  <si>
    <t>Mature longleaf pine habitat</t>
  </si>
  <si>
    <t>Restored longleaf pine habitat</t>
  </si>
  <si>
    <t>Pocosin bog habitat</t>
  </si>
  <si>
    <t>Maple-gum swamp habitat</t>
  </si>
  <si>
    <t>Number of individuals found per hour of effort</t>
  </si>
  <si>
    <t>Scientific genus</t>
  </si>
  <si>
    <t>Scientific epithet</t>
  </si>
  <si>
    <t>Commonly used species name</t>
  </si>
  <si>
    <t>Category of species as either a generalist or specialist</t>
  </si>
  <si>
    <t>Where the species is commonly found</t>
  </si>
  <si>
    <t>Calendar month</t>
  </si>
  <si>
    <t>Richness per Month</t>
  </si>
  <si>
    <t>Cumulative Richness</t>
  </si>
  <si>
    <t>Number of species found in a month</t>
  </si>
  <si>
    <t>Cumulative number of species found over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</si>
</sst>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CE168-C51F-D24B-96B5-DC0A1DEA7B5D}">
  <dimension ref="A1:E21"/>
  <sheetViews>
    <sheetView workbookViewId="0">
      <selection activeCell="C1" sqref="C1"/>
    </sheetView>
  </sheetViews>
  <sheetFormatPr baseColWidth="10" defaultRowHeight="16" x14ac:dyDescent="0.2"/>
  <cols>
    <col min="1" max="1" width="18.5" bestFit="1" customWidth="1"/>
  </cols>
  <sheetData>
    <row r="1" spans="1:5" x14ac:dyDescent="0.2">
      <c r="A1" t="s">
        <v>0</v>
      </c>
      <c r="B1" t="s">
        <v>1</v>
      </c>
      <c r="C1" t="s">
        <v>107</v>
      </c>
      <c r="D1" t="s">
        <v>2</v>
      </c>
      <c r="E1" t="s">
        <v>3</v>
      </c>
    </row>
    <row r="2" spans="1:5" x14ac:dyDescent="0.2">
      <c r="A2" t="s">
        <v>4</v>
      </c>
      <c r="B2" t="s">
        <v>5</v>
      </c>
      <c r="C2">
        <v>0.47058823999999999</v>
      </c>
      <c r="D2">
        <v>8</v>
      </c>
      <c r="E2">
        <v>2</v>
      </c>
    </row>
    <row r="3" spans="1:5" x14ac:dyDescent="0.2">
      <c r="A3" t="s">
        <v>4</v>
      </c>
      <c r="B3" t="s">
        <v>6</v>
      </c>
      <c r="C3">
        <v>0</v>
      </c>
      <c r="D3">
        <v>0</v>
      </c>
      <c r="E3">
        <v>0</v>
      </c>
    </row>
    <row r="4" spans="1:5" x14ac:dyDescent="0.2">
      <c r="A4" t="s">
        <v>4</v>
      </c>
      <c r="B4" t="s">
        <v>7</v>
      </c>
      <c r="C4">
        <v>0.70588234999999999</v>
      </c>
      <c r="D4">
        <v>12</v>
      </c>
      <c r="E4">
        <v>4</v>
      </c>
    </row>
    <row r="5" spans="1:5" x14ac:dyDescent="0.2">
      <c r="A5" t="s">
        <v>4</v>
      </c>
      <c r="B5" t="s">
        <v>8</v>
      </c>
      <c r="C5">
        <v>5.8823529999999999E-2</v>
      </c>
      <c r="D5">
        <v>1</v>
      </c>
      <c r="E5">
        <v>1</v>
      </c>
    </row>
    <row r="6" spans="1:5" x14ac:dyDescent="0.2">
      <c r="A6" t="s">
        <v>4</v>
      </c>
      <c r="B6" t="s">
        <v>9</v>
      </c>
      <c r="C6">
        <v>0</v>
      </c>
      <c r="D6">
        <v>0</v>
      </c>
      <c r="E6">
        <v>0</v>
      </c>
    </row>
    <row r="7" spans="1:5" x14ac:dyDescent="0.2">
      <c r="A7" t="s">
        <v>10</v>
      </c>
      <c r="B7" t="s">
        <v>5</v>
      </c>
      <c r="C7">
        <v>1.4705882400000001</v>
      </c>
      <c r="D7">
        <v>25</v>
      </c>
      <c r="E7">
        <v>5</v>
      </c>
    </row>
    <row r="8" spans="1:5" x14ac:dyDescent="0.2">
      <c r="A8" t="s">
        <v>10</v>
      </c>
      <c r="B8" t="s">
        <v>6</v>
      </c>
      <c r="C8">
        <v>0</v>
      </c>
      <c r="D8">
        <v>0</v>
      </c>
      <c r="E8">
        <v>0</v>
      </c>
    </row>
    <row r="9" spans="1:5" x14ac:dyDescent="0.2">
      <c r="A9" t="s">
        <v>10</v>
      </c>
      <c r="B9" t="s">
        <v>7</v>
      </c>
      <c r="C9">
        <v>0.52941176000000001</v>
      </c>
      <c r="D9">
        <v>9</v>
      </c>
      <c r="E9">
        <v>2</v>
      </c>
    </row>
    <row r="10" spans="1:5" x14ac:dyDescent="0.2">
      <c r="A10" t="s">
        <v>10</v>
      </c>
      <c r="B10" t="s">
        <v>8</v>
      </c>
      <c r="C10">
        <v>5.8823529999999999E-2</v>
      </c>
      <c r="D10">
        <v>1</v>
      </c>
      <c r="E10">
        <v>1</v>
      </c>
    </row>
    <row r="11" spans="1:5" x14ac:dyDescent="0.2">
      <c r="A11" t="s">
        <v>10</v>
      </c>
      <c r="B11" t="s">
        <v>9</v>
      </c>
      <c r="C11">
        <v>0</v>
      </c>
      <c r="D11">
        <v>0</v>
      </c>
      <c r="E11">
        <v>0</v>
      </c>
    </row>
    <row r="12" spans="1:5" x14ac:dyDescent="0.2">
      <c r="A12" t="s">
        <v>11</v>
      </c>
      <c r="B12" t="s">
        <v>5</v>
      </c>
      <c r="C12">
        <v>1.1176470599999999</v>
      </c>
      <c r="D12">
        <v>19</v>
      </c>
      <c r="E12">
        <v>6</v>
      </c>
    </row>
    <row r="13" spans="1:5" x14ac:dyDescent="0.2">
      <c r="A13" t="s">
        <v>11</v>
      </c>
      <c r="B13" t="s">
        <v>6</v>
      </c>
      <c r="C13">
        <v>1.05882353</v>
      </c>
      <c r="D13">
        <v>18</v>
      </c>
      <c r="E13">
        <v>2</v>
      </c>
    </row>
    <row r="14" spans="1:5" x14ac:dyDescent="0.2">
      <c r="A14" t="s">
        <v>11</v>
      </c>
      <c r="B14" t="s">
        <v>7</v>
      </c>
      <c r="C14">
        <v>1.35294118</v>
      </c>
      <c r="D14">
        <v>23</v>
      </c>
      <c r="E14">
        <v>3</v>
      </c>
    </row>
    <row r="15" spans="1:5" x14ac:dyDescent="0.2">
      <c r="A15" t="s">
        <v>11</v>
      </c>
      <c r="B15" t="s">
        <v>8</v>
      </c>
      <c r="C15">
        <v>0.41176470999999998</v>
      </c>
      <c r="D15">
        <v>7</v>
      </c>
      <c r="E15">
        <v>2</v>
      </c>
    </row>
    <row r="16" spans="1:5" x14ac:dyDescent="0.2">
      <c r="A16" t="s">
        <v>11</v>
      </c>
      <c r="B16" t="s">
        <v>9</v>
      </c>
      <c r="C16">
        <v>0</v>
      </c>
      <c r="D16">
        <v>0</v>
      </c>
      <c r="E16">
        <v>0</v>
      </c>
    </row>
    <row r="17" spans="1:5" x14ac:dyDescent="0.2">
      <c r="A17" t="s">
        <v>12</v>
      </c>
      <c r="B17" t="s">
        <v>5</v>
      </c>
      <c r="C17">
        <v>0.58823528999999997</v>
      </c>
      <c r="D17">
        <v>10</v>
      </c>
      <c r="E17">
        <v>6</v>
      </c>
    </row>
    <row r="18" spans="1:5" x14ac:dyDescent="0.2">
      <c r="A18" t="s">
        <v>12</v>
      </c>
      <c r="B18" t="s">
        <v>6</v>
      </c>
      <c r="C18">
        <v>5.8823529999999999E-2</v>
      </c>
      <c r="D18">
        <v>1</v>
      </c>
      <c r="E18">
        <v>1</v>
      </c>
    </row>
    <row r="19" spans="1:5" x14ac:dyDescent="0.2">
      <c r="A19" t="s">
        <v>12</v>
      </c>
      <c r="B19" t="s">
        <v>7</v>
      </c>
      <c r="C19">
        <v>0.41176470999999998</v>
      </c>
      <c r="D19">
        <v>7</v>
      </c>
      <c r="E19">
        <v>2</v>
      </c>
    </row>
    <row r="20" spans="1:5" x14ac:dyDescent="0.2">
      <c r="A20" t="s">
        <v>12</v>
      </c>
      <c r="B20" t="s">
        <v>8</v>
      </c>
      <c r="C20">
        <v>0</v>
      </c>
      <c r="D20">
        <v>0</v>
      </c>
      <c r="E20">
        <v>0</v>
      </c>
    </row>
    <row r="21" spans="1:5" x14ac:dyDescent="0.2">
      <c r="A21" t="s">
        <v>12</v>
      </c>
      <c r="B21" t="s">
        <v>9</v>
      </c>
      <c r="C21">
        <v>0.11764706</v>
      </c>
      <c r="D21">
        <v>2</v>
      </c>
      <c r="E21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4CDF62-9A62-6142-BF3C-BD6F7F452AB1}">
  <dimension ref="A1:I38"/>
  <sheetViews>
    <sheetView workbookViewId="0">
      <selection activeCell="B1" sqref="B1:F1"/>
    </sheetView>
  </sheetViews>
  <sheetFormatPr baseColWidth="10" defaultRowHeight="16" x14ac:dyDescent="0.2"/>
  <cols>
    <col min="1" max="1" width="11.6640625" bestFit="1" customWidth="1"/>
    <col min="2" max="2" width="13.5" bestFit="1" customWidth="1"/>
    <col min="3" max="3" width="27" bestFit="1" customWidth="1"/>
    <col min="4" max="4" width="22" bestFit="1" customWidth="1"/>
  </cols>
  <sheetData>
    <row r="1" spans="1:9" x14ac:dyDescent="0.2">
      <c r="A1" t="s">
        <v>1</v>
      </c>
      <c r="B1" t="s">
        <v>21</v>
      </c>
      <c r="C1" t="s">
        <v>22</v>
      </c>
      <c r="D1" t="s">
        <v>23</v>
      </c>
      <c r="E1" t="s">
        <v>105</v>
      </c>
      <c r="F1" t="s">
        <v>24</v>
      </c>
      <c r="G1" t="s">
        <v>0</v>
      </c>
      <c r="H1" s="1" t="s">
        <v>2</v>
      </c>
      <c r="I1" t="s">
        <v>107</v>
      </c>
    </row>
    <row r="2" spans="1:9" x14ac:dyDescent="0.2">
      <c r="A2" t="s">
        <v>25</v>
      </c>
      <c r="B2" t="s">
        <v>26</v>
      </c>
      <c r="C2" t="s">
        <v>27</v>
      </c>
      <c r="D2" t="s">
        <v>28</v>
      </c>
      <c r="E2" t="s">
        <v>29</v>
      </c>
      <c r="F2" t="s">
        <v>30</v>
      </c>
      <c r="G2" t="s">
        <v>31</v>
      </c>
      <c r="H2" s="1">
        <v>2</v>
      </c>
      <c r="I2">
        <f t="shared" ref="I2:I38" si="0">H2/17</f>
        <v>0.11764705882352941</v>
      </c>
    </row>
    <row r="3" spans="1:9" x14ac:dyDescent="0.2">
      <c r="A3" t="s">
        <v>8</v>
      </c>
      <c r="B3" t="s">
        <v>32</v>
      </c>
      <c r="C3" t="s">
        <v>33</v>
      </c>
      <c r="D3" t="s">
        <v>34</v>
      </c>
      <c r="E3" t="s">
        <v>29</v>
      </c>
      <c r="F3" t="s">
        <v>30</v>
      </c>
      <c r="G3" t="s">
        <v>31</v>
      </c>
      <c r="H3" s="1">
        <v>1</v>
      </c>
      <c r="I3">
        <f t="shared" si="0"/>
        <v>5.8823529411764705E-2</v>
      </c>
    </row>
    <row r="4" spans="1:9" x14ac:dyDescent="0.2">
      <c r="A4" t="s">
        <v>7</v>
      </c>
      <c r="B4" t="s">
        <v>35</v>
      </c>
      <c r="C4" t="s">
        <v>36</v>
      </c>
      <c r="D4" t="s">
        <v>37</v>
      </c>
      <c r="E4" t="s">
        <v>29</v>
      </c>
      <c r="F4" t="s">
        <v>30</v>
      </c>
      <c r="G4" t="s">
        <v>31</v>
      </c>
      <c r="H4" s="1">
        <v>1</v>
      </c>
      <c r="I4">
        <f t="shared" si="0"/>
        <v>5.8823529411764705E-2</v>
      </c>
    </row>
    <row r="5" spans="1:9" x14ac:dyDescent="0.2">
      <c r="A5" t="s">
        <v>7</v>
      </c>
      <c r="B5" t="s">
        <v>35</v>
      </c>
      <c r="C5" t="s">
        <v>38</v>
      </c>
      <c r="D5" t="s">
        <v>39</v>
      </c>
      <c r="E5" t="s">
        <v>29</v>
      </c>
      <c r="F5" t="s">
        <v>30</v>
      </c>
      <c r="G5" t="s">
        <v>31</v>
      </c>
      <c r="H5" s="1">
        <v>2</v>
      </c>
      <c r="I5">
        <f t="shared" si="0"/>
        <v>0.11764705882352941</v>
      </c>
    </row>
    <row r="6" spans="1:9" x14ac:dyDescent="0.2">
      <c r="A6" t="s">
        <v>7</v>
      </c>
      <c r="B6" t="s">
        <v>35</v>
      </c>
      <c r="C6" t="s">
        <v>40</v>
      </c>
      <c r="D6" t="s">
        <v>41</v>
      </c>
      <c r="E6" t="s">
        <v>29</v>
      </c>
      <c r="F6" t="s">
        <v>30</v>
      </c>
      <c r="G6" t="s">
        <v>31</v>
      </c>
      <c r="H6" s="1">
        <v>2</v>
      </c>
      <c r="I6">
        <f t="shared" si="0"/>
        <v>0.11764705882352941</v>
      </c>
    </row>
    <row r="7" spans="1:9" x14ac:dyDescent="0.2">
      <c r="A7" t="s">
        <v>25</v>
      </c>
      <c r="B7" t="s">
        <v>26</v>
      </c>
      <c r="C7" t="s">
        <v>27</v>
      </c>
      <c r="D7" t="s">
        <v>28</v>
      </c>
      <c r="E7" t="s">
        <v>29</v>
      </c>
      <c r="F7" t="s">
        <v>30</v>
      </c>
      <c r="G7" t="s">
        <v>42</v>
      </c>
      <c r="H7" s="1">
        <v>10</v>
      </c>
      <c r="I7">
        <f t="shared" si="0"/>
        <v>0.58823529411764708</v>
      </c>
    </row>
    <row r="8" spans="1:9" x14ac:dyDescent="0.2">
      <c r="A8" t="s">
        <v>25</v>
      </c>
      <c r="B8" t="s">
        <v>26</v>
      </c>
      <c r="C8" t="s">
        <v>27</v>
      </c>
      <c r="D8" t="s">
        <v>28</v>
      </c>
      <c r="E8" t="s">
        <v>29</v>
      </c>
      <c r="F8" t="s">
        <v>30</v>
      </c>
      <c r="G8" t="s">
        <v>43</v>
      </c>
      <c r="H8" s="1">
        <v>2</v>
      </c>
      <c r="I8">
        <f t="shared" si="0"/>
        <v>0.11764705882352941</v>
      </c>
    </row>
    <row r="9" spans="1:9" x14ac:dyDescent="0.2">
      <c r="A9" t="s">
        <v>8</v>
      </c>
      <c r="B9" t="s">
        <v>44</v>
      </c>
      <c r="C9" t="s">
        <v>45</v>
      </c>
      <c r="D9" t="s">
        <v>46</v>
      </c>
      <c r="E9" t="s">
        <v>29</v>
      </c>
      <c r="F9" t="s">
        <v>30</v>
      </c>
      <c r="G9" t="s">
        <v>43</v>
      </c>
      <c r="H9" s="1">
        <v>1</v>
      </c>
      <c r="I9">
        <f t="shared" si="0"/>
        <v>5.8823529411764705E-2</v>
      </c>
    </row>
    <row r="10" spans="1:9" x14ac:dyDescent="0.2">
      <c r="A10" t="s">
        <v>7</v>
      </c>
      <c r="B10" t="s">
        <v>35</v>
      </c>
      <c r="C10" t="s">
        <v>38</v>
      </c>
      <c r="D10" t="s">
        <v>39</v>
      </c>
      <c r="E10" t="s">
        <v>29</v>
      </c>
      <c r="F10" t="s">
        <v>30</v>
      </c>
      <c r="G10" t="s">
        <v>43</v>
      </c>
      <c r="H10" s="1">
        <v>8</v>
      </c>
      <c r="I10">
        <f t="shared" si="0"/>
        <v>0.47058823529411764</v>
      </c>
    </row>
    <row r="11" spans="1:9" x14ac:dyDescent="0.2">
      <c r="A11" t="s">
        <v>7</v>
      </c>
      <c r="B11" t="s">
        <v>35</v>
      </c>
      <c r="C11" t="s">
        <v>40</v>
      </c>
      <c r="D11" t="s">
        <v>41</v>
      </c>
      <c r="E11" t="s">
        <v>29</v>
      </c>
      <c r="F11" t="s">
        <v>30</v>
      </c>
      <c r="G11" t="s">
        <v>43</v>
      </c>
      <c r="H11" s="1">
        <v>3</v>
      </c>
      <c r="I11">
        <f t="shared" si="0"/>
        <v>0.17647058823529413</v>
      </c>
    </row>
    <row r="12" spans="1:9" x14ac:dyDescent="0.2">
      <c r="A12" t="s">
        <v>25</v>
      </c>
      <c r="B12" t="s">
        <v>26</v>
      </c>
      <c r="C12" t="s">
        <v>27</v>
      </c>
      <c r="D12" t="s">
        <v>28</v>
      </c>
      <c r="E12" t="s">
        <v>29</v>
      </c>
      <c r="F12" t="s">
        <v>30</v>
      </c>
      <c r="G12" t="s">
        <v>47</v>
      </c>
      <c r="H12" s="1">
        <v>1</v>
      </c>
      <c r="I12">
        <f t="shared" si="0"/>
        <v>5.8823529411764705E-2</v>
      </c>
    </row>
    <row r="13" spans="1:9" x14ac:dyDescent="0.2">
      <c r="A13" t="s">
        <v>48</v>
      </c>
      <c r="B13" t="s">
        <v>49</v>
      </c>
      <c r="C13" t="s">
        <v>50</v>
      </c>
      <c r="D13" t="s">
        <v>51</v>
      </c>
      <c r="E13" t="s">
        <v>29</v>
      </c>
      <c r="F13" t="s">
        <v>29</v>
      </c>
      <c r="G13" t="s">
        <v>47</v>
      </c>
      <c r="H13" s="1">
        <v>1</v>
      </c>
      <c r="I13">
        <f t="shared" si="0"/>
        <v>5.8823529411764705E-2</v>
      </c>
    </row>
    <row r="14" spans="1:9" x14ac:dyDescent="0.2">
      <c r="A14" t="s">
        <v>25</v>
      </c>
      <c r="B14" t="s">
        <v>52</v>
      </c>
      <c r="C14" t="s">
        <v>53</v>
      </c>
      <c r="D14" t="s">
        <v>54</v>
      </c>
      <c r="E14" t="s">
        <v>29</v>
      </c>
      <c r="F14" t="s">
        <v>55</v>
      </c>
      <c r="G14" t="s">
        <v>42</v>
      </c>
      <c r="H14" s="1">
        <v>1</v>
      </c>
      <c r="I14">
        <f t="shared" si="0"/>
        <v>5.8823529411764705E-2</v>
      </c>
    </row>
    <row r="15" spans="1:9" x14ac:dyDescent="0.2">
      <c r="A15" t="s">
        <v>25</v>
      </c>
      <c r="B15" t="s">
        <v>52</v>
      </c>
      <c r="C15" t="s">
        <v>53</v>
      </c>
      <c r="D15" t="s">
        <v>54</v>
      </c>
      <c r="E15" t="s">
        <v>29</v>
      </c>
      <c r="F15" t="s">
        <v>55</v>
      </c>
      <c r="G15" t="s">
        <v>47</v>
      </c>
      <c r="H15" s="1">
        <v>1</v>
      </c>
      <c r="I15">
        <f t="shared" si="0"/>
        <v>5.8823529411764705E-2</v>
      </c>
    </row>
    <row r="16" spans="1:9" x14ac:dyDescent="0.2">
      <c r="A16" t="s">
        <v>25</v>
      </c>
      <c r="B16" t="s">
        <v>52</v>
      </c>
      <c r="C16" t="s">
        <v>56</v>
      </c>
      <c r="D16" t="s">
        <v>57</v>
      </c>
      <c r="E16" t="s">
        <v>29</v>
      </c>
      <c r="F16" t="s">
        <v>58</v>
      </c>
      <c r="G16" t="s">
        <v>43</v>
      </c>
      <c r="H16" s="1">
        <v>6</v>
      </c>
      <c r="I16">
        <f t="shared" si="0"/>
        <v>0.35294117647058826</v>
      </c>
    </row>
    <row r="17" spans="1:9" x14ac:dyDescent="0.2">
      <c r="A17" t="s">
        <v>48</v>
      </c>
      <c r="B17" t="s">
        <v>59</v>
      </c>
      <c r="C17" t="s">
        <v>60</v>
      </c>
      <c r="D17" t="s">
        <v>61</v>
      </c>
      <c r="E17" t="s">
        <v>29</v>
      </c>
      <c r="F17" t="s">
        <v>62</v>
      </c>
      <c r="G17" t="s">
        <v>47</v>
      </c>
      <c r="H17" s="1">
        <v>1</v>
      </c>
      <c r="I17">
        <f t="shared" si="0"/>
        <v>5.8823529411764705E-2</v>
      </c>
    </row>
    <row r="18" spans="1:9" x14ac:dyDescent="0.2">
      <c r="A18" t="s">
        <v>7</v>
      </c>
      <c r="B18" t="s">
        <v>63</v>
      </c>
      <c r="C18" t="s">
        <v>64</v>
      </c>
      <c r="D18" t="s">
        <v>65</v>
      </c>
      <c r="E18" t="s">
        <v>29</v>
      </c>
      <c r="F18" t="s">
        <v>66</v>
      </c>
      <c r="G18" t="s">
        <v>43</v>
      </c>
      <c r="H18" s="1">
        <v>1</v>
      </c>
      <c r="I18">
        <f t="shared" si="0"/>
        <v>5.8823529411764705E-2</v>
      </c>
    </row>
    <row r="19" spans="1:9" x14ac:dyDescent="0.2">
      <c r="A19" t="s">
        <v>8</v>
      </c>
      <c r="B19" t="s">
        <v>67</v>
      </c>
      <c r="C19" t="s">
        <v>68</v>
      </c>
      <c r="D19" t="s">
        <v>69</v>
      </c>
      <c r="E19" t="s">
        <v>29</v>
      </c>
      <c r="F19" t="s">
        <v>66</v>
      </c>
      <c r="G19" t="s">
        <v>43</v>
      </c>
      <c r="H19" s="1">
        <v>6</v>
      </c>
      <c r="I19">
        <f t="shared" si="0"/>
        <v>0.35294117647058826</v>
      </c>
    </row>
    <row r="20" spans="1:9" x14ac:dyDescent="0.2">
      <c r="A20" t="s">
        <v>25</v>
      </c>
      <c r="B20" t="s">
        <v>70</v>
      </c>
      <c r="C20" t="s">
        <v>71</v>
      </c>
      <c r="D20" t="s">
        <v>72</v>
      </c>
      <c r="E20" t="s">
        <v>29</v>
      </c>
      <c r="F20" t="s">
        <v>66</v>
      </c>
      <c r="G20" t="s">
        <v>43</v>
      </c>
      <c r="H20" s="1">
        <v>1</v>
      </c>
      <c r="I20">
        <f t="shared" si="0"/>
        <v>5.8823529411764705E-2</v>
      </c>
    </row>
    <row r="21" spans="1:9" x14ac:dyDescent="0.2">
      <c r="A21" t="s">
        <v>25</v>
      </c>
      <c r="B21" t="s">
        <v>52</v>
      </c>
      <c r="C21" t="s">
        <v>73</v>
      </c>
      <c r="D21" t="s">
        <v>74</v>
      </c>
      <c r="E21" t="s">
        <v>29</v>
      </c>
      <c r="F21" t="s">
        <v>66</v>
      </c>
      <c r="G21" t="s">
        <v>43</v>
      </c>
      <c r="H21" s="1">
        <v>5</v>
      </c>
      <c r="I21">
        <f t="shared" si="0"/>
        <v>0.29411764705882354</v>
      </c>
    </row>
    <row r="22" spans="1:9" x14ac:dyDescent="0.2">
      <c r="A22" t="s">
        <v>75</v>
      </c>
      <c r="B22" t="s">
        <v>76</v>
      </c>
      <c r="C22" t="s">
        <v>77</v>
      </c>
      <c r="D22" t="s">
        <v>78</v>
      </c>
      <c r="E22" t="s">
        <v>29</v>
      </c>
      <c r="F22" t="s">
        <v>66</v>
      </c>
      <c r="G22" t="s">
        <v>43</v>
      </c>
      <c r="H22" s="1">
        <v>5</v>
      </c>
      <c r="I22">
        <f t="shared" si="0"/>
        <v>0.29411764705882354</v>
      </c>
    </row>
    <row r="23" spans="1:9" x14ac:dyDescent="0.2">
      <c r="A23" t="s">
        <v>75</v>
      </c>
      <c r="B23" t="s">
        <v>76</v>
      </c>
      <c r="C23" t="s">
        <v>79</v>
      </c>
      <c r="D23" t="s">
        <v>80</v>
      </c>
      <c r="E23" t="s">
        <v>29</v>
      </c>
      <c r="F23" t="s">
        <v>66</v>
      </c>
      <c r="G23" t="s">
        <v>43</v>
      </c>
      <c r="H23" s="1">
        <v>13</v>
      </c>
      <c r="I23">
        <f t="shared" si="0"/>
        <v>0.76470588235294112</v>
      </c>
    </row>
    <row r="24" spans="1:9" x14ac:dyDescent="0.2">
      <c r="A24" t="s">
        <v>7</v>
      </c>
      <c r="B24" t="s">
        <v>81</v>
      </c>
      <c r="C24" t="s">
        <v>82</v>
      </c>
      <c r="D24" t="s">
        <v>83</v>
      </c>
      <c r="E24" t="s">
        <v>29</v>
      </c>
      <c r="F24" t="s">
        <v>66</v>
      </c>
      <c r="G24" t="s">
        <v>43</v>
      </c>
      <c r="H24" s="1">
        <v>2</v>
      </c>
      <c r="I24">
        <f t="shared" si="0"/>
        <v>0.11764705882352941</v>
      </c>
    </row>
    <row r="25" spans="1:9" x14ac:dyDescent="0.2">
      <c r="A25" t="s">
        <v>7</v>
      </c>
      <c r="B25" t="s">
        <v>63</v>
      </c>
      <c r="C25" t="s">
        <v>64</v>
      </c>
      <c r="D25" t="s">
        <v>65</v>
      </c>
      <c r="E25" t="s">
        <v>29</v>
      </c>
      <c r="F25" t="s">
        <v>66</v>
      </c>
      <c r="G25" t="s">
        <v>47</v>
      </c>
      <c r="H25" s="1">
        <v>1</v>
      </c>
      <c r="I25">
        <f t="shared" si="0"/>
        <v>5.8823529411764705E-2</v>
      </c>
    </row>
    <row r="26" spans="1:9" x14ac:dyDescent="0.2">
      <c r="A26" t="s">
        <v>7</v>
      </c>
      <c r="B26" t="s">
        <v>63</v>
      </c>
      <c r="C26" t="s">
        <v>84</v>
      </c>
      <c r="D26" t="s">
        <v>85</v>
      </c>
      <c r="E26" t="s">
        <v>29</v>
      </c>
      <c r="F26" t="s">
        <v>66</v>
      </c>
      <c r="G26" t="s">
        <v>47</v>
      </c>
      <c r="H26" s="1">
        <v>1</v>
      </c>
      <c r="I26">
        <f t="shared" si="0"/>
        <v>5.8823529411764705E-2</v>
      </c>
    </row>
    <row r="27" spans="1:9" x14ac:dyDescent="0.2">
      <c r="A27" t="s">
        <v>75</v>
      </c>
      <c r="B27" t="s">
        <v>86</v>
      </c>
      <c r="C27" t="s">
        <v>87</v>
      </c>
      <c r="D27" t="s">
        <v>88</v>
      </c>
      <c r="E27" t="s">
        <v>29</v>
      </c>
      <c r="F27" t="s">
        <v>66</v>
      </c>
      <c r="G27" t="s">
        <v>47</v>
      </c>
      <c r="H27" s="1">
        <v>1</v>
      </c>
      <c r="I27">
        <f t="shared" si="0"/>
        <v>5.8823529411764705E-2</v>
      </c>
    </row>
    <row r="28" spans="1:9" x14ac:dyDescent="0.2">
      <c r="A28" t="s">
        <v>25</v>
      </c>
      <c r="B28" t="s">
        <v>70</v>
      </c>
      <c r="C28" t="s">
        <v>89</v>
      </c>
      <c r="D28" t="s">
        <v>90</v>
      </c>
      <c r="E28" t="s">
        <v>91</v>
      </c>
      <c r="F28" t="s">
        <v>92</v>
      </c>
      <c r="G28" t="s">
        <v>31</v>
      </c>
      <c r="H28" s="1">
        <v>6</v>
      </c>
      <c r="I28">
        <f t="shared" si="0"/>
        <v>0.35294117647058826</v>
      </c>
    </row>
    <row r="29" spans="1:9" x14ac:dyDescent="0.2">
      <c r="A29" t="s">
        <v>25</v>
      </c>
      <c r="B29" t="s">
        <v>70</v>
      </c>
      <c r="C29" t="s">
        <v>89</v>
      </c>
      <c r="D29" t="s">
        <v>90</v>
      </c>
      <c r="E29" t="s">
        <v>91</v>
      </c>
      <c r="F29" t="s">
        <v>92</v>
      </c>
      <c r="G29" t="s">
        <v>42</v>
      </c>
      <c r="H29" s="1">
        <v>4</v>
      </c>
      <c r="I29">
        <f t="shared" si="0"/>
        <v>0.23529411764705882</v>
      </c>
    </row>
    <row r="30" spans="1:9" x14ac:dyDescent="0.2">
      <c r="A30" t="s">
        <v>25</v>
      </c>
      <c r="B30" t="s">
        <v>70</v>
      </c>
      <c r="C30" t="s">
        <v>89</v>
      </c>
      <c r="D30" t="s">
        <v>90</v>
      </c>
      <c r="E30" t="s">
        <v>91</v>
      </c>
      <c r="F30" t="s">
        <v>92</v>
      </c>
      <c r="G30" t="s">
        <v>43</v>
      </c>
      <c r="H30" s="1">
        <v>4</v>
      </c>
      <c r="I30">
        <f t="shared" si="0"/>
        <v>0.23529411764705882</v>
      </c>
    </row>
    <row r="31" spans="1:9" x14ac:dyDescent="0.2">
      <c r="A31" t="s">
        <v>25</v>
      </c>
      <c r="B31" t="s">
        <v>70</v>
      </c>
      <c r="C31" t="s">
        <v>89</v>
      </c>
      <c r="D31" t="s">
        <v>90</v>
      </c>
      <c r="E31" t="s">
        <v>91</v>
      </c>
      <c r="F31" t="s">
        <v>92</v>
      </c>
      <c r="G31" t="s">
        <v>47</v>
      </c>
      <c r="H31" s="1">
        <v>5</v>
      </c>
      <c r="I31">
        <f t="shared" si="0"/>
        <v>0.29411764705882354</v>
      </c>
    </row>
    <row r="32" spans="1:9" x14ac:dyDescent="0.2">
      <c r="A32" t="s">
        <v>7</v>
      </c>
      <c r="B32" t="s">
        <v>93</v>
      </c>
      <c r="C32" t="s">
        <v>94</v>
      </c>
      <c r="D32" t="s">
        <v>95</v>
      </c>
      <c r="E32" t="s">
        <v>91</v>
      </c>
      <c r="F32" t="s">
        <v>96</v>
      </c>
      <c r="G32" t="s">
        <v>31</v>
      </c>
      <c r="H32" s="1">
        <v>7</v>
      </c>
      <c r="I32">
        <f t="shared" si="0"/>
        <v>0.41176470588235292</v>
      </c>
    </row>
    <row r="33" spans="1:9" x14ac:dyDescent="0.2">
      <c r="A33" t="s">
        <v>7</v>
      </c>
      <c r="B33" t="s">
        <v>93</v>
      </c>
      <c r="C33" t="s">
        <v>94</v>
      </c>
      <c r="D33" t="s">
        <v>95</v>
      </c>
      <c r="E33" t="s">
        <v>91</v>
      </c>
      <c r="F33" t="s">
        <v>96</v>
      </c>
      <c r="G33" t="s">
        <v>42</v>
      </c>
      <c r="H33" s="1">
        <v>7</v>
      </c>
      <c r="I33">
        <f t="shared" si="0"/>
        <v>0.41176470588235292</v>
      </c>
    </row>
    <row r="34" spans="1:9" x14ac:dyDescent="0.2">
      <c r="A34" t="s">
        <v>7</v>
      </c>
      <c r="B34" t="s">
        <v>93</v>
      </c>
      <c r="C34" t="s">
        <v>94</v>
      </c>
      <c r="D34" t="s">
        <v>95</v>
      </c>
      <c r="E34" t="s">
        <v>91</v>
      </c>
      <c r="F34" t="s">
        <v>96</v>
      </c>
      <c r="G34" t="s">
        <v>43</v>
      </c>
      <c r="H34" s="1">
        <v>10</v>
      </c>
      <c r="I34">
        <f t="shared" si="0"/>
        <v>0.58823529411764708</v>
      </c>
    </row>
    <row r="35" spans="1:9" x14ac:dyDescent="0.2">
      <c r="A35" t="s">
        <v>7</v>
      </c>
      <c r="B35" t="s">
        <v>93</v>
      </c>
      <c r="C35" t="s">
        <v>94</v>
      </c>
      <c r="D35" t="s">
        <v>95</v>
      </c>
      <c r="E35" t="s">
        <v>91</v>
      </c>
      <c r="F35" t="s">
        <v>96</v>
      </c>
      <c r="G35" t="s">
        <v>47</v>
      </c>
      <c r="H35" s="1">
        <v>6</v>
      </c>
      <c r="I35">
        <f t="shared" si="0"/>
        <v>0.35294117647058826</v>
      </c>
    </row>
    <row r="36" spans="1:9" x14ac:dyDescent="0.2">
      <c r="A36" t="s">
        <v>25</v>
      </c>
      <c r="B36" t="s">
        <v>97</v>
      </c>
      <c r="C36" t="s">
        <v>98</v>
      </c>
      <c r="D36" t="s">
        <v>99</v>
      </c>
      <c r="E36" t="s">
        <v>91</v>
      </c>
      <c r="F36" t="s">
        <v>100</v>
      </c>
      <c r="G36" t="s">
        <v>42</v>
      </c>
      <c r="H36" s="1">
        <v>9</v>
      </c>
      <c r="I36">
        <f t="shared" si="0"/>
        <v>0.52941176470588236</v>
      </c>
    </row>
    <row r="37" spans="1:9" x14ac:dyDescent="0.2">
      <c r="A37" t="s">
        <v>25</v>
      </c>
      <c r="B37" t="s">
        <v>97</v>
      </c>
      <c r="C37" t="s">
        <v>98</v>
      </c>
      <c r="D37" t="s">
        <v>99</v>
      </c>
      <c r="E37" t="s">
        <v>91</v>
      </c>
      <c r="F37" t="s">
        <v>100</v>
      </c>
      <c r="G37" t="s">
        <v>47</v>
      </c>
      <c r="H37" s="1">
        <v>1</v>
      </c>
      <c r="I37">
        <f t="shared" si="0"/>
        <v>5.8823529411764705E-2</v>
      </c>
    </row>
    <row r="38" spans="1:9" x14ac:dyDescent="0.2">
      <c r="A38" t="s">
        <v>7</v>
      </c>
      <c r="B38" t="s">
        <v>101</v>
      </c>
      <c r="C38" t="s">
        <v>102</v>
      </c>
      <c r="D38" t="s">
        <v>103</v>
      </c>
      <c r="E38" t="s">
        <v>91</v>
      </c>
      <c r="F38" t="s">
        <v>104</v>
      </c>
      <c r="G38" t="s">
        <v>42</v>
      </c>
      <c r="H38" s="1">
        <v>2</v>
      </c>
      <c r="I38">
        <f t="shared" si="0"/>
        <v>0.11764705882352941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69412-0B2A-0E49-A45D-3E402F297472}">
  <dimension ref="A1:D17"/>
  <sheetViews>
    <sheetView workbookViewId="0">
      <selection activeCell="C1" sqref="C1:D1"/>
    </sheetView>
  </sheetViews>
  <sheetFormatPr baseColWidth="10" defaultRowHeight="16" x14ac:dyDescent="0.2"/>
  <cols>
    <col min="1" max="1" width="18.1640625" bestFit="1" customWidth="1"/>
  </cols>
  <sheetData>
    <row r="1" spans="1:4" x14ac:dyDescent="0.2">
      <c r="A1" t="s">
        <v>0</v>
      </c>
      <c r="B1" t="s">
        <v>13</v>
      </c>
      <c r="C1" t="s">
        <v>124</v>
      </c>
      <c r="D1" t="s">
        <v>125</v>
      </c>
    </row>
    <row r="2" spans="1:4" x14ac:dyDescent="0.2">
      <c r="A2" t="s">
        <v>14</v>
      </c>
      <c r="B2" t="s">
        <v>15</v>
      </c>
      <c r="C2">
        <v>2</v>
      </c>
      <c r="D2">
        <v>2</v>
      </c>
    </row>
    <row r="3" spans="1:4" x14ac:dyDescent="0.2">
      <c r="A3" t="s">
        <v>14</v>
      </c>
      <c r="B3" t="s">
        <v>16</v>
      </c>
      <c r="C3">
        <v>4</v>
      </c>
      <c r="D3">
        <v>4</v>
      </c>
    </row>
    <row r="4" spans="1:4" x14ac:dyDescent="0.2">
      <c r="A4" t="s">
        <v>14</v>
      </c>
      <c r="B4" t="s">
        <v>17</v>
      </c>
      <c r="C4">
        <v>3</v>
      </c>
      <c r="D4">
        <v>5</v>
      </c>
    </row>
    <row r="5" spans="1:4" x14ac:dyDescent="0.2">
      <c r="A5" t="s">
        <v>14</v>
      </c>
      <c r="B5" t="s">
        <v>18</v>
      </c>
      <c r="C5">
        <v>5</v>
      </c>
      <c r="D5">
        <v>6</v>
      </c>
    </row>
    <row r="6" spans="1:4" x14ac:dyDescent="0.2">
      <c r="A6" t="s">
        <v>19</v>
      </c>
      <c r="B6" t="s">
        <v>15</v>
      </c>
      <c r="C6">
        <v>2</v>
      </c>
      <c r="D6">
        <v>2</v>
      </c>
    </row>
    <row r="7" spans="1:4" x14ac:dyDescent="0.2">
      <c r="A7" t="s">
        <v>19</v>
      </c>
      <c r="B7" t="s">
        <v>16</v>
      </c>
      <c r="C7">
        <v>4</v>
      </c>
      <c r="D7">
        <v>5</v>
      </c>
    </row>
    <row r="8" spans="1:4" x14ac:dyDescent="0.2">
      <c r="A8" t="s">
        <v>19</v>
      </c>
      <c r="B8" t="s">
        <v>17</v>
      </c>
      <c r="C8">
        <v>4</v>
      </c>
      <c r="D8">
        <v>6</v>
      </c>
    </row>
    <row r="9" spans="1:4" x14ac:dyDescent="0.2">
      <c r="A9" t="s">
        <v>19</v>
      </c>
      <c r="B9" t="s">
        <v>18</v>
      </c>
      <c r="C9">
        <v>5</v>
      </c>
      <c r="D9">
        <v>8</v>
      </c>
    </row>
    <row r="10" spans="1:4" x14ac:dyDescent="0.2">
      <c r="A10" t="s">
        <v>11</v>
      </c>
      <c r="B10" t="s">
        <v>15</v>
      </c>
      <c r="C10">
        <v>7</v>
      </c>
      <c r="D10">
        <v>7</v>
      </c>
    </row>
    <row r="11" spans="1:4" x14ac:dyDescent="0.2">
      <c r="A11" t="s">
        <v>11</v>
      </c>
      <c r="B11" t="s">
        <v>16</v>
      </c>
      <c r="C11">
        <v>8</v>
      </c>
      <c r="D11">
        <v>11</v>
      </c>
    </row>
    <row r="12" spans="1:4" x14ac:dyDescent="0.2">
      <c r="A12" t="s">
        <v>11</v>
      </c>
      <c r="B12" t="s">
        <v>17</v>
      </c>
      <c r="C12">
        <v>7</v>
      </c>
      <c r="D12">
        <v>14</v>
      </c>
    </row>
    <row r="13" spans="1:4" x14ac:dyDescent="0.2">
      <c r="A13" t="s">
        <v>11</v>
      </c>
      <c r="B13" t="s">
        <v>18</v>
      </c>
      <c r="C13">
        <v>4</v>
      </c>
      <c r="D13">
        <v>14</v>
      </c>
    </row>
    <row r="14" spans="1:4" x14ac:dyDescent="0.2">
      <c r="A14" t="s">
        <v>20</v>
      </c>
      <c r="B14" t="s">
        <v>15</v>
      </c>
      <c r="C14">
        <v>3</v>
      </c>
      <c r="D14">
        <v>3</v>
      </c>
    </row>
    <row r="15" spans="1:4" x14ac:dyDescent="0.2">
      <c r="A15" t="s">
        <v>20</v>
      </c>
      <c r="B15" t="s">
        <v>16</v>
      </c>
      <c r="C15">
        <v>5</v>
      </c>
      <c r="D15">
        <v>6</v>
      </c>
    </row>
    <row r="16" spans="1:4" x14ac:dyDescent="0.2">
      <c r="A16" t="s">
        <v>20</v>
      </c>
      <c r="B16" t="s">
        <v>17</v>
      </c>
      <c r="C16">
        <v>4</v>
      </c>
      <c r="D16">
        <v>9</v>
      </c>
    </row>
    <row r="17" spans="1:4" x14ac:dyDescent="0.2">
      <c r="A17" t="s">
        <v>20</v>
      </c>
      <c r="B17" t="s">
        <v>18</v>
      </c>
      <c r="C17">
        <v>4</v>
      </c>
      <c r="D17">
        <v>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9C5BC6-A05F-944B-9E36-7C632FDC9FCC}">
  <dimension ref="A1:B18"/>
  <sheetViews>
    <sheetView tabSelected="1" workbookViewId="0">
      <selection activeCell="E18" sqref="E18"/>
    </sheetView>
  </sheetViews>
  <sheetFormatPr baseColWidth="10" defaultRowHeight="16" x14ac:dyDescent="0.2"/>
  <cols>
    <col min="1" max="1" width="18.33203125" bestFit="1" customWidth="1"/>
  </cols>
  <sheetData>
    <row r="1" spans="1:2" x14ac:dyDescent="0.2">
      <c r="A1" t="s">
        <v>106</v>
      </c>
      <c r="B1" t="s">
        <v>108</v>
      </c>
    </row>
    <row r="2" spans="1:2" x14ac:dyDescent="0.2">
      <c r="A2" t="s">
        <v>0</v>
      </c>
      <c r="B2" t="s">
        <v>109</v>
      </c>
    </row>
    <row r="3" spans="1:2" x14ac:dyDescent="0.2">
      <c r="A3" t="s">
        <v>1</v>
      </c>
      <c r="B3" t="s">
        <v>110</v>
      </c>
    </row>
    <row r="4" spans="1:2" x14ac:dyDescent="0.2">
      <c r="A4" t="s">
        <v>2</v>
      </c>
      <c r="B4" t="s">
        <v>111</v>
      </c>
    </row>
    <row r="5" spans="1:2" x14ac:dyDescent="0.2">
      <c r="A5" t="s">
        <v>3</v>
      </c>
      <c r="B5" t="s">
        <v>112</v>
      </c>
    </row>
    <row r="6" spans="1:2" x14ac:dyDescent="0.2">
      <c r="A6" t="s">
        <v>4</v>
      </c>
      <c r="B6" t="s">
        <v>113</v>
      </c>
    </row>
    <row r="7" spans="1:2" x14ac:dyDescent="0.2">
      <c r="A7" t="s">
        <v>19</v>
      </c>
      <c r="B7" t="s">
        <v>114</v>
      </c>
    </row>
    <row r="8" spans="1:2" x14ac:dyDescent="0.2">
      <c r="A8" t="s">
        <v>11</v>
      </c>
      <c r="B8" t="s">
        <v>116</v>
      </c>
    </row>
    <row r="9" spans="1:2" x14ac:dyDescent="0.2">
      <c r="A9" t="s">
        <v>12</v>
      </c>
      <c r="B9" t="s">
        <v>115</v>
      </c>
    </row>
    <row r="10" spans="1:2" x14ac:dyDescent="0.2">
      <c r="A10" s="1" t="s">
        <v>107</v>
      </c>
      <c r="B10" t="s">
        <v>117</v>
      </c>
    </row>
    <row r="11" spans="1:2" x14ac:dyDescent="0.2">
      <c r="A11" t="s">
        <v>21</v>
      </c>
      <c r="B11" t="s">
        <v>118</v>
      </c>
    </row>
    <row r="12" spans="1:2" x14ac:dyDescent="0.2">
      <c r="A12" t="s">
        <v>22</v>
      </c>
      <c r="B12" t="s">
        <v>119</v>
      </c>
    </row>
    <row r="13" spans="1:2" x14ac:dyDescent="0.2">
      <c r="A13" t="s">
        <v>23</v>
      </c>
      <c r="B13" t="s">
        <v>120</v>
      </c>
    </row>
    <row r="14" spans="1:2" x14ac:dyDescent="0.2">
      <c r="A14" t="s">
        <v>105</v>
      </c>
      <c r="B14" t="s">
        <v>121</v>
      </c>
    </row>
    <row r="15" spans="1:2" x14ac:dyDescent="0.2">
      <c r="A15" t="s">
        <v>24</v>
      </c>
      <c r="B15" t="s">
        <v>122</v>
      </c>
    </row>
    <row r="16" spans="1:2" x14ac:dyDescent="0.2">
      <c r="A16" t="s">
        <v>13</v>
      </c>
      <c r="B16" t="s">
        <v>123</v>
      </c>
    </row>
    <row r="17" spans="1:2" x14ac:dyDescent="0.2">
      <c r="A17" t="s">
        <v>124</v>
      </c>
      <c r="B17" t="s">
        <v>126</v>
      </c>
    </row>
    <row r="18" spans="1:2" x14ac:dyDescent="0.2">
      <c r="A18" t="s">
        <v>125</v>
      </c>
      <c r="B18" t="s">
        <v>127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Count.Effort.Richness.Group</vt:lpstr>
      <vt:lpstr>Count.Effort.Species.Raw</vt:lpstr>
      <vt:lpstr>Abundance.Species</vt:lpstr>
      <vt:lpstr>Metadata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Yando, Erik S.</dc:creator>
  <cp:lastModifiedBy>Yando, Erik S.</cp:lastModifiedBy>
  <dcterms:created xsi:type="dcterms:W3CDTF">2025-04-14T18:52:20Z</dcterms:created>
  <dcterms:modified xsi:type="dcterms:W3CDTF">2025-04-14T19:06:38Z</dcterms:modified>
</cp:coreProperties>
</file>