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08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Sheet1!$A$702:$A$975</definedName>
    <definedName name="_xlnm._FilterDatabase" localSheetId="1" hidden="1">Sheet2!$F$1:$F$279</definedName>
  </definedNames>
  <calcPr calcId="145621"/>
</workbook>
</file>

<file path=xl/calcChain.xml><?xml version="1.0" encoding="utf-8"?>
<calcChain xmlns="http://schemas.openxmlformats.org/spreadsheetml/2006/main">
  <c r="D971" i="1" l="1"/>
  <c r="C971" i="1"/>
  <c r="G747" i="1"/>
  <c r="F747" i="1"/>
  <c r="E747" i="1"/>
  <c r="D747" i="1"/>
  <c r="C747" i="1"/>
  <c r="G705" i="1"/>
  <c r="F705" i="1"/>
  <c r="E705" i="1"/>
  <c r="D705" i="1"/>
  <c r="C705" i="1"/>
  <c r="D6" i="2"/>
  <c r="E6" i="2"/>
  <c r="F6" i="2"/>
  <c r="G6" i="2"/>
  <c r="C6" i="2"/>
  <c r="D49" i="2"/>
  <c r="E49" i="2"/>
  <c r="F49" i="2"/>
  <c r="G49" i="2"/>
  <c r="C49" i="2"/>
  <c r="D7" i="2"/>
  <c r="E7" i="2"/>
  <c r="F7" i="2"/>
  <c r="G7" i="2"/>
  <c r="C7" i="2"/>
  <c r="G704" i="1" l="1"/>
  <c r="E704" i="1"/>
  <c r="F704" i="1"/>
  <c r="C704" i="1"/>
  <c r="D704" i="1"/>
  <c r="D273" i="2"/>
  <c r="C273" i="2"/>
</calcChain>
</file>

<file path=xl/sharedStrings.xml><?xml version="1.0" encoding="utf-8"?>
<sst xmlns="http://schemas.openxmlformats.org/spreadsheetml/2006/main" count="1625" uniqueCount="303">
  <si>
    <t>The Federal Democratic Republic of Ethiopia</t>
  </si>
  <si>
    <t>Federal MCL Ledger Set</t>
  </si>
  <si>
    <t>Quarterly Budget vs. Expenditure by Budgetary Institution and Category</t>
  </si>
  <si>
    <t>FY 2016</t>
  </si>
  <si>
    <t>Public Body</t>
  </si>
  <si>
    <t>Description</t>
  </si>
  <si>
    <t>Approved Budget</t>
  </si>
  <si>
    <t>Adjusted Budget</t>
  </si>
  <si>
    <t>YTD</t>
  </si>
  <si>
    <t>Over/Under</t>
  </si>
  <si>
    <t>Administration and General</t>
  </si>
  <si>
    <t>House Of The People's Representatives  (Public Body)</t>
  </si>
  <si>
    <t>Compensation To Employees</t>
  </si>
  <si>
    <t>Use Of Goods And Services</t>
  </si>
  <si>
    <t>Expednitures on Fixed Assets and Construction</t>
  </si>
  <si>
    <t>Grants</t>
  </si>
  <si>
    <t>Other Expenses</t>
  </si>
  <si>
    <t>Office of the Prime Minister (Public Body)</t>
  </si>
  <si>
    <t>Office Of The Federal Auditor General  (Public Body)</t>
  </si>
  <si>
    <t>House Of The Federation  (Public Body)</t>
  </si>
  <si>
    <t>Office of the President (Public Body)</t>
  </si>
  <si>
    <t>Palace Administration (Public Body)</t>
  </si>
  <si>
    <t>Office of the National Election Board (Public Body)</t>
  </si>
  <si>
    <t>Ministry of Peace  (Public Body)</t>
  </si>
  <si>
    <t>Secretariat of Council of Constitutional Inquiry (Public Body)</t>
  </si>
  <si>
    <t>Ministry of Justice  (Public Body)</t>
  </si>
  <si>
    <t>Federal Supreme Court (Public Body)</t>
  </si>
  <si>
    <t>Federal Sharia Supreme Court (Public Body)</t>
  </si>
  <si>
    <t>Federal Higher Court (Public Body)</t>
  </si>
  <si>
    <t>Federal First Instance Court (Public Body)</t>
  </si>
  <si>
    <t>Federal Judicial Administration Council  (Public Body)</t>
  </si>
  <si>
    <t>Authority for Civil Society Organizations (Public Body )</t>
  </si>
  <si>
    <t>Federal justice and Law institute.</t>
  </si>
  <si>
    <t>The Federal Ethics and Anti-Corruption Commission (Public Body)</t>
  </si>
  <si>
    <t>Federal Prison Commission  (Public Body)</t>
  </si>
  <si>
    <t>Federal Tax Appeal Commission (Public Body)</t>
  </si>
  <si>
    <t>Ethiopian Human Right Commission  (Public Body)</t>
  </si>
  <si>
    <t>Institution Of The Ombudsman  (Public Body)</t>
  </si>
  <si>
    <t>Document Authentication and Registration Service</t>
  </si>
  <si>
    <t>Financial Intelligence Service (Public Body)</t>
  </si>
  <si>
    <t>Immigration and Citizenship Service (Public Body)</t>
  </si>
  <si>
    <t>Ethiopian National Dialogue Commission(Public Body)</t>
  </si>
  <si>
    <t>Ministry of Foreign Affairs  (Public Body)</t>
  </si>
  <si>
    <t>Government Communication Service (Public Body)</t>
  </si>
  <si>
    <t>Ethiopian Statistics Service (Public Body)</t>
  </si>
  <si>
    <t>Media Authority (Public Body)</t>
  </si>
  <si>
    <t>Ministry of Innovation and Technology (Public Body)</t>
  </si>
  <si>
    <t>Public Procurement and Property Authority (Public Body)</t>
  </si>
  <si>
    <t>Ethiopian Technology Authority (Public Body)</t>
  </si>
  <si>
    <t>Public Procurement Service (Public Body)</t>
  </si>
  <si>
    <t>Ministry Of Finance  (Public Body)</t>
  </si>
  <si>
    <t>Ministry of Revenue  (Public Body)</t>
  </si>
  <si>
    <t>Civil Service Commission (Public Body)</t>
  </si>
  <si>
    <t>Ministry of Planning and Development   (Public Body)</t>
  </si>
  <si>
    <t>The Accounting and Auditing Board of Ethiopia</t>
  </si>
  <si>
    <t>Policy Studies Institute   (Public Body)</t>
  </si>
  <si>
    <t>Customs Commission  (Public Body)</t>
  </si>
  <si>
    <t>Ethiopian News Service (Public Body)</t>
  </si>
  <si>
    <t>Ethiopian Metrology Institute (Public Body)</t>
  </si>
  <si>
    <t>Ethiopian Intellectual Property Authority (Public Body)</t>
  </si>
  <si>
    <t>Africa Leadership Excellence Academy(Public Body)</t>
  </si>
  <si>
    <t>Ethiopian Diaspora Service (Public Body)</t>
  </si>
  <si>
    <t>Space Science and Geospatial Institute  (Public Body)</t>
  </si>
  <si>
    <t>The Bio and Emerging Technology Institute (Public Body)</t>
  </si>
  <si>
    <t>Foreign Relation Institute (Public Body)</t>
  </si>
  <si>
    <t>Ethiopian Communications Authority (Public Body)</t>
  </si>
  <si>
    <t>Economic</t>
  </si>
  <si>
    <t>Ministry of Agriculture (Public Body)</t>
  </si>
  <si>
    <t>Ethiopian Agricultural Transformation Institute (Public Body)</t>
  </si>
  <si>
    <t>Ethiopian Institute of Agricultural Research (Public Body)</t>
  </si>
  <si>
    <t>Ethiopian Institute of Bio-Diversity (Public Body)</t>
  </si>
  <si>
    <t>Ethiopian Cooperative Commission</t>
  </si>
  <si>
    <t>Environmental Protection Authority</t>
  </si>
  <si>
    <t>Interest</t>
  </si>
  <si>
    <t>Ethiopian Agriculture Authority (Public Body)</t>
  </si>
  <si>
    <t>Ethiopian Forestry Development (Public Body)</t>
  </si>
  <si>
    <t>Animal Health Institute (Public Body)</t>
  </si>
  <si>
    <t>Ethiopian Coffee and Tea Authority(Public Body)</t>
  </si>
  <si>
    <t>Livestock Development Institute (Public Body)</t>
  </si>
  <si>
    <t>Grand Renaissance Dam Coordination Project Office (Public Body)</t>
  </si>
  <si>
    <t>Ministry of Water and Energy  (Public Body)</t>
  </si>
  <si>
    <t>Ministry of Irrigation and Lowland (Public Body)</t>
  </si>
  <si>
    <t>Ethiopian Meteorology Institute (Public Body)</t>
  </si>
  <si>
    <t>Water Technology Institute  (Public Body)</t>
  </si>
  <si>
    <t>Ministry of Trade and Regional Integration(Public Body)</t>
  </si>
  <si>
    <t>Social Benefits</t>
  </si>
  <si>
    <t>Ethiopian Enterprise Development</t>
  </si>
  <si>
    <t>Ethiopian Investment Commission  (Public Body)</t>
  </si>
  <si>
    <t>Ethiopian Standards Institute (Public Body)</t>
  </si>
  <si>
    <t>Public Enterprises  Holding and Administration  (Public Body)</t>
  </si>
  <si>
    <t>Ethiopian Accreditation Service (Public Body)</t>
  </si>
  <si>
    <t>Ministry of Tourism (Public Body)</t>
  </si>
  <si>
    <t>Ministry of Industry (Public Body)</t>
  </si>
  <si>
    <t>Manufacturing Industry Development Institute (Public Body)</t>
  </si>
  <si>
    <t>Ministry of Mines  (Public Body)</t>
  </si>
  <si>
    <t>Geological Institute of Ethiopia (Public Body)</t>
  </si>
  <si>
    <t>Petroleum and Energy Authority</t>
  </si>
  <si>
    <t>Mining Industry Development Institute(Public Body)</t>
  </si>
  <si>
    <t>Ministry Of Transport and Logestic (Public Body)</t>
  </si>
  <si>
    <t>Ethiopian Civil Aviation Authority  (Public Body)</t>
  </si>
  <si>
    <t>Ethiopian Maritime  Authority (Public Body)</t>
  </si>
  <si>
    <t>Road Safety &amp; Insurance Fund Service (Public Body)</t>
  </si>
  <si>
    <t>Ministry of Urban and Infrastructure</t>
  </si>
  <si>
    <t>Ethiopian Construction Authority (Public Body)</t>
  </si>
  <si>
    <t>Ethiopian Roads Administration  (Public Body)</t>
  </si>
  <si>
    <t>Construction Management Institute (Public Body)</t>
  </si>
  <si>
    <t>Social</t>
  </si>
  <si>
    <t>Ministry Of Education  (Public Body)</t>
  </si>
  <si>
    <t>Addis Ababa University (Public Body)</t>
  </si>
  <si>
    <t>Addis Ababa Science And Technology University (Public Body)</t>
  </si>
  <si>
    <t>Ethiopian Civil Service University (Public Body)</t>
  </si>
  <si>
    <t>Education and Training Authority (Public Body)</t>
  </si>
  <si>
    <t>Technical and Vocational Training Institiute  (Public Body)</t>
  </si>
  <si>
    <t>Education Assessment and Examination Service (Public Body)</t>
  </si>
  <si>
    <t>Ministry of Culture and Sport (Public Body)</t>
  </si>
  <si>
    <t>Ethiopian Archives and Library Service (Public Body)</t>
  </si>
  <si>
    <t>Authority for Ethiopian Conservation of Cultrual Heritage (Public Body)</t>
  </si>
  <si>
    <t>Ethiopian Wildlife Conservation Authority (Public Body)</t>
  </si>
  <si>
    <t>Tourism Training Institute (Public Body)</t>
  </si>
  <si>
    <t>Ethiopia National Theater (Public Body)</t>
  </si>
  <si>
    <t>Ethiopian Sports Academy (Public Body)</t>
  </si>
  <si>
    <t>Ethiopia Anti-Doping Authority (Public Body)</t>
  </si>
  <si>
    <t>Ethiopian Public Health Institute (Public Body)</t>
  </si>
  <si>
    <t>Ethiopian Food and Drug Authority (Public Body)</t>
  </si>
  <si>
    <t>Ministry of Health  (Public Body)</t>
  </si>
  <si>
    <t>Subsidies</t>
  </si>
  <si>
    <t>Amanuel Mental Specialized Hospital (Public Body)</t>
  </si>
  <si>
    <t>All African Leprosy Control and Training Center (Public Body)</t>
  </si>
  <si>
    <t>St.Peters Specialized Hospital (Public Body)</t>
  </si>
  <si>
    <t>Armauer Hansen  Medical Research Center (Public Body)</t>
  </si>
  <si>
    <t>Eka Kotebe Mental and General Hospital</t>
  </si>
  <si>
    <t>Ethiopian Health Insurance Service (Public Body)</t>
  </si>
  <si>
    <t>Ethiopian Blood and Tissue Bank Service</t>
  </si>
  <si>
    <t>St. Paul Millennium Medical College (Public Body)</t>
  </si>
  <si>
    <t>Ministry of Women and Social Affairs (Public Body)</t>
  </si>
  <si>
    <t>Ministry of Labor and Skills (Public Body)</t>
  </si>
  <si>
    <t>National Rehabilitation Commission (Public Body)</t>
  </si>
  <si>
    <t>Disaster Risk Management Commission (Public Body)</t>
  </si>
  <si>
    <t>Others</t>
  </si>
  <si>
    <t>Federal Central Treasury (Public Body)</t>
  </si>
  <si>
    <t>Total  Expenditure By Budgetary Institution And Expenditure Category</t>
  </si>
  <si>
    <t>Federal Government Of Ethiopia </t>
  </si>
  <si>
    <t>Quarter  Report FY 2016</t>
  </si>
  <si>
    <t>Actual Expenditure</t>
  </si>
  <si>
    <t>PB</t>
  </si>
  <si>
    <t>YTD Exp</t>
  </si>
  <si>
    <t>100 </t>
  </si>
  <si>
    <t>Administration and General </t>
  </si>
  <si>
    <t>149 </t>
  </si>
  <si>
    <t>Center for the Study of Constitution and Federalism </t>
  </si>
  <si>
    <t>61 - Personnel Services </t>
  </si>
  <si>
    <t>62 - Goods and Services </t>
  </si>
  <si>
    <t>63 - Fixed Assets and Construction </t>
  </si>
  <si>
    <t>126 </t>
  </si>
  <si>
    <t>National Intelligence and Security Service </t>
  </si>
  <si>
    <t>64 - Other Payments </t>
  </si>
  <si>
    <t>127 </t>
  </si>
  <si>
    <t>Federal Police Commision </t>
  </si>
  <si>
    <t>135 </t>
  </si>
  <si>
    <t>Information Network Security Administration </t>
  </si>
  <si>
    <t>-  </t>
  </si>
  <si>
    <t>137 </t>
  </si>
  <si>
    <t>Agency For Refugee and Returnee Affairs </t>
  </si>
  <si>
    <t>144 </t>
  </si>
  <si>
    <t>Artificial Intelligence Institution </t>
  </si>
  <si>
    <t>184 </t>
  </si>
  <si>
    <t>Ethiopian Police University </t>
  </si>
  <si>
    <t>141 </t>
  </si>
  <si>
    <t>Ministry of National Defense  </t>
  </si>
  <si>
    <t>179 </t>
  </si>
  <si>
    <t>Republican Security Force </t>
  </si>
  <si>
    <t>300 </t>
  </si>
  <si>
    <t>Social </t>
  </si>
  <si>
    <t>313 </t>
  </si>
  <si>
    <t>Haramaya University </t>
  </si>
  <si>
    <t>314 </t>
  </si>
  <si>
    <t>Bahir Dar University </t>
  </si>
  <si>
    <t>315 </t>
  </si>
  <si>
    <t>Mekele University </t>
  </si>
  <si>
    <t>316 </t>
  </si>
  <si>
    <t>Hawassa University </t>
  </si>
  <si>
    <t>317 </t>
  </si>
  <si>
    <t>Jimma University </t>
  </si>
  <si>
    <t>324 </t>
  </si>
  <si>
    <t>Gambella University </t>
  </si>
  <si>
    <t>325 </t>
  </si>
  <si>
    <t>Borena University </t>
  </si>
  <si>
    <t>326 </t>
  </si>
  <si>
    <t>Arsi University </t>
  </si>
  <si>
    <t>327 </t>
  </si>
  <si>
    <t>Selale University </t>
  </si>
  <si>
    <t>328 </t>
  </si>
  <si>
    <t>Oda Bultum University </t>
  </si>
  <si>
    <t>329 </t>
  </si>
  <si>
    <t>Dembi Dolo University </t>
  </si>
  <si>
    <t>357 </t>
  </si>
  <si>
    <t>Kebridehar University </t>
  </si>
  <si>
    <t>358 </t>
  </si>
  <si>
    <t>Jinka University </t>
  </si>
  <si>
    <t>362 </t>
  </si>
  <si>
    <t>Kotebe University of Education </t>
  </si>
  <si>
    <t>364 </t>
  </si>
  <si>
    <t>Raya University </t>
  </si>
  <si>
    <t>365 </t>
  </si>
  <si>
    <t>Mekdela Amba University  </t>
  </si>
  <si>
    <t>366 </t>
  </si>
  <si>
    <t>Debark University </t>
  </si>
  <si>
    <t>367 </t>
  </si>
  <si>
    <t>Injibara University </t>
  </si>
  <si>
    <t>368 </t>
  </si>
  <si>
    <t>Bonga University </t>
  </si>
  <si>
    <t>369 </t>
  </si>
  <si>
    <t>Werabe University </t>
  </si>
  <si>
    <t>371 </t>
  </si>
  <si>
    <t>Arba Minch University </t>
  </si>
  <si>
    <t>372 </t>
  </si>
  <si>
    <t>Gonder University </t>
  </si>
  <si>
    <t>373 </t>
  </si>
  <si>
    <t>Adama Science and Technology University </t>
  </si>
  <si>
    <t>374 </t>
  </si>
  <si>
    <t>Dilla University </t>
  </si>
  <si>
    <t>377 </t>
  </si>
  <si>
    <t>Dire Dawa University </t>
  </si>
  <si>
    <t>378 </t>
  </si>
  <si>
    <t>Jigjiga University </t>
  </si>
  <si>
    <t>379 </t>
  </si>
  <si>
    <t>Wollo University </t>
  </si>
  <si>
    <t>381 </t>
  </si>
  <si>
    <t>Debremarkos University </t>
  </si>
  <si>
    <t>382 </t>
  </si>
  <si>
    <t>Wolayita Sodo University </t>
  </si>
  <si>
    <t>383 </t>
  </si>
  <si>
    <t>Wellega University </t>
  </si>
  <si>
    <t>384 </t>
  </si>
  <si>
    <t>Axum University </t>
  </si>
  <si>
    <t>385 </t>
  </si>
  <si>
    <t>Medewollabo University </t>
  </si>
  <si>
    <t>386 </t>
  </si>
  <si>
    <t>Debrebirhan University </t>
  </si>
  <si>
    <t>387 </t>
  </si>
  <si>
    <t>Mizan/Teppi University </t>
  </si>
  <si>
    <t>388 </t>
  </si>
  <si>
    <t>Semera University </t>
  </si>
  <si>
    <t>389 </t>
  </si>
  <si>
    <t>Ambo University </t>
  </si>
  <si>
    <t>392 </t>
  </si>
  <si>
    <t>Adigrat University </t>
  </si>
  <si>
    <t>393 </t>
  </si>
  <si>
    <t>Wachemo University </t>
  </si>
  <si>
    <t>394 </t>
  </si>
  <si>
    <t>Woldiya University </t>
  </si>
  <si>
    <t>395 </t>
  </si>
  <si>
    <t>Debre Tabor University </t>
  </si>
  <si>
    <t>396 </t>
  </si>
  <si>
    <t>Metu University </t>
  </si>
  <si>
    <t>397 </t>
  </si>
  <si>
    <t>Welkitie University </t>
  </si>
  <si>
    <t>398 </t>
  </si>
  <si>
    <t>Bule Hora University </t>
  </si>
  <si>
    <t>399 </t>
  </si>
  <si>
    <t>Assosa University </t>
  </si>
  <si>
    <t>335 </t>
  </si>
  <si>
    <t>Ethiopian Prosthetic and Orthotic Services </t>
  </si>
  <si>
    <t>400 </t>
  </si>
  <si>
    <t>Others </t>
  </si>
  <si>
    <t>426 </t>
  </si>
  <si>
    <t>Ethiopian Airports Enterprise  </t>
  </si>
  <si>
    <t>429 </t>
  </si>
  <si>
    <t>Ethiopian Broadcasting Corporation </t>
  </si>
  <si>
    <t>2nd Quarter</t>
  </si>
  <si>
    <t>Over / Under</t>
  </si>
  <si>
    <t>Table of Contents</t>
  </si>
  <si>
    <t>1. Introduction</t>
  </si>
  <si>
    <t>2. Notes to the Report</t>
  </si>
  <si>
    <t xml:space="preserve">3. Budget Vs Expenditure Excution Detail  Report </t>
  </si>
  <si>
    <t xml:space="preserve">          3.1  IFMIS Used Federal Public Bodies Detail Report </t>
  </si>
  <si>
    <t xml:space="preserve">          3.2  IBEX Used Federal Public Bodies Detail  Report </t>
  </si>
  <si>
    <t>4. Budget Vs Expenditure Excution Summary Report</t>
  </si>
  <si>
    <t xml:space="preserve">           4.1  IFMIS Used Federal Public Bodies Summary Report</t>
  </si>
  <si>
    <t xml:space="preserve">           4.2  IBEX Used Public BodiesSummary Report</t>
  </si>
  <si>
    <t xml:space="preserve">       1. Introduction</t>
  </si>
  <si>
    <t>Federal Public Bodies has consists of Ministries, Agencies and Authorities.</t>
  </si>
  <si>
    <t xml:space="preserve">The total number of Public Bodies which submit their monthly financial reports  are---. </t>
  </si>
  <si>
    <t xml:space="preserve">Out of 175 Public Sites 117 used IFMIS as a system of record and submit the report using IFMIS and the rest 58 sites including </t>
  </si>
  <si>
    <t xml:space="preserve">universities are used IBEX System. </t>
  </si>
  <si>
    <t>This report comprises of all IFMIS and IBEX used Public Bodies/Universities/</t>
  </si>
  <si>
    <t xml:space="preserve">These report summarized Ecxuted Expenditure amount over the approved Budget of  the Federal Public </t>
  </si>
  <si>
    <t xml:space="preserve">As the title describes the below reports comprises of Public bodies which used IFMIS. </t>
  </si>
  <si>
    <t>And the report consists of 2nd Quarter financial report of the 2016 FY.</t>
  </si>
  <si>
    <t xml:space="preserve">Bodies on FY 2016 . </t>
  </si>
  <si>
    <t xml:space="preserve">   2. Notes to the Report</t>
  </si>
  <si>
    <t xml:space="preserve">   3. Budget Vs Expenditure Excution Detail Report </t>
  </si>
  <si>
    <t xml:space="preserve"> 3.1  IFMIS Used Federal Public Bodies Detail Report </t>
  </si>
  <si>
    <t xml:space="preserve">Second Quarter </t>
  </si>
  <si>
    <t>First Quarter</t>
  </si>
  <si>
    <t xml:space="preserve">As the title describes the below reports comprises of Public bodies which used IBEX. </t>
  </si>
  <si>
    <t xml:space="preserve">    3.2 IBEX Used Federal Public Bodies Detail Report </t>
  </si>
  <si>
    <t xml:space="preserve">    4.1  IFMIS Used Federal Public Bodies Summary Report </t>
  </si>
  <si>
    <t>Grand Total</t>
  </si>
  <si>
    <t xml:space="preserve">    4.2 IBEX Used Federal Public Bodies Summary Report </t>
  </si>
  <si>
    <t>As the title describes the below reports comprises of Public bodies which used IBEX.</t>
  </si>
  <si>
    <t xml:space="preserve">          4. Budget Vs Expenditure Excution Summary Report</t>
  </si>
  <si>
    <t>FY 2016  Second Quarter Federal Budget Vs Expenditure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</si>
</sst>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3"/>
      <color rgb="FFFFFFFF"/>
      <name val="Nyala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FFFFFF"/>
      <name val="Arial"/>
      <family val="2"/>
    </font>
    <font>
      <b/>
      <sz val="12"/>
      <color rgb="FF000000"/>
      <name val="Arial"/>
      <family val="2"/>
    </font>
    <font>
      <b/>
      <sz val="13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Verdana"/>
      <family val="2"/>
    </font>
    <font>
      <b/>
      <sz val="10"/>
      <color rgb="FF000000"/>
      <name val="Verdana"/>
      <family val="2"/>
    </font>
    <font>
      <b/>
      <sz val="10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Verdana"/>
      <family val="2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 val="double"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rgb="FFFFFFFF"/>
      <name val="Nyala"/>
    </font>
    <font>
      <b/>
      <sz val="14"/>
      <color rgb="FFFFFFFF"/>
      <name val="Nyala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F497D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EAE8E3"/>
        <bgColor indexed="64"/>
      </patternFill>
    </fill>
    <fill>
      <patternFill patternType="solid">
        <fgColor rgb="FFA9BBE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333333"/>
      </top>
      <bottom/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31">
    <xf numFmtId="0" fontId="0" fillId="0" borderId="0" xfId="0"/>
    <xf numFmtId="0" fontId="21" fillId="39" borderId="11" xfId="0" applyFont="1" applyFill="1" applyBorder="1" applyAlignment="1">
      <alignment horizontal="right" vertical="center" wrapText="1"/>
    </xf>
    <xf numFmtId="0" fontId="25" fillId="40" borderId="11" xfId="0" applyFont="1" applyFill="1" applyBorder="1" applyAlignment="1">
      <alignment horizontal="center" vertical="center" wrapText="1"/>
    </xf>
    <xf numFmtId="0" fontId="21" fillId="42" borderId="11" xfId="0" applyFont="1" applyFill="1" applyBorder="1" applyAlignment="1">
      <alignment horizontal="center" wrapText="1"/>
    </xf>
    <xf numFmtId="43" fontId="20" fillId="37" borderId="11" xfId="1" applyFont="1" applyFill="1" applyBorder="1" applyAlignment="1">
      <alignment horizontal="right" wrapText="1"/>
    </xf>
    <xf numFmtId="43" fontId="21" fillId="39" borderId="11" xfId="1" applyFont="1" applyFill="1" applyBorder="1" applyAlignment="1">
      <alignment horizontal="right" vertical="center" wrapText="1"/>
    </xf>
    <xf numFmtId="0" fontId="26" fillId="41" borderId="11" xfId="0" applyFont="1" applyFill="1" applyBorder="1" applyAlignment="1">
      <alignment horizontal="left" wrapText="1"/>
    </xf>
    <xf numFmtId="43" fontId="25" fillId="40" borderId="11" xfId="1" applyFont="1" applyFill="1" applyBorder="1" applyAlignment="1">
      <alignment horizontal="center" vertical="center" wrapText="1"/>
    </xf>
    <xf numFmtId="4" fontId="21" fillId="42" borderId="11" xfId="0" applyNumberFormat="1" applyFont="1" applyFill="1" applyBorder="1" applyAlignment="1">
      <alignment horizontal="left" wrapText="1"/>
    </xf>
    <xf numFmtId="4" fontId="21" fillId="42" borderId="11" xfId="0" applyNumberFormat="1" applyFont="1" applyFill="1" applyBorder="1" applyAlignment="1">
      <alignment horizontal="right" wrapText="1"/>
    </xf>
    <xf numFmtId="43" fontId="21" fillId="42" borderId="11" xfId="1" applyFont="1" applyFill="1" applyBorder="1" applyAlignment="1">
      <alignment horizontal="left" wrapText="1"/>
    </xf>
    <xf numFmtId="43" fontId="21" fillId="42" borderId="11" xfId="1" applyFont="1" applyFill="1" applyBorder="1" applyAlignment="1">
      <alignment horizontal="right" wrapText="1"/>
    </xf>
    <xf numFmtId="0" fontId="21" fillId="42" borderId="11" xfId="0" applyFont="1" applyFill="1" applyBorder="1" applyAlignment="1">
      <alignment horizontal="left" wrapText="1"/>
    </xf>
    <xf numFmtId="0" fontId="20" fillId="37" borderId="11" xfId="0" applyFont="1" applyFill="1" applyBorder="1" applyAlignment="1">
      <alignment horizontal="center" wrapText="1"/>
    </xf>
    <xf numFmtId="0" fontId="19" fillId="34" borderId="0" xfId="0" applyFont="1" applyFill="1" applyAlignment="1">
      <alignment wrapText="1"/>
    </xf>
    <xf numFmtId="0" fontId="0" fillId="34" borderId="0" xfId="0" applyFill="1" applyAlignment="1">
      <alignment wrapText="1"/>
    </xf>
    <xf numFmtId="0" fontId="0" fillId="34" borderId="0" xfId="0" applyFill="1" applyAlignment="1">
      <alignment vertical="top" wrapText="1"/>
    </xf>
    <xf numFmtId="0" fontId="20" fillId="34" borderId="0" xfId="0" applyFont="1" applyFill="1" applyAlignment="1">
      <alignment vertical="top" wrapText="1"/>
    </xf>
    <xf numFmtId="0" fontId="20" fillId="34" borderId="0" xfId="0" applyFont="1" applyFill="1" applyAlignment="1">
      <alignment horizontal="right" vertical="top" wrapText="1"/>
    </xf>
    <xf numFmtId="43" fontId="0" fillId="0" borderId="0" xfId="1" applyFont="1"/>
    <xf numFmtId="0" fontId="25" fillId="37" borderId="11" xfId="0" applyFont="1" applyFill="1" applyBorder="1" applyAlignment="1">
      <alignment horizontal="center" wrapText="1"/>
    </xf>
    <xf numFmtId="0" fontId="27" fillId="41" borderId="11" xfId="0" applyFont="1" applyFill="1" applyBorder="1" applyAlignment="1">
      <alignment horizontal="left" wrapText="1"/>
    </xf>
    <xf numFmtId="43" fontId="25" fillId="37" borderId="11" xfId="1" applyFont="1" applyFill="1" applyBorder="1" applyAlignment="1">
      <alignment horizontal="right" wrapText="1"/>
    </xf>
    <xf numFmtId="43" fontId="0" fillId="0" borderId="11" xfId="1" applyFont="1" applyBorder="1"/>
    <xf numFmtId="0" fontId="25" fillId="35" borderId="10" xfId="0" applyFont="1" applyFill="1" applyBorder="1" applyAlignment="1">
      <alignment horizontal="center" wrapText="1"/>
    </xf>
    <xf numFmtId="4" fontId="25" fillId="35" borderId="10" xfId="0" applyNumberFormat="1" applyFont="1" applyFill="1" applyBorder="1" applyAlignment="1">
      <alignment horizontal="center" wrapText="1"/>
    </xf>
    <xf numFmtId="0" fontId="25" fillId="36" borderId="10" xfId="0" applyFont="1" applyFill="1" applyBorder="1" applyAlignment="1">
      <alignment horizontal="center" wrapText="1"/>
    </xf>
    <xf numFmtId="0" fontId="25" fillId="36" borderId="10" xfId="0" applyFont="1" applyFill="1" applyBorder="1" applyAlignment="1">
      <alignment wrapText="1"/>
    </xf>
    <xf numFmtId="4" fontId="25" fillId="36" borderId="10" xfId="0" applyNumberFormat="1" applyFont="1" applyFill="1" applyBorder="1" applyAlignment="1">
      <alignment horizontal="right" wrapText="1"/>
    </xf>
    <xf numFmtId="0" fontId="25" fillId="37" borderId="10" xfId="0" applyFont="1" applyFill="1" applyBorder="1" applyAlignment="1">
      <alignment horizontal="center" wrapText="1"/>
    </xf>
    <xf numFmtId="0" fontId="25" fillId="37" borderId="10" xfId="0" applyFont="1" applyFill="1" applyBorder="1" applyAlignment="1">
      <alignment wrapText="1"/>
    </xf>
    <xf numFmtId="4" fontId="25" fillId="37" borderId="10" xfId="0" applyNumberFormat="1" applyFont="1" applyFill="1" applyBorder="1" applyAlignment="1">
      <alignment horizontal="right" wrapText="1"/>
    </xf>
    <xf numFmtId="0" fontId="28" fillId="37" borderId="10" xfId="0" applyFont="1" applyFill="1" applyBorder="1" applyAlignment="1">
      <alignment wrapText="1"/>
    </xf>
    <xf numFmtId="0" fontId="25" fillId="37" borderId="10" xfId="0" applyFont="1" applyFill="1" applyBorder="1" applyAlignment="1">
      <alignment horizontal="right" wrapText="1"/>
    </xf>
    <xf numFmtId="0" fontId="25" fillId="36" borderId="10" xfId="0" applyFont="1" applyFill="1" applyBorder="1" applyAlignment="1">
      <alignment horizontal="left" wrapText="1"/>
    </xf>
    <xf numFmtId="43" fontId="25" fillId="36" borderId="10" xfId="1" applyFont="1" applyFill="1" applyBorder="1" applyAlignment="1">
      <alignment horizontal="center" wrapText="1"/>
    </xf>
    <xf numFmtId="0" fontId="25" fillId="37" borderId="10" xfId="0" applyFont="1" applyFill="1" applyBorder="1" applyAlignment="1">
      <alignment horizontal="left" wrapText="1"/>
    </xf>
    <xf numFmtId="43" fontId="25" fillId="37" borderId="10" xfId="1" applyFont="1" applyFill="1" applyBorder="1" applyAlignment="1">
      <alignment horizontal="center" wrapText="1"/>
    </xf>
    <xf numFmtId="43" fontId="25" fillId="35" borderId="10" xfId="1" applyFont="1" applyFill="1" applyBorder="1" applyAlignment="1">
      <alignment horizontal="center" wrapText="1"/>
    </xf>
    <xf numFmtId="43" fontId="25" fillId="36" borderId="10" xfId="1" applyFont="1" applyFill="1" applyBorder="1" applyAlignment="1">
      <alignment horizontal="right" wrapText="1"/>
    </xf>
    <xf numFmtId="43" fontId="25" fillId="37" borderId="10" xfId="1" applyFont="1" applyFill="1" applyBorder="1" applyAlignment="1">
      <alignment horizontal="right" wrapText="1"/>
    </xf>
    <xf numFmtId="0" fontId="18" fillId="33" borderId="0" xfId="0" applyFont="1" applyFill="1" applyAlignment="1">
      <alignment horizontal="center" vertical="top" wrapText="1"/>
    </xf>
    <xf numFmtId="43" fontId="14" fillId="0" borderId="11" xfId="1" applyFont="1" applyBorder="1"/>
    <xf numFmtId="0" fontId="30" fillId="39" borderId="11" xfId="0" applyFont="1" applyFill="1" applyBorder="1" applyAlignment="1">
      <alignment horizontal="right" vertical="center" wrapText="1"/>
    </xf>
    <xf numFmtId="43" fontId="30" fillId="39" borderId="11" xfId="1" applyFont="1" applyFill="1" applyBorder="1" applyAlignment="1">
      <alignment horizontal="right" vertical="center" wrapText="1"/>
    </xf>
    <xf numFmtId="0" fontId="30" fillId="40" borderId="11" xfId="0" applyFont="1" applyFill="1" applyBorder="1" applyAlignment="1">
      <alignment horizontal="center" vertical="center" wrapText="1"/>
    </xf>
    <xf numFmtId="43" fontId="30" fillId="40" borderId="11" xfId="1" applyFont="1" applyFill="1" applyBorder="1" applyAlignment="1">
      <alignment horizontal="center" vertical="center" wrapText="1"/>
    </xf>
    <xf numFmtId="0" fontId="30" fillId="37" borderId="11" xfId="0" applyFont="1" applyFill="1" applyBorder="1" applyAlignment="1">
      <alignment horizontal="center" wrapText="1"/>
    </xf>
    <xf numFmtId="0" fontId="31" fillId="41" borderId="11" xfId="0" applyFont="1" applyFill="1" applyBorder="1" applyAlignment="1">
      <alignment horizontal="left" wrapText="1"/>
    </xf>
    <xf numFmtId="43" fontId="30" fillId="37" borderId="11" xfId="1" applyFont="1" applyFill="1" applyBorder="1" applyAlignment="1">
      <alignment horizontal="right" wrapText="1"/>
    </xf>
    <xf numFmtId="0" fontId="30" fillId="42" borderId="11" xfId="0" applyFont="1" applyFill="1" applyBorder="1" applyAlignment="1">
      <alignment horizontal="center" wrapText="1"/>
    </xf>
    <xf numFmtId="0" fontId="30" fillId="42" borderId="11" xfId="0" applyFont="1" applyFill="1" applyBorder="1" applyAlignment="1">
      <alignment horizontal="left" wrapText="1"/>
    </xf>
    <xf numFmtId="43" fontId="30" fillId="42" borderId="11" xfId="1" applyFont="1" applyFill="1" applyBorder="1" applyAlignment="1">
      <alignment horizontal="right" wrapText="1"/>
    </xf>
    <xf numFmtId="43" fontId="30" fillId="42" borderId="11" xfId="1" applyFont="1" applyFill="1" applyBorder="1" applyAlignment="1">
      <alignment horizontal="left" wrapText="1"/>
    </xf>
    <xf numFmtId="4" fontId="30" fillId="42" borderId="11" xfId="0" applyNumberFormat="1" applyFont="1" applyFill="1" applyBorder="1" applyAlignment="1">
      <alignment horizontal="left" wrapText="1"/>
    </xf>
    <xf numFmtId="0" fontId="32" fillId="43" borderId="0" xfId="0" applyFont="1" applyFill="1" applyAlignment="1">
      <alignment vertical="center" wrapText="1"/>
    </xf>
    <xf numFmtId="0" fontId="0" fillId="43" borderId="0" xfId="0" applyFill="1"/>
    <xf numFmtId="49" fontId="34" fillId="43" borderId="0" xfId="0" applyNumberFormat="1" applyFont="1" applyFill="1" applyAlignment="1">
      <alignment vertical="justify"/>
    </xf>
    <xf numFmtId="49" fontId="34" fillId="44" borderId="0" xfId="0" applyNumberFormat="1" applyFont="1" applyFill="1" applyAlignment="1">
      <alignment vertical="justify"/>
    </xf>
    <xf numFmtId="0" fontId="35" fillId="45" borderId="0" xfId="0" applyFont="1" applyFill="1"/>
    <xf numFmtId="0" fontId="35" fillId="44" borderId="0" xfId="0" applyFont="1" applyFill="1"/>
    <xf numFmtId="0" fontId="35" fillId="44" borderId="0" xfId="0" applyFont="1" applyFill="1" applyAlignment="1">
      <alignment horizontal="left"/>
    </xf>
    <xf numFmtId="0" fontId="0" fillId="44" borderId="0" xfId="0" applyFill="1"/>
    <xf numFmtId="0" fontId="36" fillId="44" borderId="0" xfId="0" applyFont="1" applyFill="1"/>
    <xf numFmtId="0" fontId="37" fillId="44" borderId="0" xfId="0" applyFont="1" applyFill="1"/>
    <xf numFmtId="0" fontId="14" fillId="44" borderId="0" xfId="0" applyFont="1" applyFill="1"/>
    <xf numFmtId="0" fontId="38" fillId="44" borderId="0" xfId="0" applyFont="1" applyFill="1" applyAlignment="1">
      <alignment vertical="center"/>
    </xf>
    <xf numFmtId="0" fontId="36" fillId="44" borderId="0" xfId="0" applyFont="1" applyFill="1" applyAlignment="1">
      <alignment horizontal="left" vertical="center"/>
    </xf>
    <xf numFmtId="0" fontId="38" fillId="44" borderId="0" xfId="0" applyFont="1" applyFill="1"/>
    <xf numFmtId="0" fontId="36" fillId="44" borderId="0" xfId="0" applyFont="1" applyFill="1" applyAlignment="1">
      <alignment vertical="center"/>
    </xf>
    <xf numFmtId="0" fontId="23" fillId="34" borderId="0" xfId="0" applyFont="1" applyFill="1" applyAlignment="1">
      <alignment horizontal="right" vertical="top" wrapText="1"/>
    </xf>
    <xf numFmtId="0" fontId="21" fillId="35" borderId="10" xfId="0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center" wrapText="1"/>
    </xf>
    <xf numFmtId="0" fontId="25" fillId="37" borderId="0" xfId="0" applyFont="1" applyFill="1" applyBorder="1" applyAlignment="1">
      <alignment horizontal="center" wrapText="1"/>
    </xf>
    <xf numFmtId="0" fontId="25" fillId="37" borderId="0" xfId="0" applyFont="1" applyFill="1" applyBorder="1" applyAlignment="1">
      <alignment wrapText="1"/>
    </xf>
    <xf numFmtId="4" fontId="25" fillId="37" borderId="0" xfId="0" applyNumberFormat="1" applyFont="1" applyFill="1" applyBorder="1" applyAlignment="1">
      <alignment horizontal="right" wrapText="1"/>
    </xf>
    <xf numFmtId="43" fontId="25" fillId="37" borderId="0" xfId="1" applyFont="1" applyFill="1" applyBorder="1" applyAlignment="1">
      <alignment horizontal="right" wrapText="1"/>
    </xf>
    <xf numFmtId="0" fontId="39" fillId="33" borderId="0" xfId="0" applyFont="1" applyFill="1" applyAlignment="1">
      <alignment horizontal="center" vertical="top" wrapText="1"/>
    </xf>
    <xf numFmtId="0" fontId="14" fillId="34" borderId="0" xfId="0" applyFont="1" applyFill="1" applyAlignment="1">
      <alignment wrapText="1"/>
    </xf>
    <xf numFmtId="0" fontId="14" fillId="34" borderId="0" xfId="0" applyFont="1" applyFill="1" applyAlignment="1">
      <alignment vertical="top" wrapText="1"/>
    </xf>
    <xf numFmtId="0" fontId="20" fillId="35" borderId="10" xfId="0" applyFont="1" applyFill="1" applyBorder="1" applyAlignment="1">
      <alignment horizontal="center" wrapText="1"/>
    </xf>
    <xf numFmtId="0" fontId="30" fillId="37" borderId="0" xfId="0" applyFont="1" applyFill="1" applyBorder="1" applyAlignment="1">
      <alignment horizontal="center" wrapText="1"/>
    </xf>
    <xf numFmtId="43" fontId="30" fillId="37" borderId="0" xfId="1" applyFont="1" applyFill="1" applyBorder="1" applyAlignment="1">
      <alignment horizontal="right" wrapText="1"/>
    </xf>
    <xf numFmtId="43" fontId="14" fillId="0" borderId="0" xfId="1" applyFont="1" applyBorder="1"/>
    <xf numFmtId="0" fontId="36" fillId="43" borderId="0" xfId="0" applyFont="1" applyFill="1"/>
    <xf numFmtId="43" fontId="20" fillId="37" borderId="0" xfId="1" applyFont="1" applyFill="1" applyBorder="1" applyAlignment="1">
      <alignment horizontal="right" wrapText="1"/>
    </xf>
    <xf numFmtId="0" fontId="25" fillId="44" borderId="10" xfId="0" applyFont="1" applyFill="1" applyBorder="1" applyAlignment="1">
      <alignment horizontal="center" wrapText="1"/>
    </xf>
    <xf numFmtId="0" fontId="25" fillId="44" borderId="10" xfId="0" applyFont="1" applyFill="1" applyBorder="1" applyAlignment="1">
      <alignment wrapText="1"/>
    </xf>
    <xf numFmtId="4" fontId="25" fillId="44" borderId="10" xfId="0" applyNumberFormat="1" applyFont="1" applyFill="1" applyBorder="1" applyAlignment="1">
      <alignment horizontal="right" wrapText="1"/>
    </xf>
    <xf numFmtId="43" fontId="25" fillId="44" borderId="10" xfId="1" applyFont="1" applyFill="1" applyBorder="1" applyAlignment="1">
      <alignment horizontal="right" wrapText="1"/>
    </xf>
    <xf numFmtId="0" fontId="25" fillId="44" borderId="10" xfId="0" applyFont="1" applyFill="1" applyBorder="1" applyAlignment="1">
      <alignment horizontal="left" wrapText="1"/>
    </xf>
    <xf numFmtId="43" fontId="25" fillId="44" borderId="10" xfId="1" applyFont="1" applyFill="1" applyBorder="1" applyAlignment="1">
      <alignment horizontal="center" wrapText="1"/>
    </xf>
    <xf numFmtId="1" fontId="25" fillId="44" borderId="10" xfId="1" applyNumberFormat="1" applyFont="1" applyFill="1" applyBorder="1" applyAlignment="1">
      <alignment horizontal="center" wrapText="1"/>
    </xf>
    <xf numFmtId="0" fontId="25" fillId="46" borderId="10" xfId="0" applyFont="1" applyFill="1" applyBorder="1" applyAlignment="1">
      <alignment horizontal="center" wrapText="1"/>
    </xf>
    <xf numFmtId="0" fontId="25" fillId="46" borderId="10" xfId="0" applyFont="1" applyFill="1" applyBorder="1" applyAlignment="1">
      <alignment wrapText="1"/>
    </xf>
    <xf numFmtId="4" fontId="25" fillId="46" borderId="10" xfId="0" applyNumberFormat="1" applyFont="1" applyFill="1" applyBorder="1" applyAlignment="1">
      <alignment horizontal="right" wrapText="1"/>
    </xf>
    <xf numFmtId="43" fontId="25" fillId="46" borderId="10" xfId="1" applyFont="1" applyFill="1" applyBorder="1" applyAlignment="1">
      <alignment horizontal="right" wrapText="1"/>
    </xf>
    <xf numFmtId="0" fontId="25" fillId="46" borderId="10" xfId="0" applyFont="1" applyFill="1" applyBorder="1" applyAlignment="1">
      <alignment horizontal="left" wrapText="1"/>
    </xf>
    <xf numFmtId="43" fontId="25" fillId="46" borderId="10" xfId="1" applyFont="1" applyFill="1" applyBorder="1" applyAlignment="1">
      <alignment horizontal="center" wrapText="1"/>
    </xf>
    <xf numFmtId="0" fontId="30" fillId="44" borderId="11" xfId="0" applyFont="1" applyFill="1" applyBorder="1" applyAlignment="1">
      <alignment horizontal="center" wrapText="1"/>
    </xf>
    <xf numFmtId="0" fontId="30" fillId="44" borderId="11" xfId="0" applyFont="1" applyFill="1" applyBorder="1" applyAlignment="1">
      <alignment horizontal="left" wrapText="1"/>
    </xf>
    <xf numFmtId="43" fontId="30" fillId="44" borderId="11" xfId="1" applyFont="1" applyFill="1" applyBorder="1" applyAlignment="1">
      <alignment horizontal="right" wrapText="1"/>
    </xf>
    <xf numFmtId="43" fontId="30" fillId="44" borderId="11" xfId="1" applyFont="1" applyFill="1" applyBorder="1" applyAlignment="1">
      <alignment horizontal="left" wrapText="1"/>
    </xf>
    <xf numFmtId="43" fontId="14" fillId="44" borderId="11" xfId="1" applyFont="1" applyFill="1" applyBorder="1"/>
    <xf numFmtId="0" fontId="30" fillId="44" borderId="0" xfId="0" applyFont="1" applyFill="1" applyBorder="1" applyAlignment="1">
      <alignment horizontal="center" wrapText="1"/>
    </xf>
    <xf numFmtId="43" fontId="30" fillId="44" borderId="0" xfId="1" applyFont="1" applyFill="1" applyBorder="1" applyAlignment="1">
      <alignment horizontal="right" wrapText="1"/>
    </xf>
    <xf numFmtId="43" fontId="14" fillId="44" borderId="0" xfId="1" applyFont="1" applyFill="1" applyBorder="1"/>
    <xf numFmtId="0" fontId="30" fillId="47" borderId="11" xfId="0" applyFont="1" applyFill="1" applyBorder="1" applyAlignment="1">
      <alignment horizontal="center" wrapText="1"/>
    </xf>
    <xf numFmtId="0" fontId="30" fillId="47" borderId="11" xfId="0" applyFont="1" applyFill="1" applyBorder="1" applyAlignment="1">
      <alignment horizontal="left" wrapText="1"/>
    </xf>
    <xf numFmtId="43" fontId="30" fillId="47" borderId="11" xfId="1" applyFont="1" applyFill="1" applyBorder="1" applyAlignment="1">
      <alignment horizontal="right" wrapText="1"/>
    </xf>
    <xf numFmtId="4" fontId="30" fillId="47" borderId="11" xfId="0" applyNumberFormat="1" applyFont="1" applyFill="1" applyBorder="1" applyAlignment="1">
      <alignment horizontal="right" wrapText="1"/>
    </xf>
    <xf numFmtId="4" fontId="30" fillId="47" borderId="11" xfId="0" applyNumberFormat="1" applyFont="1" applyFill="1" applyBorder="1" applyAlignment="1">
      <alignment horizontal="left" wrapText="1"/>
    </xf>
    <xf numFmtId="4" fontId="30" fillId="42" borderId="11" xfId="0" applyNumberFormat="1" applyFont="1" applyFill="1" applyBorder="1" applyAlignment="1">
      <alignment horizontal="center" wrapText="1"/>
    </xf>
    <xf numFmtId="0" fontId="29" fillId="38" borderId="11" xfId="0" applyFont="1" applyFill="1" applyBorder="1" applyAlignment="1">
      <alignment horizontal="center" vertical="center" wrapText="1"/>
    </xf>
    <xf numFmtId="0" fontId="30" fillId="39" borderId="11" xfId="0" applyFont="1" applyFill="1" applyBorder="1" applyAlignment="1">
      <alignment horizontal="right" vertical="center" wrapText="1"/>
    </xf>
    <xf numFmtId="43" fontId="30" fillId="39" borderId="11" xfId="1" applyFont="1" applyFill="1" applyBorder="1" applyAlignment="1">
      <alignment horizontal="center" vertical="center" wrapText="1"/>
    </xf>
    <xf numFmtId="0" fontId="36" fillId="43" borderId="0" xfId="0" applyFont="1" applyFill="1" applyAlignment="1">
      <alignment horizontal="center"/>
    </xf>
    <xf numFmtId="0" fontId="36" fillId="44" borderId="13" xfId="0" applyFont="1" applyFill="1" applyBorder="1" applyAlignment="1">
      <alignment horizontal="center"/>
    </xf>
    <xf numFmtId="0" fontId="40" fillId="33" borderId="0" xfId="0" applyFont="1" applyFill="1" applyAlignment="1">
      <alignment horizontal="center" vertical="top" wrapText="1"/>
    </xf>
    <xf numFmtId="0" fontId="39" fillId="33" borderId="0" xfId="0" applyFont="1" applyFill="1" applyAlignment="1">
      <alignment horizontal="center" vertical="top" wrapText="1"/>
    </xf>
    <xf numFmtId="0" fontId="18" fillId="33" borderId="0" xfId="0" applyFont="1" applyFill="1" applyAlignment="1">
      <alignment horizontal="center" vertical="top" wrapText="1"/>
    </xf>
    <xf numFmtId="49" fontId="33" fillId="43" borderId="0" xfId="0" applyNumberFormat="1" applyFont="1" applyFill="1" applyAlignment="1">
      <alignment horizontal="center" vertical="justify"/>
    </xf>
    <xf numFmtId="0" fontId="36" fillId="45" borderId="0" xfId="0" applyFont="1" applyFill="1" applyAlignment="1">
      <alignment horizontal="left" vertical="center"/>
    </xf>
    <xf numFmtId="0" fontId="36" fillId="44" borderId="0" xfId="0" applyFont="1" applyFill="1" applyAlignment="1">
      <alignment horizontal="center" vertical="center" wrapText="1"/>
    </xf>
    <xf numFmtId="0" fontId="36" fillId="45" borderId="0" xfId="0" applyFont="1" applyFill="1" applyAlignment="1"/>
    <xf numFmtId="0" fontId="36" fillId="45" borderId="0" xfId="0" applyFont="1" applyFill="1" applyAlignment="1">
      <alignment horizontal="left"/>
    </xf>
    <xf numFmtId="0" fontId="36" fillId="45" borderId="0" xfId="0" applyFont="1" applyFill="1" applyAlignment="1">
      <alignment horizontal="center"/>
    </xf>
    <xf numFmtId="0" fontId="24" fillId="38" borderId="0" xfId="0" applyFont="1" applyFill="1" applyAlignment="1">
      <alignment horizontal="center" vertical="center" wrapText="1"/>
    </xf>
    <xf numFmtId="0" fontId="22" fillId="38" borderId="0" xfId="0" applyFont="1" applyFill="1" applyAlignment="1">
      <alignment horizontal="center" vertical="center" wrapText="1"/>
    </xf>
    <xf numFmtId="0" fontId="21" fillId="39" borderId="12" xfId="0" applyFont="1" applyFill="1" applyBorder="1" applyAlignment="1">
      <alignment horizontal="right" vertical="center" wrapText="1"/>
    </xf>
    <xf numFmtId="43" fontId="21" fillId="39" borderId="11" xfId="1" applyFont="1" applyFill="1" applyBorder="1" applyAlignment="1">
      <alignment horizontal="center" vertical="center" wrapTex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1" builtinId="3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 2" xfId="35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733426</xdr:colOff>
      <xdr:row>0</xdr:row>
      <xdr:rowOff>0</xdr:rowOff>
    </xdr:from>
    <xdr:to>
      <xdr:col>4</xdr:col>
      <xdr:colOff>1257301</xdr:colOff>
      <xdr:row>8</xdr:row>
      <xdr:rowOff>123825</xdr:rowOff>
    </xdr:to>
    <xdr:pic>
      <xdr:nvPicPr>
        <xdr:cNvPr id="3" name="Picture 2" descr="Logo, icon&#10;&#10;Description automatically generated">
          <a:extLst>
            <a:ext uri="{FF2B5EF4-FFF2-40B4-BE49-F238E27FC236}">
              <a16:creationId xmlns="" xmlns:a16="http://schemas.microsoft.com/office/drawing/2014/main" id="{306116C5-DD0B-46CF-BCDA-401CF039D7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57676" y="0"/>
          <a:ext cx="3695700" cy="2076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6"/>
  <sheetViews>
    <sheetView tabSelected="1" workbookViewId="0">
      <selection activeCell="A15" sqref="A15:F15"/>
    </sheetView>
  </sheetViews>
  <sheetFormatPr defaultRowHeight="15" x14ac:dyDescent="0.25"/>
  <cols>
    <col min="1" max="1" width="10.28515625" bestFit="1" customWidth="1"/>
    <col min="2" max="2" width="53.5703125" customWidth="1"/>
    <col min="3" max="3" width="30.28515625" customWidth="1"/>
    <col min="4" max="4" width="23.28515625" bestFit="1" customWidth="1"/>
    <col min="5" max="6" width="22" bestFit="1" customWidth="1"/>
    <col min="7" max="7" width="22" style="19" bestFit="1" customWidth="1"/>
  </cols>
  <sheetData>
    <row r="1" spans="1:7" ht="26.25" x14ac:dyDescent="0.25">
      <c r="A1" s="55"/>
      <c r="B1" s="55"/>
      <c r="C1" s="55"/>
      <c r="D1" s="55"/>
      <c r="E1" s="55"/>
      <c r="F1" s="55"/>
      <c r="G1" s="55"/>
    </row>
    <row r="2" spans="1:7" ht="26.25" x14ac:dyDescent="0.25">
      <c r="A2" s="55"/>
      <c r="B2" s="55"/>
      <c r="C2" s="55"/>
      <c r="D2" s="55"/>
      <c r="E2" s="55"/>
      <c r="F2" s="55"/>
      <c r="G2" s="55"/>
    </row>
    <row r="3" spans="1:7" ht="26.25" x14ac:dyDescent="0.25">
      <c r="A3" s="55"/>
      <c r="B3" s="55"/>
      <c r="C3" s="55"/>
      <c r="D3" s="55"/>
      <c r="E3" s="55"/>
      <c r="F3" s="55"/>
      <c r="G3" s="55"/>
    </row>
    <row r="4" spans="1:7" x14ac:dyDescent="0.25">
      <c r="A4" s="56"/>
      <c r="B4" s="56"/>
      <c r="C4" s="56"/>
      <c r="D4" s="56"/>
      <c r="E4" s="56"/>
      <c r="F4" s="56"/>
      <c r="G4" s="56"/>
    </row>
    <row r="5" spans="1:7" x14ac:dyDescent="0.25">
      <c r="A5" s="56"/>
      <c r="B5" s="56"/>
      <c r="C5" s="56"/>
      <c r="D5" s="56"/>
      <c r="E5" s="56"/>
      <c r="F5" s="56"/>
      <c r="G5" s="56"/>
    </row>
    <row r="6" spans="1:7" x14ac:dyDescent="0.25">
      <c r="A6" s="56"/>
      <c r="B6" s="56"/>
      <c r="C6" s="56"/>
      <c r="D6" s="56"/>
      <c r="E6" s="56"/>
      <c r="F6" s="56"/>
      <c r="G6" s="56"/>
    </row>
    <row r="7" spans="1:7" x14ac:dyDescent="0.25">
      <c r="A7" s="56"/>
      <c r="B7" s="56"/>
      <c r="C7" s="56"/>
      <c r="D7" s="56"/>
      <c r="E7" s="56"/>
      <c r="F7" s="56"/>
      <c r="G7" s="56"/>
    </row>
    <row r="8" spans="1:7" x14ac:dyDescent="0.25">
      <c r="A8" s="56"/>
      <c r="B8" s="56"/>
      <c r="C8" s="56"/>
      <c r="D8" s="56"/>
      <c r="E8" s="56"/>
      <c r="F8" s="56"/>
      <c r="G8" s="56"/>
    </row>
    <row r="9" spans="1:7" x14ac:dyDescent="0.25">
      <c r="A9" s="56"/>
      <c r="B9" s="56"/>
      <c r="C9" s="56"/>
      <c r="D9" s="56"/>
      <c r="E9" s="56"/>
      <c r="F9" s="56"/>
      <c r="G9" s="56"/>
    </row>
    <row r="10" spans="1:7" x14ac:dyDescent="0.25">
      <c r="A10" s="56"/>
      <c r="B10" s="56"/>
      <c r="C10" s="56"/>
      <c r="D10" s="56"/>
      <c r="E10" s="56"/>
      <c r="F10" s="56"/>
      <c r="G10" s="56"/>
    </row>
    <row r="11" spans="1:7" x14ac:dyDescent="0.25">
      <c r="A11" s="56"/>
      <c r="B11" s="56"/>
      <c r="C11" s="56"/>
      <c r="D11" s="56"/>
      <c r="E11" s="56"/>
      <c r="F11" s="56"/>
      <c r="G11" s="56"/>
    </row>
    <row r="12" spans="1:7" x14ac:dyDescent="0.25">
      <c r="A12" s="56"/>
      <c r="B12" s="56"/>
      <c r="C12" s="56"/>
      <c r="D12" s="56"/>
      <c r="E12" s="56"/>
      <c r="F12" s="56"/>
      <c r="G12" s="56"/>
    </row>
    <row r="13" spans="1:7" x14ac:dyDescent="0.25">
      <c r="A13" s="56"/>
      <c r="B13" s="56"/>
      <c r="C13" s="56"/>
      <c r="D13" s="56"/>
      <c r="E13" s="56"/>
      <c r="F13" s="56"/>
      <c r="G13" s="56"/>
    </row>
    <row r="14" spans="1:7" x14ac:dyDescent="0.25">
      <c r="A14" s="56"/>
      <c r="B14" s="56"/>
      <c r="C14" s="56"/>
      <c r="D14" s="56"/>
      <c r="E14" s="56"/>
      <c r="F14" s="56"/>
      <c r="G14" s="56"/>
    </row>
    <row r="15" spans="1:7" ht="31.5" customHeight="1" x14ac:dyDescent="0.25">
      <c r="A15" s="121" t="s">
        <v>302</v>
      </c>
      <c r="B15" s="121"/>
      <c r="C15" s="121"/>
      <c r="D15" s="121"/>
      <c r="E15" s="121"/>
      <c r="F15" s="121"/>
      <c r="G15" s="56"/>
    </row>
    <row r="16" spans="1:7" x14ac:dyDescent="0.25">
      <c r="A16" s="56"/>
      <c r="B16" s="56"/>
      <c r="C16" s="56"/>
      <c r="D16" s="56"/>
      <c r="E16" s="56"/>
      <c r="F16" s="56"/>
      <c r="G16" s="56"/>
    </row>
    <row r="17" spans="1:7" x14ac:dyDescent="0.25">
      <c r="A17" s="56"/>
      <c r="B17" s="56"/>
      <c r="C17" s="56"/>
      <c r="D17" s="56"/>
      <c r="E17" s="56"/>
      <c r="F17" s="56"/>
      <c r="G17" s="56"/>
    </row>
    <row r="18" spans="1:7" ht="46.5" x14ac:dyDescent="0.25">
      <c r="A18" s="56"/>
      <c r="B18" s="56"/>
      <c r="C18" s="56"/>
      <c r="D18" s="56"/>
      <c r="E18" s="56"/>
      <c r="F18" s="56"/>
      <c r="G18" s="57"/>
    </row>
    <row r="19" spans="1:7" ht="46.5" x14ac:dyDescent="0.25">
      <c r="A19" s="57"/>
      <c r="B19" s="57"/>
      <c r="C19" s="57"/>
      <c r="D19" s="57"/>
      <c r="E19" s="57"/>
      <c r="F19" s="57"/>
      <c r="G19" s="57"/>
    </row>
    <row r="20" spans="1:7" ht="46.5" x14ac:dyDescent="0.25">
      <c r="A20" s="58"/>
      <c r="B20" s="58"/>
      <c r="C20" s="58"/>
      <c r="D20" s="58"/>
      <c r="E20" s="58"/>
      <c r="F20" s="58"/>
      <c r="G20" s="58"/>
    </row>
    <row r="21" spans="1:7" ht="26.25" x14ac:dyDescent="0.4">
      <c r="A21" s="59" t="s">
        <v>271</v>
      </c>
      <c r="B21" s="59"/>
      <c r="C21" s="60"/>
      <c r="D21" s="60"/>
      <c r="E21" s="60"/>
      <c r="F21" s="60"/>
      <c r="G21" s="60"/>
    </row>
    <row r="22" spans="1:7" ht="26.25" x14ac:dyDescent="0.4">
      <c r="A22" s="61"/>
      <c r="B22" s="61"/>
      <c r="C22" s="61"/>
      <c r="D22" s="61"/>
      <c r="E22" s="61"/>
      <c r="F22" s="61"/>
      <c r="G22" s="61"/>
    </row>
    <row r="23" spans="1:7" ht="23.25" x14ac:dyDescent="0.35">
      <c r="A23" s="62"/>
      <c r="B23" s="63" t="s">
        <v>272</v>
      </c>
      <c r="C23" s="63"/>
      <c r="D23" s="63"/>
      <c r="E23" s="63"/>
      <c r="F23" s="64"/>
      <c r="G23" s="62"/>
    </row>
    <row r="24" spans="1:7" ht="23.25" x14ac:dyDescent="0.35">
      <c r="A24" s="62"/>
      <c r="B24" s="63"/>
      <c r="C24" s="63"/>
      <c r="D24" s="63"/>
      <c r="E24" s="63"/>
      <c r="F24" s="64"/>
      <c r="G24" s="62"/>
    </row>
    <row r="25" spans="1:7" ht="23.25" x14ac:dyDescent="0.35">
      <c r="A25" s="62"/>
      <c r="B25" s="63" t="s">
        <v>273</v>
      </c>
      <c r="C25" s="63"/>
      <c r="D25" s="63"/>
      <c r="E25" s="63"/>
      <c r="F25" s="64"/>
      <c r="G25" s="62"/>
    </row>
    <row r="26" spans="1:7" ht="23.25" x14ac:dyDescent="0.35">
      <c r="A26" s="62"/>
      <c r="B26" s="63"/>
      <c r="C26" s="63"/>
      <c r="D26" s="63"/>
      <c r="E26" s="63"/>
      <c r="F26" s="64"/>
      <c r="G26" s="62"/>
    </row>
    <row r="27" spans="1:7" ht="23.25" x14ac:dyDescent="0.35">
      <c r="A27" s="62"/>
      <c r="B27" s="63" t="s">
        <v>274</v>
      </c>
      <c r="C27" s="63"/>
      <c r="D27" s="63"/>
      <c r="E27" s="63"/>
      <c r="F27" s="64"/>
      <c r="G27" s="62"/>
    </row>
    <row r="28" spans="1:7" ht="23.25" x14ac:dyDescent="0.35">
      <c r="A28" s="62"/>
      <c r="B28" s="63"/>
      <c r="C28" s="63"/>
      <c r="D28" s="63"/>
      <c r="E28" s="63"/>
      <c r="F28" s="64"/>
      <c r="G28" s="62"/>
    </row>
    <row r="29" spans="1:7" ht="23.25" x14ac:dyDescent="0.35">
      <c r="A29" s="62"/>
      <c r="B29" s="63" t="s">
        <v>275</v>
      </c>
      <c r="C29" s="63"/>
      <c r="D29" s="63"/>
      <c r="E29" s="63"/>
      <c r="F29" s="64"/>
      <c r="G29" s="62"/>
    </row>
    <row r="30" spans="1:7" ht="23.25" x14ac:dyDescent="0.35">
      <c r="A30" s="62"/>
      <c r="B30" s="63"/>
      <c r="C30" s="63"/>
      <c r="D30" s="63"/>
      <c r="E30" s="63"/>
      <c r="F30" s="64"/>
      <c r="G30" s="62"/>
    </row>
    <row r="31" spans="1:7" ht="23.25" x14ac:dyDescent="0.35">
      <c r="A31" s="62"/>
      <c r="B31" s="63" t="s">
        <v>276</v>
      </c>
      <c r="C31" s="63"/>
      <c r="D31" s="63"/>
      <c r="E31" s="63"/>
      <c r="F31" s="64"/>
      <c r="G31" s="62"/>
    </row>
    <row r="32" spans="1:7" ht="23.25" x14ac:dyDescent="0.35">
      <c r="A32" s="62"/>
      <c r="B32" s="63"/>
      <c r="C32" s="63"/>
      <c r="D32" s="63"/>
      <c r="E32" s="63"/>
      <c r="F32" s="64"/>
      <c r="G32" s="62"/>
    </row>
    <row r="33" spans="1:7" ht="23.25" x14ac:dyDescent="0.35">
      <c r="A33" s="62"/>
      <c r="B33" s="63" t="s">
        <v>277</v>
      </c>
      <c r="C33" s="63"/>
      <c r="D33" s="63"/>
      <c r="E33" s="63"/>
      <c r="F33" s="64"/>
      <c r="G33" s="62"/>
    </row>
    <row r="34" spans="1:7" ht="23.25" x14ac:dyDescent="0.35">
      <c r="A34" s="62"/>
      <c r="B34" s="63"/>
      <c r="C34" s="63"/>
      <c r="D34" s="63"/>
      <c r="E34" s="63"/>
      <c r="F34" s="64"/>
      <c r="G34" s="62"/>
    </row>
    <row r="35" spans="1:7" ht="23.25" x14ac:dyDescent="0.35">
      <c r="A35" s="62"/>
      <c r="B35" s="63" t="s">
        <v>278</v>
      </c>
      <c r="C35" s="63"/>
      <c r="D35" s="63"/>
      <c r="E35" s="63"/>
      <c r="F35" s="64"/>
      <c r="G35" s="62"/>
    </row>
    <row r="36" spans="1:7" ht="23.25" x14ac:dyDescent="0.35">
      <c r="A36" s="62"/>
      <c r="B36" s="63"/>
      <c r="C36" s="63"/>
      <c r="D36" s="63"/>
      <c r="E36" s="63"/>
      <c r="F36" s="64"/>
      <c r="G36" s="62"/>
    </row>
    <row r="37" spans="1:7" ht="23.25" x14ac:dyDescent="0.35">
      <c r="A37" s="62"/>
      <c r="B37" s="63" t="s">
        <v>279</v>
      </c>
      <c r="C37" s="63"/>
      <c r="D37" s="63"/>
      <c r="E37" s="63"/>
      <c r="F37" s="64"/>
      <c r="G37" s="62"/>
    </row>
    <row r="38" spans="1:7" x14ac:dyDescent="0.25">
      <c r="A38" s="62"/>
      <c r="B38" s="65"/>
      <c r="C38" s="65"/>
      <c r="D38" s="65"/>
      <c r="E38" s="65"/>
      <c r="F38" s="62"/>
      <c r="G38" s="62"/>
    </row>
    <row r="39" spans="1:7" x14ac:dyDescent="0.25">
      <c r="A39" s="62"/>
      <c r="B39" s="65"/>
      <c r="C39" s="65"/>
      <c r="D39" s="65"/>
      <c r="E39" s="65"/>
      <c r="F39" s="62"/>
      <c r="G39" s="62"/>
    </row>
    <row r="40" spans="1:7" ht="23.25" x14ac:dyDescent="0.25">
      <c r="A40" s="122" t="s">
        <v>280</v>
      </c>
      <c r="B40" s="122"/>
      <c r="C40" s="66"/>
      <c r="D40" s="66"/>
      <c r="E40" s="66"/>
      <c r="F40" s="66"/>
      <c r="G40" s="66"/>
    </row>
    <row r="41" spans="1:7" ht="21" x14ac:dyDescent="0.25">
      <c r="A41" s="66"/>
      <c r="B41" s="66"/>
      <c r="C41" s="66"/>
      <c r="D41" s="66"/>
      <c r="E41" s="66"/>
      <c r="F41" s="66"/>
      <c r="G41" s="66"/>
    </row>
    <row r="42" spans="1:7" ht="23.25" x14ac:dyDescent="0.25">
      <c r="A42" s="67" t="s">
        <v>281</v>
      </c>
      <c r="B42" s="67"/>
      <c r="C42" s="67"/>
      <c r="D42" s="67"/>
      <c r="E42" s="67"/>
      <c r="F42" s="67"/>
      <c r="G42" s="66"/>
    </row>
    <row r="43" spans="1:7" ht="23.25" x14ac:dyDescent="0.25">
      <c r="A43" s="67"/>
      <c r="B43" s="67"/>
      <c r="C43" s="67"/>
      <c r="D43" s="67"/>
      <c r="E43" s="67"/>
      <c r="F43" s="67"/>
      <c r="G43" s="66"/>
    </row>
    <row r="44" spans="1:7" ht="23.25" x14ac:dyDescent="0.25">
      <c r="A44" s="67" t="s">
        <v>282</v>
      </c>
      <c r="B44" s="67"/>
      <c r="C44" s="67"/>
      <c r="D44" s="67"/>
      <c r="E44" s="67"/>
      <c r="F44" s="67"/>
      <c r="G44" s="66"/>
    </row>
    <row r="45" spans="1:7" ht="23.25" x14ac:dyDescent="0.25">
      <c r="A45" s="67"/>
      <c r="B45" s="67"/>
      <c r="C45" s="67"/>
      <c r="D45" s="67"/>
      <c r="E45" s="67"/>
      <c r="F45" s="67"/>
      <c r="G45" s="66"/>
    </row>
    <row r="46" spans="1:7" ht="23.25" customHeight="1" x14ac:dyDescent="0.25">
      <c r="A46" s="123" t="s">
        <v>283</v>
      </c>
      <c r="B46" s="123"/>
      <c r="C46" s="123"/>
      <c r="D46" s="123"/>
      <c r="E46" s="123"/>
      <c r="F46" s="123"/>
      <c r="G46" s="123"/>
    </row>
    <row r="47" spans="1:7" ht="23.25" x14ac:dyDescent="0.25">
      <c r="A47" s="67"/>
      <c r="B47" s="67"/>
      <c r="C47" s="67"/>
      <c r="D47" s="67"/>
      <c r="E47" s="67"/>
      <c r="F47" s="67"/>
      <c r="G47" s="66"/>
    </row>
    <row r="48" spans="1:7" ht="23.25" x14ac:dyDescent="0.25">
      <c r="A48" s="67" t="s">
        <v>284</v>
      </c>
      <c r="B48" s="67"/>
      <c r="C48" s="67"/>
      <c r="D48" s="67"/>
      <c r="E48" s="67"/>
      <c r="F48" s="67"/>
      <c r="G48" s="66"/>
    </row>
    <row r="49" spans="1:7" ht="23.25" x14ac:dyDescent="0.25">
      <c r="A49" s="67"/>
      <c r="B49" s="67"/>
      <c r="C49" s="67"/>
      <c r="D49" s="67"/>
      <c r="E49" s="67"/>
      <c r="F49" s="67"/>
      <c r="G49" s="66"/>
    </row>
    <row r="50" spans="1:7" ht="23.25" x14ac:dyDescent="0.25">
      <c r="A50" s="67" t="s">
        <v>288</v>
      </c>
      <c r="B50" s="67"/>
      <c r="C50" s="67"/>
      <c r="D50" s="67"/>
      <c r="E50" s="67"/>
      <c r="F50" s="67"/>
      <c r="G50" s="66"/>
    </row>
    <row r="51" spans="1:7" ht="23.25" x14ac:dyDescent="0.25">
      <c r="A51" s="67"/>
      <c r="B51" s="67"/>
      <c r="C51" s="67"/>
      <c r="D51" s="67"/>
      <c r="E51" s="67"/>
      <c r="F51" s="67"/>
      <c r="G51" s="66"/>
    </row>
    <row r="52" spans="1:7" ht="23.25" x14ac:dyDescent="0.35">
      <c r="A52" s="124" t="s">
        <v>290</v>
      </c>
      <c r="B52" s="124"/>
      <c r="C52" s="124"/>
      <c r="D52" s="124"/>
      <c r="E52" s="63"/>
      <c r="F52" s="68"/>
      <c r="G52" s="68"/>
    </row>
    <row r="53" spans="1:7" ht="23.25" x14ac:dyDescent="0.35">
      <c r="A53" s="63"/>
      <c r="B53" s="69"/>
      <c r="C53" s="63"/>
      <c r="D53" s="63"/>
      <c r="E53" s="63"/>
      <c r="F53" s="68"/>
      <c r="G53" s="68"/>
    </row>
    <row r="54" spans="1:7" ht="23.25" x14ac:dyDescent="0.35">
      <c r="A54" s="63" t="s">
        <v>285</v>
      </c>
      <c r="B54" s="63"/>
      <c r="C54" s="63"/>
      <c r="D54" s="63"/>
      <c r="E54" s="63"/>
      <c r="F54" s="68"/>
      <c r="G54" s="68"/>
    </row>
    <row r="55" spans="1:7" ht="23.25" x14ac:dyDescent="0.35">
      <c r="A55" s="63"/>
      <c r="B55" s="63"/>
      <c r="C55" s="63"/>
      <c r="D55" s="63"/>
      <c r="E55" s="63"/>
      <c r="F55" s="68"/>
      <c r="G55" s="68"/>
    </row>
    <row r="56" spans="1:7" ht="21" customHeight="1" x14ac:dyDescent="0.35">
      <c r="A56" s="125" t="s">
        <v>291</v>
      </c>
      <c r="B56" s="125"/>
      <c r="C56" s="125"/>
      <c r="D56" s="125"/>
      <c r="E56" s="63"/>
      <c r="F56" s="68"/>
      <c r="G56" s="68"/>
    </row>
    <row r="57" spans="1:7" ht="21" customHeight="1" x14ac:dyDescent="0.35">
      <c r="A57" s="63" t="s">
        <v>286</v>
      </c>
      <c r="B57" s="63"/>
      <c r="C57" s="63"/>
      <c r="D57" s="63"/>
      <c r="E57" s="63"/>
      <c r="F57" s="68"/>
      <c r="G57" s="68"/>
    </row>
    <row r="58" spans="1:7" ht="21" customHeight="1" x14ac:dyDescent="0.35">
      <c r="A58" s="63" t="s">
        <v>289</v>
      </c>
      <c r="B58" s="63"/>
      <c r="C58" s="63"/>
      <c r="D58" s="63"/>
      <c r="E58" s="63"/>
      <c r="F58" s="68"/>
      <c r="G58" s="68"/>
    </row>
    <row r="59" spans="1:7" ht="23.25" x14ac:dyDescent="0.35">
      <c r="A59" s="63"/>
      <c r="B59" s="63"/>
      <c r="C59" s="63"/>
      <c r="D59" s="63"/>
      <c r="E59" s="63"/>
      <c r="F59" s="68"/>
      <c r="G59" s="68"/>
    </row>
    <row r="60" spans="1:7" ht="23.25" x14ac:dyDescent="0.35">
      <c r="A60" s="126" t="s">
        <v>292</v>
      </c>
      <c r="B60" s="126"/>
      <c r="C60" s="126"/>
      <c r="D60" s="126"/>
      <c r="E60" s="63"/>
      <c r="F60" s="68"/>
      <c r="G60" s="68"/>
    </row>
    <row r="61" spans="1:7" ht="23.25" x14ac:dyDescent="0.35">
      <c r="A61" s="117" t="s">
        <v>287</v>
      </c>
      <c r="B61" s="117"/>
      <c r="C61" s="117"/>
      <c r="D61" s="117"/>
      <c r="E61" s="117"/>
      <c r="F61" s="117"/>
      <c r="G61" s="117"/>
    </row>
    <row r="62" spans="1:7" ht="17.25" x14ac:dyDescent="0.25">
      <c r="A62" s="120" t="s">
        <v>0</v>
      </c>
      <c r="B62" s="120"/>
      <c r="C62" s="120"/>
      <c r="D62" s="120"/>
      <c r="E62" s="120"/>
      <c r="F62" s="120"/>
      <c r="G62" s="41"/>
    </row>
    <row r="63" spans="1:7" ht="17.25" x14ac:dyDescent="0.25">
      <c r="A63" s="120" t="s">
        <v>1</v>
      </c>
      <c r="B63" s="120"/>
      <c r="C63" s="120"/>
      <c r="D63" s="120"/>
      <c r="E63" s="120"/>
      <c r="F63" s="120"/>
      <c r="G63" s="41"/>
    </row>
    <row r="64" spans="1:7" ht="17.25" x14ac:dyDescent="0.25">
      <c r="A64" s="120" t="s">
        <v>2</v>
      </c>
      <c r="B64" s="120"/>
      <c r="C64" s="120"/>
      <c r="D64" s="120"/>
      <c r="E64" s="120"/>
      <c r="F64" s="120"/>
      <c r="G64" s="41"/>
    </row>
    <row r="65" spans="1:7" x14ac:dyDescent="0.25">
      <c r="A65" s="17"/>
      <c r="B65" s="14"/>
      <c r="C65" s="18"/>
      <c r="D65" s="18"/>
      <c r="E65" s="18"/>
      <c r="F65" s="18"/>
      <c r="G65" s="18"/>
    </row>
    <row r="66" spans="1:7" ht="15.75" x14ac:dyDescent="0.25">
      <c r="A66" s="17"/>
      <c r="B66" s="15"/>
      <c r="C66" s="16"/>
      <c r="D66" s="18"/>
      <c r="E66" s="18"/>
      <c r="F66" s="70" t="s">
        <v>293</v>
      </c>
      <c r="G66" s="70" t="s">
        <v>3</v>
      </c>
    </row>
    <row r="67" spans="1:7" ht="24.75" x14ac:dyDescent="0.25">
      <c r="A67" s="71" t="s">
        <v>4</v>
      </c>
      <c r="B67" s="71" t="s">
        <v>5</v>
      </c>
      <c r="C67" s="71" t="s">
        <v>6</v>
      </c>
      <c r="D67" s="72" t="s">
        <v>7</v>
      </c>
      <c r="E67" s="72" t="s">
        <v>8</v>
      </c>
      <c r="F67" s="72" t="s">
        <v>294</v>
      </c>
      <c r="G67" s="72" t="s">
        <v>9</v>
      </c>
    </row>
    <row r="68" spans="1:7" x14ac:dyDescent="0.25">
      <c r="A68" s="24"/>
      <c r="B68" s="24" t="s">
        <v>298</v>
      </c>
      <c r="C68" s="25">
        <v>692285691995.27002</v>
      </c>
      <c r="D68" s="25">
        <v>702017128751.78003</v>
      </c>
      <c r="E68" s="25">
        <v>227506286528.33997</v>
      </c>
      <c r="F68" s="25">
        <v>127733201224.89001</v>
      </c>
      <c r="G68" s="38">
        <v>474510842223.43994</v>
      </c>
    </row>
    <row r="69" spans="1:7" x14ac:dyDescent="0.25">
      <c r="A69" s="26">
        <v>10000</v>
      </c>
      <c r="B69" s="27" t="s">
        <v>10</v>
      </c>
      <c r="C69" s="28">
        <v>50156630309.270004</v>
      </c>
      <c r="D69" s="28">
        <v>56588655679.090004</v>
      </c>
      <c r="E69" s="28">
        <v>15679155419.939997</v>
      </c>
      <c r="F69" s="28">
        <v>9790007225.8400021</v>
      </c>
      <c r="G69" s="39">
        <v>40909500259.149994</v>
      </c>
    </row>
    <row r="70" spans="1:7" x14ac:dyDescent="0.25">
      <c r="A70" s="26">
        <v>10001</v>
      </c>
      <c r="B70" s="27" t="s">
        <v>11</v>
      </c>
      <c r="C70" s="28">
        <v>413924274</v>
      </c>
      <c r="D70" s="28">
        <v>496685765</v>
      </c>
      <c r="E70" s="28">
        <v>308976587.63</v>
      </c>
      <c r="F70" s="28">
        <v>162583036.47</v>
      </c>
      <c r="G70" s="39">
        <v>187709177.37</v>
      </c>
    </row>
    <row r="71" spans="1:7" x14ac:dyDescent="0.25">
      <c r="A71" s="29">
        <v>2100000</v>
      </c>
      <c r="B71" s="30" t="s">
        <v>12</v>
      </c>
      <c r="C71" s="31">
        <v>152292308</v>
      </c>
      <c r="D71" s="31">
        <v>167853799</v>
      </c>
      <c r="E71" s="31">
        <v>97992548.530000001</v>
      </c>
      <c r="F71" s="31">
        <v>43490569.960000001</v>
      </c>
      <c r="G71" s="40">
        <v>69861250.469999999</v>
      </c>
    </row>
    <row r="72" spans="1:7" x14ac:dyDescent="0.25">
      <c r="A72" s="29">
        <v>2200000</v>
      </c>
      <c r="B72" s="30" t="s">
        <v>13</v>
      </c>
      <c r="C72" s="31">
        <v>123343301</v>
      </c>
      <c r="D72" s="31">
        <v>188543301</v>
      </c>
      <c r="E72" s="31">
        <v>112465168.73</v>
      </c>
      <c r="F72" s="31">
        <v>74942694.530000001</v>
      </c>
      <c r="G72" s="40">
        <v>76078132.269999996</v>
      </c>
    </row>
    <row r="73" spans="1:7" x14ac:dyDescent="0.25">
      <c r="A73" s="29">
        <v>2300000</v>
      </c>
      <c r="B73" s="30" t="s">
        <v>14</v>
      </c>
      <c r="C73" s="31">
        <v>127338665</v>
      </c>
      <c r="D73" s="31">
        <v>130338665</v>
      </c>
      <c r="E73" s="31">
        <v>98444887.920000002</v>
      </c>
      <c r="F73" s="31">
        <v>44107861.530000001</v>
      </c>
      <c r="G73" s="40">
        <v>31893777.079999998</v>
      </c>
    </row>
    <row r="74" spans="1:7" x14ac:dyDescent="0.25">
      <c r="A74" s="29">
        <v>2600000</v>
      </c>
      <c r="B74" s="30" t="s">
        <v>15</v>
      </c>
      <c r="C74" s="31">
        <v>9000000</v>
      </c>
      <c r="D74" s="31">
        <v>8000000</v>
      </c>
      <c r="E74" s="32"/>
      <c r="F74" s="32"/>
      <c r="G74" s="40">
        <v>8000000</v>
      </c>
    </row>
    <row r="75" spans="1:7" x14ac:dyDescent="0.25">
      <c r="A75" s="29">
        <v>2800000</v>
      </c>
      <c r="B75" s="30" t="s">
        <v>16</v>
      </c>
      <c r="C75" s="31">
        <v>1950000</v>
      </c>
      <c r="D75" s="31">
        <v>1950000</v>
      </c>
      <c r="E75" s="31">
        <v>73982.45</v>
      </c>
      <c r="F75" s="31">
        <v>41910.449999999997</v>
      </c>
      <c r="G75" s="40">
        <v>1876017.55</v>
      </c>
    </row>
    <row r="76" spans="1:7" x14ac:dyDescent="0.25">
      <c r="A76" s="26">
        <v>10002</v>
      </c>
      <c r="B76" s="27" t="s">
        <v>17</v>
      </c>
      <c r="C76" s="28">
        <v>383754414</v>
      </c>
      <c r="D76" s="28">
        <v>3342282618.8899999</v>
      </c>
      <c r="E76" s="28">
        <v>2101996988.77</v>
      </c>
      <c r="F76" s="28">
        <v>1939704367.1099999</v>
      </c>
      <c r="G76" s="39">
        <v>1240285630.1199999</v>
      </c>
    </row>
    <row r="77" spans="1:7" x14ac:dyDescent="0.25">
      <c r="A77" s="29">
        <v>2100000</v>
      </c>
      <c r="B77" s="30" t="s">
        <v>12</v>
      </c>
      <c r="C77" s="31">
        <v>104415604</v>
      </c>
      <c r="D77" s="31">
        <v>173599483.75</v>
      </c>
      <c r="E77" s="31">
        <v>68971858.620000005</v>
      </c>
      <c r="F77" s="31">
        <v>33451214.530000001</v>
      </c>
      <c r="G77" s="40">
        <v>104627625.13</v>
      </c>
    </row>
    <row r="78" spans="1:7" x14ac:dyDescent="0.25">
      <c r="A78" s="29">
        <v>2200000</v>
      </c>
      <c r="B78" s="30" t="s">
        <v>13</v>
      </c>
      <c r="C78" s="31">
        <v>214649190</v>
      </c>
      <c r="D78" s="31">
        <v>3092493515.1399999</v>
      </c>
      <c r="E78" s="31">
        <v>2021166694.6300001</v>
      </c>
      <c r="F78" s="31">
        <v>1896236445.3599999</v>
      </c>
      <c r="G78" s="40">
        <v>1071326820.51</v>
      </c>
    </row>
    <row r="79" spans="1:7" x14ac:dyDescent="0.25">
      <c r="A79" s="29">
        <v>2300000</v>
      </c>
      <c r="B79" s="30" t="s">
        <v>14</v>
      </c>
      <c r="C79" s="31">
        <v>62189620</v>
      </c>
      <c r="D79" s="31">
        <v>66189620</v>
      </c>
      <c r="E79" s="31">
        <v>6354062.04</v>
      </c>
      <c r="F79" s="31">
        <v>5832006.46</v>
      </c>
      <c r="G79" s="40">
        <v>59835557.960000001</v>
      </c>
    </row>
    <row r="80" spans="1:7" x14ac:dyDescent="0.25">
      <c r="A80" s="29">
        <v>2800000</v>
      </c>
      <c r="B80" s="30" t="s">
        <v>16</v>
      </c>
      <c r="C80" s="31">
        <v>2500000</v>
      </c>
      <c r="D80" s="31">
        <v>10000000</v>
      </c>
      <c r="E80" s="31">
        <v>5504373.4800000004</v>
      </c>
      <c r="F80" s="31">
        <v>4184700.76</v>
      </c>
      <c r="G80" s="40">
        <v>4495626.5199999996</v>
      </c>
    </row>
    <row r="81" spans="1:7" x14ac:dyDescent="0.25">
      <c r="A81" s="26">
        <v>10003</v>
      </c>
      <c r="B81" s="27" t="s">
        <v>18</v>
      </c>
      <c r="C81" s="28">
        <v>324406840</v>
      </c>
      <c r="D81" s="28">
        <v>324406840</v>
      </c>
      <c r="E81" s="28">
        <v>137997439.88999999</v>
      </c>
      <c r="F81" s="28">
        <v>52985785.380000003</v>
      </c>
      <c r="G81" s="39">
        <v>186409400.11000001</v>
      </c>
    </row>
    <row r="82" spans="1:7" x14ac:dyDescent="0.25">
      <c r="A82" s="29">
        <v>2100000</v>
      </c>
      <c r="B82" s="30" t="s">
        <v>12</v>
      </c>
      <c r="C82" s="31">
        <v>132071743</v>
      </c>
      <c r="D82" s="31">
        <v>132071743</v>
      </c>
      <c r="E82" s="31">
        <v>72209655.599999994</v>
      </c>
      <c r="F82" s="31">
        <v>36054060.009999998</v>
      </c>
      <c r="G82" s="40">
        <v>59862087.399999999</v>
      </c>
    </row>
    <row r="83" spans="1:7" x14ac:dyDescent="0.25">
      <c r="A83" s="29">
        <v>2200000</v>
      </c>
      <c r="B83" s="30" t="s">
        <v>13</v>
      </c>
      <c r="C83" s="31">
        <v>189227597</v>
      </c>
      <c r="D83" s="31">
        <v>189227597</v>
      </c>
      <c r="E83" s="31">
        <v>64998395.240000002</v>
      </c>
      <c r="F83" s="31">
        <v>16640995.310000001</v>
      </c>
      <c r="G83" s="40">
        <v>124229201.76000001</v>
      </c>
    </row>
    <row r="84" spans="1:7" x14ac:dyDescent="0.25">
      <c r="A84" s="29">
        <v>2300000</v>
      </c>
      <c r="B84" s="30" t="s">
        <v>14</v>
      </c>
      <c r="C84" s="31">
        <v>2222000</v>
      </c>
      <c r="D84" s="31">
        <v>2222000</v>
      </c>
      <c r="E84" s="31">
        <v>290730.06</v>
      </c>
      <c r="F84" s="31">
        <v>290730.06</v>
      </c>
      <c r="G84" s="40">
        <v>1931269.94</v>
      </c>
    </row>
    <row r="85" spans="1:7" x14ac:dyDescent="0.25">
      <c r="A85" s="29">
        <v>2600000</v>
      </c>
      <c r="B85" s="30" t="s">
        <v>15</v>
      </c>
      <c r="C85" s="31">
        <v>385000</v>
      </c>
      <c r="D85" s="31">
        <v>385000</v>
      </c>
      <c r="E85" s="31">
        <v>498658.99</v>
      </c>
      <c r="F85" s="33">
        <v>0</v>
      </c>
      <c r="G85" s="40">
        <v>-113658.99</v>
      </c>
    </row>
    <row r="86" spans="1:7" x14ac:dyDescent="0.25">
      <c r="A86" s="29">
        <v>2800000</v>
      </c>
      <c r="B86" s="30" t="s">
        <v>16</v>
      </c>
      <c r="C86" s="31">
        <v>500500</v>
      </c>
      <c r="D86" s="31">
        <v>500500</v>
      </c>
      <c r="E86" s="32"/>
      <c r="F86" s="32"/>
      <c r="G86" s="40">
        <v>500500</v>
      </c>
    </row>
    <row r="87" spans="1:7" x14ac:dyDescent="0.25">
      <c r="A87" s="26">
        <v>10004</v>
      </c>
      <c r="B87" s="27" t="s">
        <v>19</v>
      </c>
      <c r="C87" s="28">
        <v>230209505</v>
      </c>
      <c r="D87" s="28">
        <v>290754505</v>
      </c>
      <c r="E87" s="28">
        <v>154535765.97</v>
      </c>
      <c r="F87" s="28">
        <v>101178230.11</v>
      </c>
      <c r="G87" s="39">
        <v>136218739.03</v>
      </c>
    </row>
    <row r="88" spans="1:7" x14ac:dyDescent="0.25">
      <c r="A88" s="29">
        <v>2100000</v>
      </c>
      <c r="B88" s="30" t="s">
        <v>12</v>
      </c>
      <c r="C88" s="31">
        <v>25987185</v>
      </c>
      <c r="D88" s="31">
        <v>27164164</v>
      </c>
      <c r="E88" s="31">
        <v>13035158.789999999</v>
      </c>
      <c r="F88" s="31">
        <v>6420387.5599999996</v>
      </c>
      <c r="G88" s="40">
        <v>14129005.210000001</v>
      </c>
    </row>
    <row r="89" spans="1:7" x14ac:dyDescent="0.25">
      <c r="A89" s="29">
        <v>2200000</v>
      </c>
      <c r="B89" s="30" t="s">
        <v>13</v>
      </c>
      <c r="C89" s="31">
        <v>48887320</v>
      </c>
      <c r="D89" s="31">
        <v>101540341</v>
      </c>
      <c r="E89" s="31">
        <v>62583393.560000002</v>
      </c>
      <c r="F89" s="31">
        <v>53743154.399999999</v>
      </c>
      <c r="G89" s="40">
        <v>38956947.439999998</v>
      </c>
    </row>
    <row r="90" spans="1:7" x14ac:dyDescent="0.25">
      <c r="A90" s="29">
        <v>2300000</v>
      </c>
      <c r="B90" s="30" t="s">
        <v>14</v>
      </c>
      <c r="C90" s="31">
        <v>152335000</v>
      </c>
      <c r="D90" s="31">
        <v>151550000</v>
      </c>
      <c r="E90" s="31">
        <v>75868709.450000003</v>
      </c>
      <c r="F90" s="31">
        <v>38405736.219999999</v>
      </c>
      <c r="G90" s="40">
        <v>75681290.549999997</v>
      </c>
    </row>
    <row r="91" spans="1:7" x14ac:dyDescent="0.25">
      <c r="A91" s="29">
        <v>2600000</v>
      </c>
      <c r="B91" s="30" t="s">
        <v>15</v>
      </c>
      <c r="C91" s="31">
        <v>1000000</v>
      </c>
      <c r="D91" s="31">
        <v>6000000</v>
      </c>
      <c r="E91" s="32"/>
      <c r="F91" s="32"/>
      <c r="G91" s="40">
        <v>6000000</v>
      </c>
    </row>
    <row r="92" spans="1:7" x14ac:dyDescent="0.25">
      <c r="A92" s="29">
        <v>2800000</v>
      </c>
      <c r="B92" s="30" t="s">
        <v>16</v>
      </c>
      <c r="C92" s="31">
        <v>2000000</v>
      </c>
      <c r="D92" s="31">
        <v>4500000</v>
      </c>
      <c r="E92" s="31">
        <v>3048504.17</v>
      </c>
      <c r="F92" s="31">
        <v>2608951.9300000002</v>
      </c>
      <c r="G92" s="40">
        <v>1451495.83</v>
      </c>
    </row>
    <row r="93" spans="1:7" x14ac:dyDescent="0.25">
      <c r="A93" s="26">
        <v>10005</v>
      </c>
      <c r="B93" s="27" t="s">
        <v>20</v>
      </c>
      <c r="C93" s="28">
        <v>22676620</v>
      </c>
      <c r="D93" s="28">
        <v>57045882</v>
      </c>
      <c r="E93" s="28">
        <v>35029239.590000004</v>
      </c>
      <c r="F93" s="28">
        <v>27906257</v>
      </c>
      <c r="G93" s="39">
        <v>22016642.41</v>
      </c>
    </row>
    <row r="94" spans="1:7" x14ac:dyDescent="0.25">
      <c r="A94" s="29">
        <v>2100000</v>
      </c>
      <c r="B94" s="30" t="s">
        <v>12</v>
      </c>
      <c r="C94" s="31">
        <v>5543760</v>
      </c>
      <c r="D94" s="31">
        <v>5543760</v>
      </c>
      <c r="E94" s="31">
        <v>1583143.8</v>
      </c>
      <c r="F94" s="31">
        <v>626042.28</v>
      </c>
      <c r="G94" s="40">
        <v>3960616.2</v>
      </c>
    </row>
    <row r="95" spans="1:7" x14ac:dyDescent="0.25">
      <c r="A95" s="29">
        <v>2200000</v>
      </c>
      <c r="B95" s="30" t="s">
        <v>13</v>
      </c>
      <c r="C95" s="31">
        <v>15422860</v>
      </c>
      <c r="D95" s="31">
        <v>49942122</v>
      </c>
      <c r="E95" s="31">
        <v>31623286.100000001</v>
      </c>
      <c r="F95" s="31">
        <v>27091415.219999999</v>
      </c>
      <c r="G95" s="40">
        <v>18318835.899999999</v>
      </c>
    </row>
    <row r="96" spans="1:7" x14ac:dyDescent="0.25">
      <c r="A96" s="29">
        <v>2300000</v>
      </c>
      <c r="B96" s="30" t="s">
        <v>14</v>
      </c>
      <c r="C96" s="31">
        <v>670000</v>
      </c>
      <c r="D96" s="31">
        <v>520000</v>
      </c>
      <c r="E96" s="31">
        <v>102099.49</v>
      </c>
      <c r="F96" s="31">
        <v>99499.5</v>
      </c>
      <c r="G96" s="40">
        <v>417900.51</v>
      </c>
    </row>
    <row r="97" spans="1:7" x14ac:dyDescent="0.25">
      <c r="A97" s="29">
        <v>2600000</v>
      </c>
      <c r="B97" s="30" t="s">
        <v>15</v>
      </c>
      <c r="C97" s="31">
        <v>600000</v>
      </c>
      <c r="D97" s="31">
        <v>600000</v>
      </c>
      <c r="E97" s="31">
        <v>1640000</v>
      </c>
      <c r="F97" s="31">
        <v>80000</v>
      </c>
      <c r="G97" s="40">
        <v>-1040000</v>
      </c>
    </row>
    <row r="98" spans="1:7" x14ac:dyDescent="0.25">
      <c r="A98" s="29">
        <v>2800000</v>
      </c>
      <c r="B98" s="30" t="s">
        <v>16</v>
      </c>
      <c r="C98" s="31">
        <v>440000</v>
      </c>
      <c r="D98" s="31">
        <v>440000</v>
      </c>
      <c r="E98" s="31">
        <v>80710.2</v>
      </c>
      <c r="F98" s="31">
        <v>9300</v>
      </c>
      <c r="G98" s="40">
        <v>359289.8</v>
      </c>
    </row>
    <row r="99" spans="1:7" x14ac:dyDescent="0.25">
      <c r="A99" s="26">
        <v>10006</v>
      </c>
      <c r="B99" s="27" t="s">
        <v>21</v>
      </c>
      <c r="C99" s="28">
        <v>879025000</v>
      </c>
      <c r="D99" s="28">
        <v>1069025000</v>
      </c>
      <c r="E99" s="28">
        <v>293088423.12</v>
      </c>
      <c r="F99" s="28">
        <v>187456297.78</v>
      </c>
      <c r="G99" s="39">
        <v>775936576.88</v>
      </c>
    </row>
    <row r="100" spans="1:7" x14ac:dyDescent="0.25">
      <c r="A100" s="29">
        <v>2100000</v>
      </c>
      <c r="B100" s="30" t="s">
        <v>12</v>
      </c>
      <c r="C100" s="31">
        <v>85060000</v>
      </c>
      <c r="D100" s="31">
        <v>85060000</v>
      </c>
      <c r="E100" s="31">
        <v>39231689.200000003</v>
      </c>
      <c r="F100" s="31">
        <v>24201191.23</v>
      </c>
      <c r="G100" s="40">
        <v>45828310.799999997</v>
      </c>
    </row>
    <row r="101" spans="1:7" x14ac:dyDescent="0.25">
      <c r="A101" s="29">
        <v>2200000</v>
      </c>
      <c r="B101" s="30" t="s">
        <v>13</v>
      </c>
      <c r="C101" s="31">
        <v>321450000</v>
      </c>
      <c r="D101" s="31">
        <v>518564000</v>
      </c>
      <c r="E101" s="31">
        <v>117408916.97</v>
      </c>
      <c r="F101" s="31">
        <v>69215522.099999994</v>
      </c>
      <c r="G101" s="40">
        <v>401155083.02999997</v>
      </c>
    </row>
    <row r="102" spans="1:7" x14ac:dyDescent="0.25">
      <c r="A102" s="29">
        <v>2300000</v>
      </c>
      <c r="B102" s="30" t="s">
        <v>14</v>
      </c>
      <c r="C102" s="31">
        <v>472515000</v>
      </c>
      <c r="D102" s="31">
        <v>464515000</v>
      </c>
      <c r="E102" s="31">
        <v>135561816.94999999</v>
      </c>
      <c r="F102" s="31">
        <v>93653584.450000003</v>
      </c>
      <c r="G102" s="40">
        <v>328953183.05000001</v>
      </c>
    </row>
    <row r="103" spans="1:7" x14ac:dyDescent="0.25">
      <c r="A103" s="29">
        <v>2800000</v>
      </c>
      <c r="B103" s="30" t="s">
        <v>16</v>
      </c>
      <c r="C103" s="33">
        <v>0</v>
      </c>
      <c r="D103" s="31">
        <v>886000</v>
      </c>
      <c r="E103" s="31">
        <v>886000</v>
      </c>
      <c r="F103" s="31">
        <v>386000</v>
      </c>
      <c r="G103" s="40">
        <v>0</v>
      </c>
    </row>
    <row r="104" spans="1:7" x14ac:dyDescent="0.25">
      <c r="A104" s="26">
        <v>10007</v>
      </c>
      <c r="B104" s="27" t="s">
        <v>22</v>
      </c>
      <c r="C104" s="28">
        <v>233675985</v>
      </c>
      <c r="D104" s="28">
        <v>235353038</v>
      </c>
      <c r="E104" s="28">
        <v>68142913.819999993</v>
      </c>
      <c r="F104" s="28">
        <v>33316020.690000001</v>
      </c>
      <c r="G104" s="39">
        <v>167210124.18000001</v>
      </c>
    </row>
    <row r="105" spans="1:7" x14ac:dyDescent="0.25">
      <c r="A105" s="29">
        <v>2100000</v>
      </c>
      <c r="B105" s="30" t="s">
        <v>12</v>
      </c>
      <c r="C105" s="31">
        <v>109692560</v>
      </c>
      <c r="D105" s="31">
        <v>111369613</v>
      </c>
      <c r="E105" s="31">
        <v>44794992.689999998</v>
      </c>
      <c r="F105" s="31">
        <v>22797629.57</v>
      </c>
      <c r="G105" s="40">
        <v>66574620.310000002</v>
      </c>
    </row>
    <row r="106" spans="1:7" x14ac:dyDescent="0.25">
      <c r="A106" s="29">
        <v>2200000</v>
      </c>
      <c r="B106" s="30" t="s">
        <v>13</v>
      </c>
      <c r="C106" s="31">
        <v>54249305</v>
      </c>
      <c r="D106" s="31">
        <v>55579302.5</v>
      </c>
      <c r="E106" s="31">
        <v>21902856.52</v>
      </c>
      <c r="F106" s="31">
        <v>10463523.43</v>
      </c>
      <c r="G106" s="40">
        <v>33676445.979999997</v>
      </c>
    </row>
    <row r="107" spans="1:7" x14ac:dyDescent="0.25">
      <c r="A107" s="29">
        <v>2300000</v>
      </c>
      <c r="B107" s="30" t="s">
        <v>14</v>
      </c>
      <c r="C107" s="31">
        <v>2993120</v>
      </c>
      <c r="D107" s="31">
        <v>1663122.5</v>
      </c>
      <c r="E107" s="31">
        <v>104980</v>
      </c>
      <c r="F107" s="31">
        <v>18730</v>
      </c>
      <c r="G107" s="40">
        <v>1558142.5</v>
      </c>
    </row>
    <row r="108" spans="1:7" x14ac:dyDescent="0.25">
      <c r="A108" s="29">
        <v>2800000</v>
      </c>
      <c r="B108" s="30" t="s">
        <v>16</v>
      </c>
      <c r="C108" s="31">
        <v>66741000</v>
      </c>
      <c r="D108" s="31">
        <v>66741000</v>
      </c>
      <c r="E108" s="31">
        <v>1340084.6100000001</v>
      </c>
      <c r="F108" s="31">
        <v>36137.69</v>
      </c>
      <c r="G108" s="40">
        <v>65400915.390000001</v>
      </c>
    </row>
    <row r="109" spans="1:7" x14ac:dyDescent="0.25">
      <c r="A109" s="26">
        <v>10008</v>
      </c>
      <c r="B109" s="27" t="s">
        <v>23</v>
      </c>
      <c r="C109" s="28">
        <v>425322000</v>
      </c>
      <c r="D109" s="28">
        <v>468762996.75999999</v>
      </c>
      <c r="E109" s="28">
        <v>226271336.02999997</v>
      </c>
      <c r="F109" s="28">
        <v>107028638.73</v>
      </c>
      <c r="G109" s="39">
        <v>242491660.73000002</v>
      </c>
    </row>
    <row r="110" spans="1:7" x14ac:dyDescent="0.25">
      <c r="A110" s="29">
        <v>2100000</v>
      </c>
      <c r="B110" s="30" t="s">
        <v>12</v>
      </c>
      <c r="C110" s="31">
        <v>112022000</v>
      </c>
      <c r="D110" s="31">
        <v>226189913</v>
      </c>
      <c r="E110" s="31">
        <v>129886738.28</v>
      </c>
      <c r="F110" s="31">
        <v>29075045.84</v>
      </c>
      <c r="G110" s="40">
        <v>96303174.719999999</v>
      </c>
    </row>
    <row r="111" spans="1:7" x14ac:dyDescent="0.25">
      <c r="A111" s="29">
        <v>2200000</v>
      </c>
      <c r="B111" s="30" t="s">
        <v>13</v>
      </c>
      <c r="C111" s="31">
        <v>303450000</v>
      </c>
      <c r="D111" s="31">
        <v>237273083.75999999</v>
      </c>
      <c r="E111" s="31">
        <v>96282597.739999995</v>
      </c>
      <c r="F111" s="31">
        <v>77896592.879999995</v>
      </c>
      <c r="G111" s="40">
        <v>140990486.02000001</v>
      </c>
    </row>
    <row r="112" spans="1:7" x14ac:dyDescent="0.25">
      <c r="A112" s="29">
        <v>2300000</v>
      </c>
      <c r="B112" s="30" t="s">
        <v>14</v>
      </c>
      <c r="C112" s="31">
        <v>7000000</v>
      </c>
      <c r="D112" s="31">
        <v>3400000</v>
      </c>
      <c r="E112" s="32"/>
      <c r="F112" s="32"/>
      <c r="G112" s="40">
        <v>3400000</v>
      </c>
    </row>
    <row r="113" spans="1:7" x14ac:dyDescent="0.25">
      <c r="A113" s="29">
        <v>2600000</v>
      </c>
      <c r="B113" s="30" t="s">
        <v>15</v>
      </c>
      <c r="C113" s="31">
        <v>2850000</v>
      </c>
      <c r="D113" s="31">
        <v>1900000</v>
      </c>
      <c r="E113" s="31">
        <v>102000.01</v>
      </c>
      <c r="F113" s="31">
        <v>57000.01</v>
      </c>
      <c r="G113" s="40">
        <v>1797999.99</v>
      </c>
    </row>
    <row r="114" spans="1:7" ht="26.25" x14ac:dyDescent="0.25">
      <c r="A114" s="26">
        <v>10142</v>
      </c>
      <c r="B114" s="27" t="s">
        <v>24</v>
      </c>
      <c r="C114" s="28">
        <v>22664500</v>
      </c>
      <c r="D114" s="28">
        <v>53568366.609999999</v>
      </c>
      <c r="E114" s="28">
        <v>11949525.27</v>
      </c>
      <c r="F114" s="28">
        <v>6867147.3899999997</v>
      </c>
      <c r="G114" s="39">
        <v>41618841.340000004</v>
      </c>
    </row>
    <row r="115" spans="1:7" x14ac:dyDescent="0.25">
      <c r="A115" s="29">
        <v>2100000</v>
      </c>
      <c r="B115" s="30" t="s">
        <v>12</v>
      </c>
      <c r="C115" s="31">
        <v>5221800</v>
      </c>
      <c r="D115" s="31">
        <v>14377111.710000001</v>
      </c>
      <c r="E115" s="31">
        <v>5833580.9100000001</v>
      </c>
      <c r="F115" s="31">
        <v>2336836.39</v>
      </c>
      <c r="G115" s="40">
        <v>8543530.8000000007</v>
      </c>
    </row>
    <row r="116" spans="1:7" x14ac:dyDescent="0.25">
      <c r="A116" s="29">
        <v>2200000</v>
      </c>
      <c r="B116" s="30" t="s">
        <v>13</v>
      </c>
      <c r="C116" s="31">
        <v>16742700</v>
      </c>
      <c r="D116" s="31">
        <v>38341254.899999999</v>
      </c>
      <c r="E116" s="31">
        <v>6113944.3600000003</v>
      </c>
      <c r="F116" s="31">
        <v>4530311</v>
      </c>
      <c r="G116" s="40">
        <v>32227310.539999999</v>
      </c>
    </row>
    <row r="117" spans="1:7" x14ac:dyDescent="0.25">
      <c r="A117" s="29">
        <v>2300000</v>
      </c>
      <c r="B117" s="30" t="s">
        <v>14</v>
      </c>
      <c r="C117" s="31">
        <v>600000</v>
      </c>
      <c r="D117" s="31">
        <v>750000</v>
      </c>
      <c r="E117" s="31">
        <v>2000</v>
      </c>
      <c r="F117" s="33">
        <v>0</v>
      </c>
      <c r="G117" s="40">
        <v>748000</v>
      </c>
    </row>
    <row r="118" spans="1:7" x14ac:dyDescent="0.25">
      <c r="A118" s="29">
        <v>2600000</v>
      </c>
      <c r="B118" s="30" t="s">
        <v>15</v>
      </c>
      <c r="C118" s="31">
        <v>100000</v>
      </c>
      <c r="D118" s="31">
        <v>100000</v>
      </c>
      <c r="E118" s="32"/>
      <c r="F118" s="32"/>
      <c r="G118" s="40">
        <v>100000</v>
      </c>
    </row>
    <row r="119" spans="1:7" x14ac:dyDescent="0.25">
      <c r="A119" s="26">
        <v>10009</v>
      </c>
      <c r="B119" s="27" t="s">
        <v>25</v>
      </c>
      <c r="C119" s="28">
        <v>752698497</v>
      </c>
      <c r="D119" s="28">
        <v>1000185433.4</v>
      </c>
      <c r="E119" s="28">
        <v>673304632.94000006</v>
      </c>
      <c r="F119" s="28">
        <v>464785055.04000002</v>
      </c>
      <c r="G119" s="39">
        <v>326880800.45999998</v>
      </c>
    </row>
    <row r="120" spans="1:7" x14ac:dyDescent="0.25">
      <c r="A120" s="29">
        <v>2100000</v>
      </c>
      <c r="B120" s="30" t="s">
        <v>12</v>
      </c>
      <c r="C120" s="31">
        <v>330028901</v>
      </c>
      <c r="D120" s="31">
        <v>330028901</v>
      </c>
      <c r="E120" s="31">
        <v>181446224.12</v>
      </c>
      <c r="F120" s="31">
        <v>85784292.620000005</v>
      </c>
      <c r="G120" s="40">
        <v>148582676.88</v>
      </c>
    </row>
    <row r="121" spans="1:7" x14ac:dyDescent="0.25">
      <c r="A121" s="29">
        <v>2200000</v>
      </c>
      <c r="B121" s="30" t="s">
        <v>13</v>
      </c>
      <c r="C121" s="31">
        <v>287798346</v>
      </c>
      <c r="D121" s="31">
        <v>434697552.69</v>
      </c>
      <c r="E121" s="31">
        <v>301181853.31999999</v>
      </c>
      <c r="F121" s="31">
        <v>232498394.00999999</v>
      </c>
      <c r="G121" s="40">
        <v>133515699.37</v>
      </c>
    </row>
    <row r="122" spans="1:7" x14ac:dyDescent="0.25">
      <c r="A122" s="29">
        <v>2300000</v>
      </c>
      <c r="B122" s="30" t="s">
        <v>14</v>
      </c>
      <c r="C122" s="31">
        <v>124996250</v>
      </c>
      <c r="D122" s="31">
        <v>222583979.71000001</v>
      </c>
      <c r="E122" s="31">
        <v>190326190.5</v>
      </c>
      <c r="F122" s="31">
        <v>146152003.41</v>
      </c>
      <c r="G122" s="40">
        <v>32257789.210000001</v>
      </c>
    </row>
    <row r="123" spans="1:7" x14ac:dyDescent="0.25">
      <c r="A123" s="29">
        <v>2600000</v>
      </c>
      <c r="B123" s="30" t="s">
        <v>15</v>
      </c>
      <c r="C123" s="31">
        <v>9875000</v>
      </c>
      <c r="D123" s="31">
        <v>12875000</v>
      </c>
      <c r="E123" s="31">
        <v>350365</v>
      </c>
      <c r="F123" s="31">
        <v>350365</v>
      </c>
      <c r="G123" s="40">
        <v>12524635</v>
      </c>
    </row>
    <row r="124" spans="1:7" x14ac:dyDescent="0.25">
      <c r="A124" s="26">
        <v>10010</v>
      </c>
      <c r="B124" s="27" t="s">
        <v>26</v>
      </c>
      <c r="C124" s="28">
        <v>478045702</v>
      </c>
      <c r="D124" s="28">
        <v>921647711</v>
      </c>
      <c r="E124" s="28">
        <v>137228758.61000001</v>
      </c>
      <c r="F124" s="28">
        <v>91759399.480000004</v>
      </c>
      <c r="G124" s="39">
        <v>784418952.38999999</v>
      </c>
    </row>
    <row r="125" spans="1:7" x14ac:dyDescent="0.25">
      <c r="A125" s="29">
        <v>2100000</v>
      </c>
      <c r="B125" s="30" t="s">
        <v>12</v>
      </c>
      <c r="C125" s="31">
        <v>90990026</v>
      </c>
      <c r="D125" s="31">
        <v>99113824</v>
      </c>
      <c r="E125" s="31">
        <v>53286294.060000002</v>
      </c>
      <c r="F125" s="31">
        <v>26662428.039999999</v>
      </c>
      <c r="G125" s="40">
        <v>45827529.939999998</v>
      </c>
    </row>
    <row r="126" spans="1:7" x14ac:dyDescent="0.25">
      <c r="A126" s="29">
        <v>2200000</v>
      </c>
      <c r="B126" s="30" t="s">
        <v>13</v>
      </c>
      <c r="C126" s="31">
        <v>255415199</v>
      </c>
      <c r="D126" s="31">
        <v>98715199</v>
      </c>
      <c r="E126" s="31">
        <v>47330259.630000003</v>
      </c>
      <c r="F126" s="31">
        <v>33770473.189999998</v>
      </c>
      <c r="G126" s="40">
        <v>51384939.369999997</v>
      </c>
    </row>
    <row r="127" spans="1:7" x14ac:dyDescent="0.25">
      <c r="A127" s="29">
        <v>2300000</v>
      </c>
      <c r="B127" s="30" t="s">
        <v>14</v>
      </c>
      <c r="C127" s="31">
        <v>124861831</v>
      </c>
      <c r="D127" s="31">
        <v>717040042</v>
      </c>
      <c r="E127" s="31">
        <v>35531753.25</v>
      </c>
      <c r="F127" s="31">
        <v>31326018.25</v>
      </c>
      <c r="G127" s="40">
        <v>681508288.75</v>
      </c>
    </row>
    <row r="128" spans="1:7" x14ac:dyDescent="0.25">
      <c r="A128" s="29">
        <v>2600000</v>
      </c>
      <c r="B128" s="30" t="s">
        <v>15</v>
      </c>
      <c r="C128" s="31">
        <v>6119323</v>
      </c>
      <c r="D128" s="31">
        <v>6119323</v>
      </c>
      <c r="E128" s="32"/>
      <c r="F128" s="32"/>
      <c r="G128" s="40">
        <v>6119323</v>
      </c>
    </row>
    <row r="129" spans="1:7" x14ac:dyDescent="0.25">
      <c r="A129" s="29">
        <v>2800000</v>
      </c>
      <c r="B129" s="30" t="s">
        <v>16</v>
      </c>
      <c r="C129" s="31">
        <v>659323</v>
      </c>
      <c r="D129" s="31">
        <v>659323</v>
      </c>
      <c r="E129" s="31">
        <v>1080451.67</v>
      </c>
      <c r="F129" s="33">
        <v>480</v>
      </c>
      <c r="G129" s="40">
        <v>-421128.67</v>
      </c>
    </row>
    <row r="130" spans="1:7" x14ac:dyDescent="0.25">
      <c r="A130" s="26">
        <v>10189</v>
      </c>
      <c r="B130" s="27" t="s">
        <v>27</v>
      </c>
      <c r="C130" s="28">
        <v>25111900</v>
      </c>
      <c r="D130" s="28">
        <v>25111900</v>
      </c>
      <c r="E130" s="28">
        <v>7630019.2300000004</v>
      </c>
      <c r="F130" s="28">
        <v>4150861.55</v>
      </c>
      <c r="G130" s="39">
        <v>17481880.77</v>
      </c>
    </row>
    <row r="131" spans="1:7" x14ac:dyDescent="0.25">
      <c r="A131" s="29">
        <v>2100000</v>
      </c>
      <c r="B131" s="30" t="s">
        <v>12</v>
      </c>
      <c r="C131" s="31">
        <v>10153956</v>
      </c>
      <c r="D131" s="31">
        <v>10153956</v>
      </c>
      <c r="E131" s="31">
        <v>4153016.3199999998</v>
      </c>
      <c r="F131" s="31">
        <v>2065313.65</v>
      </c>
      <c r="G131" s="40">
        <v>6000939.6799999997</v>
      </c>
    </row>
    <row r="132" spans="1:7" x14ac:dyDescent="0.25">
      <c r="A132" s="29">
        <v>2200000</v>
      </c>
      <c r="B132" s="30" t="s">
        <v>13</v>
      </c>
      <c r="C132" s="31">
        <v>13726724</v>
      </c>
      <c r="D132" s="31">
        <v>13726724</v>
      </c>
      <c r="E132" s="31">
        <v>3477002.91</v>
      </c>
      <c r="F132" s="31">
        <v>2085547.9</v>
      </c>
      <c r="G132" s="40">
        <v>10249721.09</v>
      </c>
    </row>
    <row r="133" spans="1:7" x14ac:dyDescent="0.25">
      <c r="A133" s="29">
        <v>2300000</v>
      </c>
      <c r="B133" s="30" t="s">
        <v>14</v>
      </c>
      <c r="C133" s="31">
        <v>1131220</v>
      </c>
      <c r="D133" s="31">
        <v>1131220</v>
      </c>
      <c r="E133" s="32"/>
      <c r="F133" s="32"/>
      <c r="G133" s="40">
        <v>1131220</v>
      </c>
    </row>
    <row r="134" spans="1:7" x14ac:dyDescent="0.25">
      <c r="A134" s="29">
        <v>2800000</v>
      </c>
      <c r="B134" s="30" t="s">
        <v>16</v>
      </c>
      <c r="C134" s="31">
        <v>100000</v>
      </c>
      <c r="D134" s="31">
        <v>100000</v>
      </c>
      <c r="E134" s="32"/>
      <c r="F134" s="32"/>
      <c r="G134" s="40">
        <v>100000</v>
      </c>
    </row>
    <row r="135" spans="1:7" x14ac:dyDescent="0.25">
      <c r="A135" s="26">
        <v>10190</v>
      </c>
      <c r="B135" s="27" t="s">
        <v>28</v>
      </c>
      <c r="C135" s="28">
        <v>732292628</v>
      </c>
      <c r="D135" s="28">
        <v>766560049.15999997</v>
      </c>
      <c r="E135" s="28">
        <v>118354321.03</v>
      </c>
      <c r="F135" s="28">
        <v>70194250.269999996</v>
      </c>
      <c r="G135" s="39">
        <v>648205728.13</v>
      </c>
    </row>
    <row r="136" spans="1:7" x14ac:dyDescent="0.25">
      <c r="A136" s="29">
        <v>2100000</v>
      </c>
      <c r="B136" s="30" t="s">
        <v>12</v>
      </c>
      <c r="C136" s="31">
        <v>147147525</v>
      </c>
      <c r="D136" s="31">
        <v>149173165</v>
      </c>
      <c r="E136" s="31">
        <v>69813016.069999993</v>
      </c>
      <c r="F136" s="31">
        <v>37552835.189999998</v>
      </c>
      <c r="G136" s="40">
        <v>79360148.930000007</v>
      </c>
    </row>
    <row r="137" spans="1:7" x14ac:dyDescent="0.25">
      <c r="A137" s="29">
        <v>2200000</v>
      </c>
      <c r="B137" s="30" t="s">
        <v>13</v>
      </c>
      <c r="C137" s="31">
        <v>80038964</v>
      </c>
      <c r="D137" s="31">
        <v>97900536</v>
      </c>
      <c r="E137" s="31">
        <v>42371004.380000003</v>
      </c>
      <c r="F137" s="31">
        <v>26523348.149999999</v>
      </c>
      <c r="G137" s="40">
        <v>55529531.619999997</v>
      </c>
    </row>
    <row r="138" spans="1:7" x14ac:dyDescent="0.25">
      <c r="A138" s="29">
        <v>2300000</v>
      </c>
      <c r="B138" s="30" t="s">
        <v>14</v>
      </c>
      <c r="C138" s="31">
        <v>504789483</v>
      </c>
      <c r="D138" s="31">
        <v>504789483</v>
      </c>
      <c r="E138" s="31">
        <v>178564</v>
      </c>
      <c r="F138" s="31">
        <v>178564</v>
      </c>
      <c r="G138" s="40">
        <v>504610919</v>
      </c>
    </row>
    <row r="139" spans="1:7" x14ac:dyDescent="0.25">
      <c r="A139" s="29">
        <v>2800000</v>
      </c>
      <c r="B139" s="30" t="s">
        <v>16</v>
      </c>
      <c r="C139" s="31">
        <v>316656</v>
      </c>
      <c r="D139" s="31">
        <v>14696865.16</v>
      </c>
      <c r="E139" s="31">
        <v>5991736.5800000001</v>
      </c>
      <c r="F139" s="31">
        <v>5939502.9299999997</v>
      </c>
      <c r="G139" s="40">
        <v>8705128.5800000001</v>
      </c>
    </row>
    <row r="140" spans="1:7" x14ac:dyDescent="0.25">
      <c r="A140" s="26">
        <v>10191</v>
      </c>
      <c r="B140" s="27" t="s">
        <v>29</v>
      </c>
      <c r="C140" s="28">
        <v>333439338</v>
      </c>
      <c r="D140" s="28">
        <v>391295063.67000002</v>
      </c>
      <c r="E140" s="28">
        <v>187696078.84999999</v>
      </c>
      <c r="F140" s="28">
        <v>99398681.469999999</v>
      </c>
      <c r="G140" s="39">
        <v>203598984.81999999</v>
      </c>
    </row>
    <row r="141" spans="1:7" x14ac:dyDescent="0.25">
      <c r="A141" s="29">
        <v>2100000</v>
      </c>
      <c r="B141" s="30" t="s">
        <v>12</v>
      </c>
      <c r="C141" s="31">
        <v>197991681</v>
      </c>
      <c r="D141" s="31">
        <v>197991681</v>
      </c>
      <c r="E141" s="31">
        <v>94513447.040000007</v>
      </c>
      <c r="F141" s="31">
        <v>52773628.960000001</v>
      </c>
      <c r="G141" s="40">
        <v>103478233.95999999</v>
      </c>
    </row>
    <row r="142" spans="1:7" x14ac:dyDescent="0.25">
      <c r="A142" s="29">
        <v>2200000</v>
      </c>
      <c r="B142" s="30" t="s">
        <v>13</v>
      </c>
      <c r="C142" s="31">
        <v>100213225</v>
      </c>
      <c r="D142" s="31">
        <v>142361405</v>
      </c>
      <c r="E142" s="31">
        <v>78719825.340000004</v>
      </c>
      <c r="F142" s="31">
        <v>35200624.210000001</v>
      </c>
      <c r="G142" s="40">
        <v>63641579.659999996</v>
      </c>
    </row>
    <row r="143" spans="1:7" x14ac:dyDescent="0.25">
      <c r="A143" s="29">
        <v>2300000</v>
      </c>
      <c r="B143" s="30" t="s">
        <v>14</v>
      </c>
      <c r="C143" s="31">
        <v>31455138</v>
      </c>
      <c r="D143" s="31">
        <v>44355138</v>
      </c>
      <c r="E143" s="31">
        <v>8476328.5500000007</v>
      </c>
      <c r="F143" s="31">
        <v>8464278.5500000007</v>
      </c>
      <c r="G143" s="40">
        <v>35878809.450000003</v>
      </c>
    </row>
    <row r="144" spans="1:7" x14ac:dyDescent="0.25">
      <c r="A144" s="29">
        <v>2600000</v>
      </c>
      <c r="B144" s="30" t="s">
        <v>15</v>
      </c>
      <c r="C144" s="31">
        <v>132794</v>
      </c>
      <c r="D144" s="31">
        <v>132794</v>
      </c>
      <c r="E144" s="31">
        <v>30000</v>
      </c>
      <c r="F144" s="33">
        <v>0</v>
      </c>
      <c r="G144" s="40">
        <v>102794</v>
      </c>
    </row>
    <row r="145" spans="1:7" x14ac:dyDescent="0.25">
      <c r="A145" s="29">
        <v>2800000</v>
      </c>
      <c r="B145" s="30" t="s">
        <v>16</v>
      </c>
      <c r="C145" s="31">
        <v>3646500</v>
      </c>
      <c r="D145" s="31">
        <v>6454045.6699999999</v>
      </c>
      <c r="E145" s="31">
        <v>5956477.9199999999</v>
      </c>
      <c r="F145" s="31">
        <v>2960149.75</v>
      </c>
      <c r="G145" s="40">
        <v>497567.75</v>
      </c>
    </row>
    <row r="146" spans="1:7" x14ac:dyDescent="0.25">
      <c r="A146" s="26">
        <v>10198</v>
      </c>
      <c r="B146" s="27" t="s">
        <v>30</v>
      </c>
      <c r="C146" s="28">
        <v>27864600</v>
      </c>
      <c r="D146" s="28">
        <v>34723800</v>
      </c>
      <c r="E146" s="28">
        <v>17097630.359999999</v>
      </c>
      <c r="F146" s="28">
        <v>14578873.23</v>
      </c>
      <c r="G146" s="39">
        <v>17626169.640000001</v>
      </c>
    </row>
    <row r="147" spans="1:7" x14ac:dyDescent="0.25">
      <c r="A147" s="29">
        <v>2100000</v>
      </c>
      <c r="B147" s="30" t="s">
        <v>12</v>
      </c>
      <c r="C147" s="31">
        <v>5590000</v>
      </c>
      <c r="D147" s="31">
        <v>6270000</v>
      </c>
      <c r="E147" s="31">
        <v>2940485.35</v>
      </c>
      <c r="F147" s="31">
        <v>1304877.42</v>
      </c>
      <c r="G147" s="40">
        <v>3329514.65</v>
      </c>
    </row>
    <row r="148" spans="1:7" x14ac:dyDescent="0.25">
      <c r="A148" s="29">
        <v>2200000</v>
      </c>
      <c r="B148" s="30" t="s">
        <v>13</v>
      </c>
      <c r="C148" s="31">
        <v>21174600</v>
      </c>
      <c r="D148" s="31">
        <v>27353800</v>
      </c>
      <c r="E148" s="31">
        <v>14141505.01</v>
      </c>
      <c r="F148" s="31">
        <v>13258355.810000001</v>
      </c>
      <c r="G148" s="40">
        <v>13212294.99</v>
      </c>
    </row>
    <row r="149" spans="1:7" x14ac:dyDescent="0.25">
      <c r="A149" s="29">
        <v>2300000</v>
      </c>
      <c r="B149" s="30" t="s">
        <v>14</v>
      </c>
      <c r="C149" s="31">
        <v>1050000</v>
      </c>
      <c r="D149" s="31">
        <v>1050000</v>
      </c>
      <c r="E149" s="31">
        <v>15640</v>
      </c>
      <c r="F149" s="31">
        <v>15640</v>
      </c>
      <c r="G149" s="40">
        <v>1034360</v>
      </c>
    </row>
    <row r="150" spans="1:7" x14ac:dyDescent="0.25">
      <c r="A150" s="29">
        <v>2800000</v>
      </c>
      <c r="B150" s="30" t="s">
        <v>16</v>
      </c>
      <c r="C150" s="31">
        <v>50000</v>
      </c>
      <c r="D150" s="31">
        <v>50000</v>
      </c>
      <c r="E150" s="32"/>
      <c r="F150" s="32"/>
      <c r="G150" s="40">
        <v>50000</v>
      </c>
    </row>
    <row r="151" spans="1:7" x14ac:dyDescent="0.25">
      <c r="A151" s="26">
        <v>10011</v>
      </c>
      <c r="B151" s="27" t="s">
        <v>31</v>
      </c>
      <c r="C151" s="28">
        <v>69069764</v>
      </c>
      <c r="D151" s="28">
        <v>69069764</v>
      </c>
      <c r="E151" s="28">
        <v>26400732.129999999</v>
      </c>
      <c r="F151" s="28">
        <v>13588177.060000001</v>
      </c>
      <c r="G151" s="39">
        <v>42669031.869999997</v>
      </c>
    </row>
    <row r="152" spans="1:7" x14ac:dyDescent="0.25">
      <c r="A152" s="29">
        <v>2100000</v>
      </c>
      <c r="B152" s="30" t="s">
        <v>12</v>
      </c>
      <c r="C152" s="31">
        <v>15410864</v>
      </c>
      <c r="D152" s="31">
        <v>15410864</v>
      </c>
      <c r="E152" s="31">
        <v>13441758</v>
      </c>
      <c r="F152" s="31">
        <v>7554891.8700000001</v>
      </c>
      <c r="G152" s="40">
        <v>1969106</v>
      </c>
    </row>
    <row r="153" spans="1:7" x14ac:dyDescent="0.25">
      <c r="A153" s="29">
        <v>2200000</v>
      </c>
      <c r="B153" s="30" t="s">
        <v>13</v>
      </c>
      <c r="C153" s="31">
        <v>50073400</v>
      </c>
      <c r="D153" s="31">
        <v>50073400</v>
      </c>
      <c r="E153" s="31">
        <v>12943974.130000001</v>
      </c>
      <c r="F153" s="31">
        <v>6033285.1900000004</v>
      </c>
      <c r="G153" s="40">
        <v>37129425.869999997</v>
      </c>
    </row>
    <row r="154" spans="1:7" x14ac:dyDescent="0.25">
      <c r="A154" s="29">
        <v>2300000</v>
      </c>
      <c r="B154" s="30" t="s">
        <v>14</v>
      </c>
      <c r="C154" s="31">
        <v>3280500</v>
      </c>
      <c r="D154" s="31">
        <v>3280500</v>
      </c>
      <c r="E154" s="32"/>
      <c r="F154" s="32"/>
      <c r="G154" s="40">
        <v>3280500</v>
      </c>
    </row>
    <row r="155" spans="1:7" x14ac:dyDescent="0.25">
      <c r="A155" s="29">
        <v>2800000</v>
      </c>
      <c r="B155" s="30" t="s">
        <v>16</v>
      </c>
      <c r="C155" s="31">
        <v>305000</v>
      </c>
      <c r="D155" s="31">
        <v>305000</v>
      </c>
      <c r="E155" s="31">
        <v>15000</v>
      </c>
      <c r="F155" s="33">
        <v>0</v>
      </c>
      <c r="G155" s="40">
        <v>290000</v>
      </c>
    </row>
    <row r="156" spans="1:7" x14ac:dyDescent="0.25">
      <c r="A156" s="26">
        <v>10012</v>
      </c>
      <c r="B156" s="27" t="s">
        <v>32</v>
      </c>
      <c r="C156" s="28">
        <v>86920450</v>
      </c>
      <c r="D156" s="28">
        <v>86920450</v>
      </c>
      <c r="E156" s="28">
        <v>29856509.579999998</v>
      </c>
      <c r="F156" s="28">
        <v>20858558.66</v>
      </c>
      <c r="G156" s="39">
        <v>57063940.420000002</v>
      </c>
    </row>
    <row r="157" spans="1:7" x14ac:dyDescent="0.25">
      <c r="A157" s="29">
        <v>2100000</v>
      </c>
      <c r="B157" s="30" t="s">
        <v>12</v>
      </c>
      <c r="C157" s="31">
        <v>16460000</v>
      </c>
      <c r="D157" s="31">
        <v>16080000</v>
      </c>
      <c r="E157" s="31">
        <v>6682865.21</v>
      </c>
      <c r="F157" s="31">
        <v>3305100.22</v>
      </c>
      <c r="G157" s="40">
        <v>9397134.7899999991</v>
      </c>
    </row>
    <row r="158" spans="1:7" x14ac:dyDescent="0.25">
      <c r="A158" s="29">
        <v>2200000</v>
      </c>
      <c r="B158" s="30" t="s">
        <v>13</v>
      </c>
      <c r="C158" s="31">
        <v>68580450</v>
      </c>
      <c r="D158" s="31">
        <v>67133450</v>
      </c>
      <c r="E158" s="31">
        <v>22864144.379999999</v>
      </c>
      <c r="F158" s="31">
        <v>17243958.449999999</v>
      </c>
      <c r="G158" s="40">
        <v>44269305.619999997</v>
      </c>
    </row>
    <row r="159" spans="1:7" x14ac:dyDescent="0.25">
      <c r="A159" s="29">
        <v>2300000</v>
      </c>
      <c r="B159" s="30" t="s">
        <v>14</v>
      </c>
      <c r="C159" s="31">
        <v>1650000</v>
      </c>
      <c r="D159" s="31">
        <v>1900000</v>
      </c>
      <c r="E159" s="32"/>
      <c r="F159" s="32"/>
      <c r="G159" s="40">
        <v>1900000</v>
      </c>
    </row>
    <row r="160" spans="1:7" x14ac:dyDescent="0.25">
      <c r="A160" s="29">
        <v>2800000</v>
      </c>
      <c r="B160" s="30" t="s">
        <v>16</v>
      </c>
      <c r="C160" s="31">
        <v>230000</v>
      </c>
      <c r="D160" s="31">
        <v>1807000</v>
      </c>
      <c r="E160" s="31">
        <v>309499.99</v>
      </c>
      <c r="F160" s="31">
        <v>309499.99</v>
      </c>
      <c r="G160" s="40">
        <v>1497500.01</v>
      </c>
    </row>
    <row r="161" spans="1:7" ht="26.25" x14ac:dyDescent="0.25">
      <c r="A161" s="26">
        <v>10015</v>
      </c>
      <c r="B161" s="27" t="s">
        <v>33</v>
      </c>
      <c r="C161" s="28">
        <v>62000000</v>
      </c>
      <c r="D161" s="28">
        <v>70400000</v>
      </c>
      <c r="E161" s="28">
        <v>57655804.93</v>
      </c>
      <c r="F161" s="28">
        <v>33346216.170000002</v>
      </c>
      <c r="G161" s="39">
        <v>12744195.07</v>
      </c>
    </row>
    <row r="162" spans="1:7" x14ac:dyDescent="0.25">
      <c r="A162" s="29">
        <v>2100000</v>
      </c>
      <c r="B162" s="30" t="s">
        <v>12</v>
      </c>
      <c r="C162" s="31">
        <v>30068490</v>
      </c>
      <c r="D162" s="31">
        <v>23979895.91</v>
      </c>
      <c r="E162" s="31">
        <v>12554951.939999999</v>
      </c>
      <c r="F162" s="31">
        <v>6201395.1900000004</v>
      </c>
      <c r="G162" s="40">
        <v>11424943.970000001</v>
      </c>
    </row>
    <row r="163" spans="1:7" x14ac:dyDescent="0.25">
      <c r="A163" s="29">
        <v>2200000</v>
      </c>
      <c r="B163" s="30" t="s">
        <v>13</v>
      </c>
      <c r="C163" s="31">
        <v>30081510</v>
      </c>
      <c r="D163" s="31">
        <v>43718722.939999998</v>
      </c>
      <c r="E163" s="31">
        <v>33176852.949999999</v>
      </c>
      <c r="F163" s="31">
        <v>26682225.399999999</v>
      </c>
      <c r="G163" s="40">
        <v>10541869.99</v>
      </c>
    </row>
    <row r="164" spans="1:7" x14ac:dyDescent="0.25">
      <c r="A164" s="29">
        <v>2300000</v>
      </c>
      <c r="B164" s="30" t="s">
        <v>14</v>
      </c>
      <c r="C164" s="31">
        <v>1850000</v>
      </c>
      <c r="D164" s="31">
        <v>2158201.15</v>
      </c>
      <c r="E164" s="31">
        <v>11914000.039999999</v>
      </c>
      <c r="F164" s="31">
        <v>452595.58</v>
      </c>
      <c r="G164" s="40">
        <v>-9755798.8900000006</v>
      </c>
    </row>
    <row r="165" spans="1:7" x14ac:dyDescent="0.25">
      <c r="A165" s="29">
        <v>2800000</v>
      </c>
      <c r="B165" s="30" t="s">
        <v>16</v>
      </c>
      <c r="C165" s="33">
        <v>0</v>
      </c>
      <c r="D165" s="31">
        <v>543180</v>
      </c>
      <c r="E165" s="31">
        <v>10000</v>
      </c>
      <c r="F165" s="31">
        <v>10000</v>
      </c>
      <c r="G165" s="40">
        <v>533180</v>
      </c>
    </row>
    <row r="166" spans="1:7" x14ac:dyDescent="0.25">
      <c r="A166" s="26">
        <v>10016</v>
      </c>
      <c r="B166" s="27" t="s">
        <v>34</v>
      </c>
      <c r="C166" s="28">
        <v>1866966180</v>
      </c>
      <c r="D166" s="28">
        <v>1921242508</v>
      </c>
      <c r="E166" s="28">
        <v>848672075.73000002</v>
      </c>
      <c r="F166" s="28">
        <v>567509982.16999996</v>
      </c>
      <c r="G166" s="39">
        <v>1072570432.27</v>
      </c>
    </row>
    <row r="167" spans="1:7" x14ac:dyDescent="0.25">
      <c r="A167" s="29">
        <v>2100000</v>
      </c>
      <c r="B167" s="30" t="s">
        <v>12</v>
      </c>
      <c r="C167" s="31">
        <v>553924060</v>
      </c>
      <c r="D167" s="31">
        <v>553924060</v>
      </c>
      <c r="E167" s="31">
        <v>206767265.00999999</v>
      </c>
      <c r="F167" s="31">
        <v>81386659.069999993</v>
      </c>
      <c r="G167" s="40">
        <v>347156794.99000001</v>
      </c>
    </row>
    <row r="168" spans="1:7" x14ac:dyDescent="0.25">
      <c r="A168" s="29">
        <v>2200000</v>
      </c>
      <c r="B168" s="30" t="s">
        <v>13</v>
      </c>
      <c r="C168" s="31">
        <v>662042120</v>
      </c>
      <c r="D168" s="31">
        <v>716318448</v>
      </c>
      <c r="E168" s="31">
        <v>258349553.88</v>
      </c>
      <c r="F168" s="31">
        <v>166270452.21000001</v>
      </c>
      <c r="G168" s="40">
        <v>457968894.12</v>
      </c>
    </row>
    <row r="169" spans="1:7" x14ac:dyDescent="0.25">
      <c r="A169" s="29">
        <v>2300000</v>
      </c>
      <c r="B169" s="30" t="s">
        <v>14</v>
      </c>
      <c r="C169" s="31">
        <v>648000000</v>
      </c>
      <c r="D169" s="31">
        <v>647249486.48000002</v>
      </c>
      <c r="E169" s="31">
        <v>383555256.83999997</v>
      </c>
      <c r="F169" s="31">
        <v>319852870.88999999</v>
      </c>
      <c r="G169" s="40">
        <v>263694229.63999999</v>
      </c>
    </row>
    <row r="170" spans="1:7" x14ac:dyDescent="0.25">
      <c r="A170" s="29">
        <v>2800000</v>
      </c>
      <c r="B170" s="30" t="s">
        <v>16</v>
      </c>
      <c r="C170" s="31">
        <v>3000000</v>
      </c>
      <c r="D170" s="31">
        <v>3750513.52</v>
      </c>
      <c r="E170" s="32"/>
      <c r="F170" s="32"/>
      <c r="G170" s="40">
        <v>3750513.52</v>
      </c>
    </row>
    <row r="171" spans="1:7" x14ac:dyDescent="0.25">
      <c r="A171" s="26">
        <v>10017</v>
      </c>
      <c r="B171" s="27" t="s">
        <v>35</v>
      </c>
      <c r="C171" s="28">
        <v>18452690</v>
      </c>
      <c r="D171" s="28">
        <v>29400331.199999999</v>
      </c>
      <c r="E171" s="28">
        <v>19280101.98</v>
      </c>
      <c r="F171" s="28">
        <v>16025379.810000001</v>
      </c>
      <c r="G171" s="39">
        <v>10120229.220000001</v>
      </c>
    </row>
    <row r="172" spans="1:7" x14ac:dyDescent="0.25">
      <c r="A172" s="29">
        <v>2100000</v>
      </c>
      <c r="B172" s="30" t="s">
        <v>12</v>
      </c>
      <c r="C172" s="31">
        <v>8369592</v>
      </c>
      <c r="D172" s="31">
        <v>8369592</v>
      </c>
      <c r="E172" s="31">
        <v>3997679.88</v>
      </c>
      <c r="F172" s="31">
        <v>1953253.65</v>
      </c>
      <c r="G172" s="40">
        <v>4371912.12</v>
      </c>
    </row>
    <row r="173" spans="1:7" x14ac:dyDescent="0.25">
      <c r="A173" s="29">
        <v>2200000</v>
      </c>
      <c r="B173" s="30" t="s">
        <v>13</v>
      </c>
      <c r="C173" s="31">
        <v>9563098</v>
      </c>
      <c r="D173" s="31">
        <v>20510739.199999999</v>
      </c>
      <c r="E173" s="31">
        <v>15282422.1</v>
      </c>
      <c r="F173" s="31">
        <v>14072126.16</v>
      </c>
      <c r="G173" s="40">
        <v>5228317.0999999996</v>
      </c>
    </row>
    <row r="174" spans="1:7" x14ac:dyDescent="0.25">
      <c r="A174" s="29">
        <v>2300000</v>
      </c>
      <c r="B174" s="30" t="s">
        <v>14</v>
      </c>
      <c r="C174" s="31">
        <v>500000</v>
      </c>
      <c r="D174" s="31">
        <v>500000</v>
      </c>
      <c r="E174" s="32"/>
      <c r="F174" s="32"/>
      <c r="G174" s="40">
        <v>500000</v>
      </c>
    </row>
    <row r="175" spans="1:7" x14ac:dyDescent="0.25">
      <c r="A175" s="29">
        <v>2600000</v>
      </c>
      <c r="B175" s="30" t="s">
        <v>15</v>
      </c>
      <c r="C175" s="31">
        <v>20000</v>
      </c>
      <c r="D175" s="31">
        <v>20000</v>
      </c>
      <c r="E175" s="32"/>
      <c r="F175" s="32"/>
      <c r="G175" s="40">
        <v>20000</v>
      </c>
    </row>
    <row r="176" spans="1:7" x14ac:dyDescent="0.25">
      <c r="A176" s="26">
        <v>10018</v>
      </c>
      <c r="B176" s="27" t="s">
        <v>36</v>
      </c>
      <c r="C176" s="28">
        <v>100491433</v>
      </c>
      <c r="D176" s="28">
        <v>100723503</v>
      </c>
      <c r="E176" s="28">
        <v>188273594.44999999</v>
      </c>
      <c r="F176" s="28">
        <v>77627557.25</v>
      </c>
      <c r="G176" s="39">
        <v>-87550091.450000003</v>
      </c>
    </row>
    <row r="177" spans="1:7" x14ac:dyDescent="0.25">
      <c r="A177" s="29">
        <v>2100000</v>
      </c>
      <c r="B177" s="30" t="s">
        <v>12</v>
      </c>
      <c r="C177" s="31">
        <v>60333000</v>
      </c>
      <c r="D177" s="31">
        <v>60435070</v>
      </c>
      <c r="E177" s="31">
        <v>77911386.319999993</v>
      </c>
      <c r="F177" s="31">
        <v>35001906.780000001</v>
      </c>
      <c r="G177" s="40">
        <v>-17476316.32</v>
      </c>
    </row>
    <row r="178" spans="1:7" x14ac:dyDescent="0.25">
      <c r="A178" s="29">
        <v>2200000</v>
      </c>
      <c r="B178" s="30" t="s">
        <v>13</v>
      </c>
      <c r="C178" s="31">
        <v>39928433</v>
      </c>
      <c r="D178" s="31">
        <v>40258433</v>
      </c>
      <c r="E178" s="31">
        <v>103108885.15000001</v>
      </c>
      <c r="F178" s="31">
        <v>40934460.469999999</v>
      </c>
      <c r="G178" s="40">
        <v>-62850452.149999999</v>
      </c>
    </row>
    <row r="179" spans="1:7" x14ac:dyDescent="0.25">
      <c r="A179" s="29">
        <v>2300000</v>
      </c>
      <c r="B179" s="30" t="s">
        <v>14</v>
      </c>
      <c r="C179" s="31">
        <v>230000</v>
      </c>
      <c r="D179" s="31">
        <v>30000</v>
      </c>
      <c r="E179" s="31">
        <v>7253322.9800000004</v>
      </c>
      <c r="F179" s="31">
        <v>1691190</v>
      </c>
      <c r="G179" s="40">
        <v>-7223322.9800000004</v>
      </c>
    </row>
    <row r="180" spans="1:7" x14ac:dyDescent="0.25">
      <c r="A180" s="26">
        <v>10019</v>
      </c>
      <c r="B180" s="27" t="s">
        <v>37</v>
      </c>
      <c r="C180" s="28">
        <v>83278427</v>
      </c>
      <c r="D180" s="28">
        <v>83521586</v>
      </c>
      <c r="E180" s="28">
        <v>69461786.439999998</v>
      </c>
      <c r="F180" s="28">
        <v>42122788.770000003</v>
      </c>
      <c r="G180" s="39">
        <v>14059799.560000001</v>
      </c>
    </row>
    <row r="181" spans="1:7" x14ac:dyDescent="0.25">
      <c r="A181" s="29">
        <v>2100000</v>
      </c>
      <c r="B181" s="30" t="s">
        <v>12</v>
      </c>
      <c r="C181" s="31">
        <v>48131626.060000002</v>
      </c>
      <c r="D181" s="31">
        <v>48131626.060000002</v>
      </c>
      <c r="E181" s="31">
        <v>25500532.18</v>
      </c>
      <c r="F181" s="31">
        <v>13336496.880000001</v>
      </c>
      <c r="G181" s="40">
        <v>22631093.879999999</v>
      </c>
    </row>
    <row r="182" spans="1:7" x14ac:dyDescent="0.25">
      <c r="A182" s="29">
        <v>2200000</v>
      </c>
      <c r="B182" s="30" t="s">
        <v>13</v>
      </c>
      <c r="C182" s="31">
        <v>34958000.939999998</v>
      </c>
      <c r="D182" s="31">
        <v>35201159.939999998</v>
      </c>
      <c r="E182" s="31">
        <v>43961254.259999998</v>
      </c>
      <c r="F182" s="31">
        <v>28786291.890000001</v>
      </c>
      <c r="G182" s="40">
        <v>-8760094.3200000003</v>
      </c>
    </row>
    <row r="183" spans="1:7" x14ac:dyDescent="0.25">
      <c r="A183" s="29">
        <v>2300000</v>
      </c>
      <c r="B183" s="30" t="s">
        <v>14</v>
      </c>
      <c r="C183" s="31">
        <v>23800</v>
      </c>
      <c r="D183" s="31">
        <v>23800</v>
      </c>
      <c r="E183" s="32"/>
      <c r="F183" s="32"/>
      <c r="G183" s="40">
        <v>23800</v>
      </c>
    </row>
    <row r="184" spans="1:7" x14ac:dyDescent="0.25">
      <c r="A184" s="29">
        <v>2600000</v>
      </c>
      <c r="B184" s="30" t="s">
        <v>15</v>
      </c>
      <c r="C184" s="31">
        <v>165000</v>
      </c>
      <c r="D184" s="31">
        <v>165000</v>
      </c>
      <c r="E184" s="32"/>
      <c r="F184" s="32"/>
      <c r="G184" s="40">
        <v>165000</v>
      </c>
    </row>
    <row r="185" spans="1:7" x14ac:dyDescent="0.25">
      <c r="A185" s="26">
        <v>10020</v>
      </c>
      <c r="B185" s="27" t="s">
        <v>38</v>
      </c>
      <c r="C185" s="28">
        <v>230009738</v>
      </c>
      <c r="D185" s="28">
        <v>270009738</v>
      </c>
      <c r="E185" s="28">
        <v>143233049.72</v>
      </c>
      <c r="F185" s="28">
        <v>34561202.640000001</v>
      </c>
      <c r="G185" s="39">
        <v>126776688.28</v>
      </c>
    </row>
    <row r="186" spans="1:7" x14ac:dyDescent="0.25">
      <c r="A186" s="29">
        <v>2100000</v>
      </c>
      <c r="B186" s="30" t="s">
        <v>12</v>
      </c>
      <c r="C186" s="31">
        <v>101116978</v>
      </c>
      <c r="D186" s="31">
        <v>91666978</v>
      </c>
      <c r="E186" s="31">
        <v>38792154.740000002</v>
      </c>
      <c r="F186" s="31">
        <v>19345910.539999999</v>
      </c>
      <c r="G186" s="40">
        <v>52874823.259999998</v>
      </c>
    </row>
    <row r="187" spans="1:7" x14ac:dyDescent="0.25">
      <c r="A187" s="29">
        <v>2200000</v>
      </c>
      <c r="B187" s="30" t="s">
        <v>13</v>
      </c>
      <c r="C187" s="31">
        <v>125492760</v>
      </c>
      <c r="D187" s="31">
        <v>174850260</v>
      </c>
      <c r="E187" s="31">
        <v>104363494.98</v>
      </c>
      <c r="F187" s="31">
        <v>15137892.1</v>
      </c>
      <c r="G187" s="40">
        <v>70486765.019999996</v>
      </c>
    </row>
    <row r="188" spans="1:7" x14ac:dyDescent="0.25">
      <c r="A188" s="29">
        <v>2300000</v>
      </c>
      <c r="B188" s="30" t="s">
        <v>14</v>
      </c>
      <c r="C188" s="31">
        <v>3400000</v>
      </c>
      <c r="D188" s="31">
        <v>3400000</v>
      </c>
      <c r="E188" s="32"/>
      <c r="F188" s="32"/>
      <c r="G188" s="40">
        <v>3400000</v>
      </c>
    </row>
    <row r="189" spans="1:7" x14ac:dyDescent="0.25">
      <c r="A189" s="29">
        <v>2800000</v>
      </c>
      <c r="B189" s="30" t="s">
        <v>16</v>
      </c>
      <c r="C189" s="33">
        <v>0</v>
      </c>
      <c r="D189" s="31">
        <v>92500</v>
      </c>
      <c r="E189" s="31">
        <v>77400</v>
      </c>
      <c r="F189" s="31">
        <v>77400</v>
      </c>
      <c r="G189" s="40">
        <v>15100</v>
      </c>
    </row>
    <row r="190" spans="1:7" x14ac:dyDescent="0.25">
      <c r="A190" s="26">
        <v>10024</v>
      </c>
      <c r="B190" s="27" t="s">
        <v>39</v>
      </c>
      <c r="C190" s="28">
        <v>41541870</v>
      </c>
      <c r="D190" s="28">
        <v>53041870</v>
      </c>
      <c r="E190" s="28">
        <v>18659537.960000001</v>
      </c>
      <c r="F190" s="28">
        <v>10038095.869999999</v>
      </c>
      <c r="G190" s="39">
        <v>34382332.039999999</v>
      </c>
    </row>
    <row r="191" spans="1:7" x14ac:dyDescent="0.25">
      <c r="A191" s="29">
        <v>2100000</v>
      </c>
      <c r="B191" s="30" t="s">
        <v>12</v>
      </c>
      <c r="C191" s="31">
        <v>12587870</v>
      </c>
      <c r="D191" s="31">
        <v>12587870</v>
      </c>
      <c r="E191" s="31">
        <v>5808690.8899999997</v>
      </c>
      <c r="F191" s="31">
        <v>2927034.75</v>
      </c>
      <c r="G191" s="40">
        <v>6779179.1100000003</v>
      </c>
    </row>
    <row r="192" spans="1:7" x14ac:dyDescent="0.25">
      <c r="A192" s="29">
        <v>2200000</v>
      </c>
      <c r="B192" s="30" t="s">
        <v>13</v>
      </c>
      <c r="C192" s="31">
        <v>22654000</v>
      </c>
      <c r="D192" s="31">
        <v>32754000</v>
      </c>
      <c r="E192" s="31">
        <v>11328389.060000001</v>
      </c>
      <c r="F192" s="31">
        <v>7107393.1100000003</v>
      </c>
      <c r="G192" s="40">
        <v>21425610.940000001</v>
      </c>
    </row>
    <row r="193" spans="1:7" x14ac:dyDescent="0.25">
      <c r="A193" s="29">
        <v>2300000</v>
      </c>
      <c r="B193" s="30" t="s">
        <v>14</v>
      </c>
      <c r="C193" s="31">
        <v>1250000</v>
      </c>
      <c r="D193" s="31">
        <v>1250000</v>
      </c>
      <c r="E193" s="31">
        <v>22458.01</v>
      </c>
      <c r="F193" s="31">
        <v>3668.01</v>
      </c>
      <c r="G193" s="40">
        <v>1227541.99</v>
      </c>
    </row>
    <row r="194" spans="1:7" x14ac:dyDescent="0.25">
      <c r="A194" s="29">
        <v>2600000</v>
      </c>
      <c r="B194" s="30" t="s">
        <v>15</v>
      </c>
      <c r="C194" s="31">
        <v>5050000</v>
      </c>
      <c r="D194" s="31">
        <v>6450000</v>
      </c>
      <c r="E194" s="31">
        <v>1500000</v>
      </c>
      <c r="F194" s="33">
        <v>0</v>
      </c>
      <c r="G194" s="40">
        <v>4950000</v>
      </c>
    </row>
    <row r="195" spans="1:7" x14ac:dyDescent="0.25">
      <c r="A195" s="26">
        <v>10143</v>
      </c>
      <c r="B195" s="27" t="s">
        <v>40</v>
      </c>
      <c r="C195" s="28">
        <v>768176100</v>
      </c>
      <c r="D195" s="28">
        <v>1181413100</v>
      </c>
      <c r="E195" s="28">
        <v>327813493.20999998</v>
      </c>
      <c r="F195" s="28">
        <v>205409845.75999999</v>
      </c>
      <c r="G195" s="39">
        <v>853599606.78999996</v>
      </c>
    </row>
    <row r="196" spans="1:7" x14ac:dyDescent="0.25">
      <c r="A196" s="29">
        <v>2100000</v>
      </c>
      <c r="B196" s="30" t="s">
        <v>12</v>
      </c>
      <c r="C196" s="31">
        <v>315688540</v>
      </c>
      <c r="D196" s="31">
        <v>326515167</v>
      </c>
      <c r="E196" s="31">
        <v>96175608.379999995</v>
      </c>
      <c r="F196" s="31">
        <v>23498170.170000002</v>
      </c>
      <c r="G196" s="40">
        <v>230339558.62</v>
      </c>
    </row>
    <row r="197" spans="1:7" x14ac:dyDescent="0.25">
      <c r="A197" s="29">
        <v>2200000</v>
      </c>
      <c r="B197" s="30" t="s">
        <v>13</v>
      </c>
      <c r="C197" s="31">
        <v>445007560</v>
      </c>
      <c r="D197" s="31">
        <v>846597933</v>
      </c>
      <c r="E197" s="31">
        <v>230730763.08000001</v>
      </c>
      <c r="F197" s="31">
        <v>181010815.59</v>
      </c>
      <c r="G197" s="40">
        <v>615867169.91999996</v>
      </c>
    </row>
    <row r="198" spans="1:7" x14ac:dyDescent="0.25">
      <c r="A198" s="29">
        <v>2300000</v>
      </c>
      <c r="B198" s="30" t="s">
        <v>14</v>
      </c>
      <c r="C198" s="31">
        <v>7230000</v>
      </c>
      <c r="D198" s="31">
        <v>7050000</v>
      </c>
      <c r="E198" s="31">
        <v>398820</v>
      </c>
      <c r="F198" s="31">
        <v>398820</v>
      </c>
      <c r="G198" s="40">
        <v>6651180</v>
      </c>
    </row>
    <row r="199" spans="1:7" x14ac:dyDescent="0.25">
      <c r="A199" s="29">
        <v>2800000</v>
      </c>
      <c r="B199" s="30" t="s">
        <v>16</v>
      </c>
      <c r="C199" s="31">
        <v>250000</v>
      </c>
      <c r="D199" s="31">
        <v>1250000</v>
      </c>
      <c r="E199" s="31">
        <v>508301.75</v>
      </c>
      <c r="F199" s="31">
        <v>502040</v>
      </c>
      <c r="G199" s="40">
        <v>741698.25</v>
      </c>
    </row>
    <row r="200" spans="1:7" x14ac:dyDescent="0.25">
      <c r="A200" s="26">
        <v>10239</v>
      </c>
      <c r="B200" s="27" t="s">
        <v>41</v>
      </c>
      <c r="C200" s="28">
        <v>650000000</v>
      </c>
      <c r="D200" s="28">
        <v>650000000</v>
      </c>
      <c r="E200" s="28">
        <v>85557465.209999993</v>
      </c>
      <c r="F200" s="28">
        <v>51341943.060000002</v>
      </c>
      <c r="G200" s="39">
        <v>564442534.78999996</v>
      </c>
    </row>
    <row r="201" spans="1:7" x14ac:dyDescent="0.25">
      <c r="A201" s="29">
        <v>2100000</v>
      </c>
      <c r="B201" s="30" t="s">
        <v>12</v>
      </c>
      <c r="C201" s="31">
        <v>12537843</v>
      </c>
      <c r="D201" s="31">
        <v>12537843</v>
      </c>
      <c r="E201" s="31">
        <v>5742123.9199999999</v>
      </c>
      <c r="F201" s="31">
        <v>2853251.9</v>
      </c>
      <c r="G201" s="40">
        <v>6795719.0800000001</v>
      </c>
    </row>
    <row r="202" spans="1:7" x14ac:dyDescent="0.25">
      <c r="A202" s="29">
        <v>2200000</v>
      </c>
      <c r="B202" s="30" t="s">
        <v>13</v>
      </c>
      <c r="C202" s="31">
        <v>633562157</v>
      </c>
      <c r="D202" s="31">
        <v>625462157</v>
      </c>
      <c r="E202" s="31">
        <v>73550206.269999996</v>
      </c>
      <c r="F202" s="31">
        <v>46189891.189999998</v>
      </c>
      <c r="G202" s="40">
        <v>551911950.73000002</v>
      </c>
    </row>
    <row r="203" spans="1:7" x14ac:dyDescent="0.25">
      <c r="A203" s="29">
        <v>2300000</v>
      </c>
      <c r="B203" s="30" t="s">
        <v>14</v>
      </c>
      <c r="C203" s="31">
        <v>3500000</v>
      </c>
      <c r="D203" s="31">
        <v>11600000</v>
      </c>
      <c r="E203" s="31">
        <v>6260635.0199999996</v>
      </c>
      <c r="F203" s="31">
        <v>2294299.9700000002</v>
      </c>
      <c r="G203" s="40">
        <v>5339364.9800000004</v>
      </c>
    </row>
    <row r="204" spans="1:7" x14ac:dyDescent="0.25">
      <c r="A204" s="29">
        <v>2800000</v>
      </c>
      <c r="B204" s="30" t="s">
        <v>16</v>
      </c>
      <c r="C204" s="31">
        <v>400000</v>
      </c>
      <c r="D204" s="31">
        <v>400000</v>
      </c>
      <c r="E204" s="31">
        <v>4500</v>
      </c>
      <c r="F204" s="31">
        <v>4500</v>
      </c>
      <c r="G204" s="40">
        <v>395500</v>
      </c>
    </row>
    <row r="205" spans="1:7" x14ac:dyDescent="0.25">
      <c r="A205" s="26">
        <v>10026</v>
      </c>
      <c r="B205" s="27" t="s">
        <v>42</v>
      </c>
      <c r="C205" s="28">
        <v>3930892830</v>
      </c>
      <c r="D205" s="28">
        <v>4208971873.8600001</v>
      </c>
      <c r="E205" s="28">
        <v>1822290967.04</v>
      </c>
      <c r="F205" s="28">
        <v>858240352.90999997</v>
      </c>
      <c r="G205" s="39">
        <v>2386680906.8200002</v>
      </c>
    </row>
    <row r="206" spans="1:7" x14ac:dyDescent="0.25">
      <c r="A206" s="29">
        <v>2100000</v>
      </c>
      <c r="B206" s="30" t="s">
        <v>12</v>
      </c>
      <c r="C206" s="31">
        <v>2226673916</v>
      </c>
      <c r="D206" s="31">
        <v>2219158551</v>
      </c>
      <c r="E206" s="31">
        <v>1202371821.55</v>
      </c>
      <c r="F206" s="31">
        <v>536752009.19999999</v>
      </c>
      <c r="G206" s="40">
        <v>1016786729.45</v>
      </c>
    </row>
    <row r="207" spans="1:7" x14ac:dyDescent="0.25">
      <c r="A207" s="29">
        <v>2200000</v>
      </c>
      <c r="B207" s="30" t="s">
        <v>13</v>
      </c>
      <c r="C207" s="31">
        <v>1381773171</v>
      </c>
      <c r="D207" s="31">
        <v>1675261682.8599999</v>
      </c>
      <c r="E207" s="31">
        <v>595155572.44000006</v>
      </c>
      <c r="F207" s="31">
        <v>310152972.52999997</v>
      </c>
      <c r="G207" s="40">
        <v>1080106110.4200001</v>
      </c>
    </row>
    <row r="208" spans="1:7" x14ac:dyDescent="0.25">
      <c r="A208" s="29">
        <v>2300000</v>
      </c>
      <c r="B208" s="30" t="s">
        <v>14</v>
      </c>
      <c r="C208" s="31">
        <v>201274039</v>
      </c>
      <c r="D208" s="31">
        <v>207371539</v>
      </c>
      <c r="E208" s="31">
        <v>23284676.5</v>
      </c>
      <c r="F208" s="31">
        <v>10740542.4</v>
      </c>
      <c r="G208" s="40">
        <v>184086862.5</v>
      </c>
    </row>
    <row r="209" spans="1:7" x14ac:dyDescent="0.25">
      <c r="A209" s="29">
        <v>2600000</v>
      </c>
      <c r="B209" s="30" t="s">
        <v>15</v>
      </c>
      <c r="C209" s="31">
        <v>111171704</v>
      </c>
      <c r="D209" s="31">
        <v>104771704</v>
      </c>
      <c r="E209" s="31">
        <v>52960</v>
      </c>
      <c r="F209" s="31">
        <v>34780.019999999997</v>
      </c>
      <c r="G209" s="40">
        <v>104718744</v>
      </c>
    </row>
    <row r="210" spans="1:7" x14ac:dyDescent="0.25">
      <c r="A210" s="29">
        <v>2800000</v>
      </c>
      <c r="B210" s="30" t="s">
        <v>16</v>
      </c>
      <c r="C210" s="31">
        <v>10000000</v>
      </c>
      <c r="D210" s="31">
        <v>2408397</v>
      </c>
      <c r="E210" s="31">
        <v>1425936.55</v>
      </c>
      <c r="F210" s="31">
        <v>560048.76</v>
      </c>
      <c r="G210" s="40">
        <v>982460.45</v>
      </c>
    </row>
    <row r="211" spans="1:7" x14ac:dyDescent="0.25">
      <c r="A211" s="26">
        <v>10229</v>
      </c>
      <c r="B211" s="27" t="s">
        <v>43</v>
      </c>
      <c r="C211" s="28">
        <v>94650300</v>
      </c>
      <c r="D211" s="28">
        <v>97836848.480000004</v>
      </c>
      <c r="E211" s="28">
        <v>43233966.039999999</v>
      </c>
      <c r="F211" s="28">
        <v>36329535.759999998</v>
      </c>
      <c r="G211" s="39">
        <v>54602882.439999998</v>
      </c>
    </row>
    <row r="212" spans="1:7" x14ac:dyDescent="0.25">
      <c r="A212" s="29">
        <v>2100000</v>
      </c>
      <c r="B212" s="30" t="s">
        <v>12</v>
      </c>
      <c r="C212" s="31">
        <v>18790000</v>
      </c>
      <c r="D212" s="31">
        <v>16556666.66</v>
      </c>
      <c r="E212" s="31">
        <v>5088732.9800000004</v>
      </c>
      <c r="F212" s="31">
        <v>2490067.3199999998</v>
      </c>
      <c r="G212" s="40">
        <v>11467933.68</v>
      </c>
    </row>
    <row r="213" spans="1:7" x14ac:dyDescent="0.25">
      <c r="A213" s="29">
        <v>2200000</v>
      </c>
      <c r="B213" s="30" t="s">
        <v>13</v>
      </c>
      <c r="C213" s="31">
        <v>64660300</v>
      </c>
      <c r="D213" s="31">
        <v>72830181.819999993</v>
      </c>
      <c r="E213" s="31">
        <v>35047203.030000001</v>
      </c>
      <c r="F213" s="31">
        <v>31276479.399999999</v>
      </c>
      <c r="G213" s="40">
        <v>37782978.789999999</v>
      </c>
    </row>
    <row r="214" spans="1:7" x14ac:dyDescent="0.25">
      <c r="A214" s="29">
        <v>2300000</v>
      </c>
      <c r="B214" s="30" t="s">
        <v>14</v>
      </c>
      <c r="C214" s="31">
        <v>6000000</v>
      </c>
      <c r="D214" s="31">
        <v>4250000</v>
      </c>
      <c r="E214" s="31">
        <v>2562984.04</v>
      </c>
      <c r="F214" s="31">
        <v>2534889.04</v>
      </c>
      <c r="G214" s="40">
        <v>1687015.96</v>
      </c>
    </row>
    <row r="215" spans="1:7" x14ac:dyDescent="0.25">
      <c r="A215" s="29">
        <v>2600000</v>
      </c>
      <c r="B215" s="30" t="s">
        <v>15</v>
      </c>
      <c r="C215" s="31">
        <v>500000</v>
      </c>
      <c r="D215" s="31">
        <v>500000</v>
      </c>
      <c r="E215" s="32"/>
      <c r="F215" s="32"/>
      <c r="G215" s="40">
        <v>500000</v>
      </c>
    </row>
    <row r="216" spans="1:7" x14ac:dyDescent="0.25">
      <c r="A216" s="29">
        <v>2800000</v>
      </c>
      <c r="B216" s="30" t="s">
        <v>16</v>
      </c>
      <c r="C216" s="31">
        <v>4700000</v>
      </c>
      <c r="D216" s="31">
        <v>3700000</v>
      </c>
      <c r="E216" s="31">
        <v>535045.99</v>
      </c>
      <c r="F216" s="31">
        <v>28100</v>
      </c>
      <c r="G216" s="40">
        <v>3164954.01</v>
      </c>
    </row>
    <row r="217" spans="1:7" x14ac:dyDescent="0.25">
      <c r="A217" s="26">
        <v>10028</v>
      </c>
      <c r="B217" s="27" t="s">
        <v>44</v>
      </c>
      <c r="C217" s="28">
        <v>495523450</v>
      </c>
      <c r="D217" s="28">
        <v>566723559</v>
      </c>
      <c r="E217" s="28">
        <v>301548424.50999999</v>
      </c>
      <c r="F217" s="28">
        <v>185335122.25999999</v>
      </c>
      <c r="G217" s="39">
        <v>265175134.49000001</v>
      </c>
    </row>
    <row r="218" spans="1:7" x14ac:dyDescent="0.25">
      <c r="A218" s="29">
        <v>2100000</v>
      </c>
      <c r="B218" s="30" t="s">
        <v>12</v>
      </c>
      <c r="C218" s="31">
        <v>248458246.58000001</v>
      </c>
      <c r="D218" s="31">
        <v>279316001.08999997</v>
      </c>
      <c r="E218" s="31">
        <v>122298864.06999999</v>
      </c>
      <c r="F218" s="31">
        <v>66475802.340000004</v>
      </c>
      <c r="G218" s="40">
        <v>157017137.02000001</v>
      </c>
    </row>
    <row r="219" spans="1:7" x14ac:dyDescent="0.25">
      <c r="A219" s="29">
        <v>2200000</v>
      </c>
      <c r="B219" s="30" t="s">
        <v>13</v>
      </c>
      <c r="C219" s="31">
        <v>220095203.41999999</v>
      </c>
      <c r="D219" s="31">
        <v>271005608.91000003</v>
      </c>
      <c r="E219" s="31">
        <v>121691138.89</v>
      </c>
      <c r="F219" s="31">
        <v>72132486.140000001</v>
      </c>
      <c r="G219" s="40">
        <v>149314470.02000001</v>
      </c>
    </row>
    <row r="220" spans="1:7" x14ac:dyDescent="0.25">
      <c r="A220" s="29">
        <v>2300000</v>
      </c>
      <c r="B220" s="30" t="s">
        <v>14</v>
      </c>
      <c r="C220" s="31">
        <v>26970000</v>
      </c>
      <c r="D220" s="31">
        <v>16401949</v>
      </c>
      <c r="E220" s="31">
        <v>57558421.549999997</v>
      </c>
      <c r="F220" s="31">
        <v>46726833.780000001</v>
      </c>
      <c r="G220" s="40">
        <v>-41156472.549999997</v>
      </c>
    </row>
    <row r="221" spans="1:7" x14ac:dyDescent="0.25">
      <c r="A221" s="26">
        <v>10029</v>
      </c>
      <c r="B221" s="27" t="s">
        <v>45</v>
      </c>
      <c r="C221" s="28">
        <v>59638892</v>
      </c>
      <c r="D221" s="28">
        <v>84891849.840000004</v>
      </c>
      <c r="E221" s="28">
        <v>33753544.439999998</v>
      </c>
      <c r="F221" s="28">
        <v>18595638.620000001</v>
      </c>
      <c r="G221" s="39">
        <v>51138305.399999999</v>
      </c>
    </row>
    <row r="222" spans="1:7" x14ac:dyDescent="0.25">
      <c r="A222" s="29">
        <v>2100000</v>
      </c>
      <c r="B222" s="30" t="s">
        <v>12</v>
      </c>
      <c r="C222" s="31">
        <v>17063042</v>
      </c>
      <c r="D222" s="31">
        <v>42315999.840000004</v>
      </c>
      <c r="E222" s="31">
        <v>20657630.449999999</v>
      </c>
      <c r="F222" s="31">
        <v>10254155</v>
      </c>
      <c r="G222" s="40">
        <v>21658369.390000001</v>
      </c>
    </row>
    <row r="223" spans="1:7" x14ac:dyDescent="0.25">
      <c r="A223" s="29">
        <v>2200000</v>
      </c>
      <c r="B223" s="30" t="s">
        <v>13</v>
      </c>
      <c r="C223" s="31">
        <v>36218080</v>
      </c>
      <c r="D223" s="31">
        <v>35918080</v>
      </c>
      <c r="E223" s="31">
        <v>11998919.18</v>
      </c>
      <c r="F223" s="31">
        <v>7662189.5499999998</v>
      </c>
      <c r="G223" s="40">
        <v>23919160.82</v>
      </c>
    </row>
    <row r="224" spans="1:7" x14ac:dyDescent="0.25">
      <c r="A224" s="29">
        <v>2300000</v>
      </c>
      <c r="B224" s="30" t="s">
        <v>14</v>
      </c>
      <c r="C224" s="31">
        <v>5808770</v>
      </c>
      <c r="D224" s="31">
        <v>5808770</v>
      </c>
      <c r="E224" s="31">
        <v>793221.02</v>
      </c>
      <c r="F224" s="31">
        <v>655471.02</v>
      </c>
      <c r="G224" s="40">
        <v>5015548.9800000004</v>
      </c>
    </row>
    <row r="225" spans="1:7" x14ac:dyDescent="0.25">
      <c r="A225" s="29">
        <v>2600000</v>
      </c>
      <c r="B225" s="30" t="s">
        <v>15</v>
      </c>
      <c r="C225" s="31">
        <v>49000</v>
      </c>
      <c r="D225" s="31">
        <v>49000</v>
      </c>
      <c r="E225" s="32"/>
      <c r="F225" s="32"/>
      <c r="G225" s="40">
        <v>49000</v>
      </c>
    </row>
    <row r="226" spans="1:7" x14ac:dyDescent="0.25">
      <c r="A226" s="29">
        <v>2800000</v>
      </c>
      <c r="B226" s="30" t="s">
        <v>16</v>
      </c>
      <c r="C226" s="31">
        <v>500000</v>
      </c>
      <c r="D226" s="31">
        <v>800000</v>
      </c>
      <c r="E226" s="31">
        <v>303773.78999999998</v>
      </c>
      <c r="F226" s="31">
        <v>23823.05</v>
      </c>
      <c r="G226" s="40">
        <v>496226.21</v>
      </c>
    </row>
    <row r="227" spans="1:7" x14ac:dyDescent="0.25">
      <c r="A227" s="26">
        <v>10030</v>
      </c>
      <c r="B227" s="27" t="s">
        <v>46</v>
      </c>
      <c r="C227" s="28">
        <v>2748816470</v>
      </c>
      <c r="D227" s="28">
        <v>2749616470</v>
      </c>
      <c r="E227" s="28">
        <v>389942022.02999997</v>
      </c>
      <c r="F227" s="28">
        <v>241896342.00999999</v>
      </c>
      <c r="G227" s="39">
        <v>2359674447.9699998</v>
      </c>
    </row>
    <row r="228" spans="1:7" x14ac:dyDescent="0.25">
      <c r="A228" s="29">
        <v>2100000</v>
      </c>
      <c r="B228" s="30" t="s">
        <v>12</v>
      </c>
      <c r="C228" s="31">
        <v>35532502</v>
      </c>
      <c r="D228" s="31">
        <v>35532502</v>
      </c>
      <c r="E228" s="31">
        <v>26848969.07</v>
      </c>
      <c r="F228" s="31">
        <v>13371334.210000001</v>
      </c>
      <c r="G228" s="40">
        <v>8683532.9299999997</v>
      </c>
    </row>
    <row r="229" spans="1:7" x14ac:dyDescent="0.25">
      <c r="A229" s="29">
        <v>2200000</v>
      </c>
      <c r="B229" s="30" t="s">
        <v>13</v>
      </c>
      <c r="C229" s="31">
        <v>2573283468</v>
      </c>
      <c r="D229" s="31">
        <v>2557850124</v>
      </c>
      <c r="E229" s="31">
        <v>283775331.37</v>
      </c>
      <c r="F229" s="31">
        <v>225835606.83000001</v>
      </c>
      <c r="G229" s="40">
        <v>2274074792.6300001</v>
      </c>
    </row>
    <row r="230" spans="1:7" x14ac:dyDescent="0.25">
      <c r="A230" s="29">
        <v>2300000</v>
      </c>
      <c r="B230" s="30" t="s">
        <v>14</v>
      </c>
      <c r="C230" s="31">
        <v>121200000</v>
      </c>
      <c r="D230" s="31">
        <v>140533344</v>
      </c>
      <c r="E230" s="31">
        <v>79191059.590000004</v>
      </c>
      <c r="F230" s="31">
        <v>2592738.9700000002</v>
      </c>
      <c r="G230" s="40">
        <v>61342284.409999996</v>
      </c>
    </row>
    <row r="231" spans="1:7" x14ac:dyDescent="0.25">
      <c r="A231" s="29">
        <v>2600000</v>
      </c>
      <c r="B231" s="30" t="s">
        <v>15</v>
      </c>
      <c r="C231" s="31">
        <v>12300500</v>
      </c>
      <c r="D231" s="31">
        <v>12300500</v>
      </c>
      <c r="E231" s="32"/>
      <c r="F231" s="32"/>
      <c r="G231" s="40">
        <v>12300500</v>
      </c>
    </row>
    <row r="232" spans="1:7" x14ac:dyDescent="0.25">
      <c r="A232" s="29">
        <v>2800000</v>
      </c>
      <c r="B232" s="30" t="s">
        <v>16</v>
      </c>
      <c r="C232" s="31">
        <v>6500000</v>
      </c>
      <c r="D232" s="31">
        <v>3400000</v>
      </c>
      <c r="E232" s="31">
        <v>126662</v>
      </c>
      <c r="F232" s="31">
        <v>96662</v>
      </c>
      <c r="G232" s="40">
        <v>3273338</v>
      </c>
    </row>
    <row r="233" spans="1:7" ht="26.25" x14ac:dyDescent="0.25">
      <c r="A233" s="26">
        <v>10032</v>
      </c>
      <c r="B233" s="27" t="s">
        <v>47</v>
      </c>
      <c r="C233" s="28">
        <v>25320000.27</v>
      </c>
      <c r="D233" s="28">
        <v>25320000.27</v>
      </c>
      <c r="E233" s="28">
        <v>142046612.31</v>
      </c>
      <c r="F233" s="28">
        <v>50329347.409999996</v>
      </c>
      <c r="G233" s="39">
        <v>-116726612.04000001</v>
      </c>
    </row>
    <row r="234" spans="1:7" x14ac:dyDescent="0.25">
      <c r="A234" s="29">
        <v>2100000</v>
      </c>
      <c r="B234" s="30" t="s">
        <v>12</v>
      </c>
      <c r="C234" s="31">
        <v>15614656.27</v>
      </c>
      <c r="D234" s="31">
        <v>15614656.27</v>
      </c>
      <c r="E234" s="31">
        <v>13253543.6</v>
      </c>
      <c r="F234" s="31">
        <v>6812783.3600000003</v>
      </c>
      <c r="G234" s="40">
        <v>2361112.67</v>
      </c>
    </row>
    <row r="235" spans="1:7" x14ac:dyDescent="0.25">
      <c r="A235" s="29">
        <v>2200000</v>
      </c>
      <c r="B235" s="30" t="s">
        <v>13</v>
      </c>
      <c r="C235" s="31">
        <v>9240344</v>
      </c>
      <c r="D235" s="31">
        <v>9240344</v>
      </c>
      <c r="E235" s="31">
        <v>123359068.70999999</v>
      </c>
      <c r="F235" s="31">
        <v>43447564.049999997</v>
      </c>
      <c r="G235" s="40">
        <v>-114118724.70999999</v>
      </c>
    </row>
    <row r="236" spans="1:7" x14ac:dyDescent="0.25">
      <c r="A236" s="29">
        <v>2300000</v>
      </c>
      <c r="B236" s="30" t="s">
        <v>14</v>
      </c>
      <c r="C236" s="31">
        <v>465000</v>
      </c>
      <c r="D236" s="31">
        <v>465000</v>
      </c>
      <c r="E236" s="31">
        <v>434000</v>
      </c>
      <c r="F236" s="31">
        <v>69000</v>
      </c>
      <c r="G236" s="40">
        <v>31000</v>
      </c>
    </row>
    <row r="237" spans="1:7" x14ac:dyDescent="0.25">
      <c r="A237" s="29">
        <v>2600000</v>
      </c>
      <c r="B237" s="30" t="s">
        <v>15</v>
      </c>
      <c r="C237" s="32"/>
      <c r="D237" s="32"/>
      <c r="E237" s="31">
        <v>5000000</v>
      </c>
      <c r="F237" s="33">
        <v>0</v>
      </c>
      <c r="G237" s="40">
        <v>-5000000</v>
      </c>
    </row>
    <row r="238" spans="1:7" x14ac:dyDescent="0.25">
      <c r="A238" s="26">
        <v>10033</v>
      </c>
      <c r="B238" s="27" t="s">
        <v>48</v>
      </c>
      <c r="C238" s="28">
        <v>72437065</v>
      </c>
      <c r="D238" s="28">
        <v>72437065</v>
      </c>
      <c r="E238" s="28">
        <v>27522048.649999999</v>
      </c>
      <c r="F238" s="28">
        <v>13729136.98</v>
      </c>
      <c r="G238" s="39">
        <v>44915016.350000001</v>
      </c>
    </row>
    <row r="239" spans="1:7" x14ac:dyDescent="0.25">
      <c r="A239" s="29">
        <v>2100000</v>
      </c>
      <c r="B239" s="30" t="s">
        <v>12</v>
      </c>
      <c r="C239" s="31">
        <v>17127040</v>
      </c>
      <c r="D239" s="31">
        <v>17127040</v>
      </c>
      <c r="E239" s="31">
        <v>6475067.0800000001</v>
      </c>
      <c r="F239" s="31">
        <v>3291334.75</v>
      </c>
      <c r="G239" s="40">
        <v>10651972.92</v>
      </c>
    </row>
    <row r="240" spans="1:7" x14ac:dyDescent="0.25">
      <c r="A240" s="29">
        <v>2200000</v>
      </c>
      <c r="B240" s="30" t="s">
        <v>13</v>
      </c>
      <c r="C240" s="31">
        <v>47326525</v>
      </c>
      <c r="D240" s="31">
        <v>39926525</v>
      </c>
      <c r="E240" s="31">
        <v>20569935.32</v>
      </c>
      <c r="F240" s="31">
        <v>10074377.23</v>
      </c>
      <c r="G240" s="40">
        <v>19356589.68</v>
      </c>
    </row>
    <row r="241" spans="1:7" x14ac:dyDescent="0.25">
      <c r="A241" s="29">
        <v>2300000</v>
      </c>
      <c r="B241" s="30" t="s">
        <v>14</v>
      </c>
      <c r="C241" s="31">
        <v>7534000</v>
      </c>
      <c r="D241" s="31">
        <v>14934000</v>
      </c>
      <c r="E241" s="31">
        <v>375415</v>
      </c>
      <c r="F241" s="31">
        <v>363425</v>
      </c>
      <c r="G241" s="40">
        <v>14558585</v>
      </c>
    </row>
    <row r="242" spans="1:7" x14ac:dyDescent="0.25">
      <c r="A242" s="29">
        <v>2600000</v>
      </c>
      <c r="B242" s="30" t="s">
        <v>15</v>
      </c>
      <c r="C242" s="31">
        <v>149500</v>
      </c>
      <c r="D242" s="31">
        <v>149500</v>
      </c>
      <c r="E242" s="31">
        <v>101631.25</v>
      </c>
      <c r="F242" s="33">
        <v>0</v>
      </c>
      <c r="G242" s="40">
        <v>47868.75</v>
      </c>
    </row>
    <row r="243" spans="1:7" x14ac:dyDescent="0.25">
      <c r="A243" s="29">
        <v>2800000</v>
      </c>
      <c r="B243" s="30" t="s">
        <v>16</v>
      </c>
      <c r="C243" s="31">
        <v>300000</v>
      </c>
      <c r="D243" s="31">
        <v>300000</v>
      </c>
      <c r="E243" s="32"/>
      <c r="F243" s="32"/>
      <c r="G243" s="40">
        <v>300000</v>
      </c>
    </row>
    <row r="244" spans="1:7" x14ac:dyDescent="0.25">
      <c r="A244" s="26">
        <v>10035</v>
      </c>
      <c r="B244" s="27" t="s">
        <v>49</v>
      </c>
      <c r="C244" s="28">
        <v>41841686</v>
      </c>
      <c r="D244" s="28">
        <v>42371331.439999998</v>
      </c>
      <c r="E244" s="28">
        <v>17770248.620000001</v>
      </c>
      <c r="F244" s="28">
        <v>9440866.8800000008</v>
      </c>
      <c r="G244" s="39">
        <v>24601082.82</v>
      </c>
    </row>
    <row r="245" spans="1:7" x14ac:dyDescent="0.25">
      <c r="A245" s="29">
        <v>2100000</v>
      </c>
      <c r="B245" s="30" t="s">
        <v>12</v>
      </c>
      <c r="C245" s="31">
        <v>19469794</v>
      </c>
      <c r="D245" s="31">
        <v>19469794</v>
      </c>
      <c r="E245" s="31">
        <v>9328893.7699999996</v>
      </c>
      <c r="F245" s="31">
        <v>4717810.8600000003</v>
      </c>
      <c r="G245" s="40">
        <v>10140900.23</v>
      </c>
    </row>
    <row r="246" spans="1:7" x14ac:dyDescent="0.25">
      <c r="A246" s="29">
        <v>2200000</v>
      </c>
      <c r="B246" s="30" t="s">
        <v>13</v>
      </c>
      <c r="C246" s="31">
        <v>17895056</v>
      </c>
      <c r="D246" s="31">
        <v>18860816</v>
      </c>
      <c r="E246" s="31">
        <v>7395259.4100000001</v>
      </c>
      <c r="F246" s="31">
        <v>4206606.0199999996</v>
      </c>
      <c r="G246" s="40">
        <v>11465556.59</v>
      </c>
    </row>
    <row r="247" spans="1:7" x14ac:dyDescent="0.25">
      <c r="A247" s="29">
        <v>2300000</v>
      </c>
      <c r="B247" s="30" t="s">
        <v>14</v>
      </c>
      <c r="C247" s="31">
        <v>4391760</v>
      </c>
      <c r="D247" s="31">
        <v>3955645.44</v>
      </c>
      <c r="E247" s="31">
        <v>1046095.44</v>
      </c>
      <c r="F247" s="31">
        <v>516450</v>
      </c>
      <c r="G247" s="40">
        <v>2909550</v>
      </c>
    </row>
    <row r="248" spans="1:7" x14ac:dyDescent="0.25">
      <c r="A248" s="29">
        <v>2800000</v>
      </c>
      <c r="B248" s="30" t="s">
        <v>16</v>
      </c>
      <c r="C248" s="31">
        <v>85076</v>
      </c>
      <c r="D248" s="31">
        <v>85076</v>
      </c>
      <c r="E248" s="32"/>
      <c r="F248" s="32"/>
      <c r="G248" s="40">
        <v>85076</v>
      </c>
    </row>
    <row r="249" spans="1:7" x14ac:dyDescent="0.25">
      <c r="A249" s="26">
        <v>10039</v>
      </c>
      <c r="B249" s="27" t="s">
        <v>50</v>
      </c>
      <c r="C249" s="28">
        <v>23033216070</v>
      </c>
      <c r="D249" s="28">
        <v>23035628322.759998</v>
      </c>
      <c r="E249" s="28">
        <v>830877154.34000003</v>
      </c>
      <c r="F249" s="28">
        <v>309373199.14999998</v>
      </c>
      <c r="G249" s="39">
        <v>22204751168.419998</v>
      </c>
    </row>
    <row r="250" spans="1:7" x14ac:dyDescent="0.25">
      <c r="A250" s="29">
        <v>2100000</v>
      </c>
      <c r="B250" s="30" t="s">
        <v>12</v>
      </c>
      <c r="C250" s="31">
        <v>175607340</v>
      </c>
      <c r="D250" s="31">
        <v>179883346</v>
      </c>
      <c r="E250" s="31">
        <v>88992314.099999994</v>
      </c>
      <c r="F250" s="31">
        <v>46751709.5</v>
      </c>
      <c r="G250" s="40">
        <v>90891031.900000006</v>
      </c>
    </row>
    <row r="251" spans="1:7" x14ac:dyDescent="0.25">
      <c r="A251" s="29">
        <v>2200000</v>
      </c>
      <c r="B251" s="30" t="s">
        <v>13</v>
      </c>
      <c r="C251" s="31">
        <v>1432186540</v>
      </c>
      <c r="D251" s="31">
        <v>1442744589.5699999</v>
      </c>
      <c r="E251" s="31">
        <v>401466034.94999999</v>
      </c>
      <c r="F251" s="31">
        <v>257907980.41</v>
      </c>
      <c r="G251" s="40">
        <v>1041278554.62</v>
      </c>
    </row>
    <row r="252" spans="1:7" x14ac:dyDescent="0.25">
      <c r="A252" s="29">
        <v>2300000</v>
      </c>
      <c r="B252" s="30" t="s">
        <v>14</v>
      </c>
      <c r="C252" s="31">
        <v>20774490</v>
      </c>
      <c r="D252" s="31">
        <v>26632740</v>
      </c>
      <c r="E252" s="31">
        <v>16175844.51</v>
      </c>
      <c r="F252" s="31">
        <v>3137815.91</v>
      </c>
      <c r="G252" s="40">
        <v>10456895.49</v>
      </c>
    </row>
    <row r="253" spans="1:7" x14ac:dyDescent="0.25">
      <c r="A253" s="29">
        <v>2600000</v>
      </c>
      <c r="B253" s="30" t="s">
        <v>15</v>
      </c>
      <c r="C253" s="31">
        <v>21016997310</v>
      </c>
      <c r="D253" s="31">
        <v>21016997310</v>
      </c>
      <c r="E253" s="31">
        <v>322256267.44999999</v>
      </c>
      <c r="F253" s="33">
        <v>0</v>
      </c>
      <c r="G253" s="40">
        <v>20694741042.549999</v>
      </c>
    </row>
    <row r="254" spans="1:7" x14ac:dyDescent="0.25">
      <c r="A254" s="29">
        <v>2800000</v>
      </c>
      <c r="B254" s="30" t="s">
        <v>16</v>
      </c>
      <c r="C254" s="31">
        <v>387650390</v>
      </c>
      <c r="D254" s="31">
        <v>369370337.19</v>
      </c>
      <c r="E254" s="31">
        <v>1986693.33</v>
      </c>
      <c r="F254" s="31">
        <v>1575693.33</v>
      </c>
      <c r="G254" s="40">
        <v>367383643.86000001</v>
      </c>
    </row>
    <row r="255" spans="1:7" x14ac:dyDescent="0.25">
      <c r="A255" s="26">
        <v>10040</v>
      </c>
      <c r="B255" s="27" t="s">
        <v>51</v>
      </c>
      <c r="C255" s="28">
        <v>3307288760</v>
      </c>
      <c r="D255" s="28">
        <v>3757288760</v>
      </c>
      <c r="E255" s="28">
        <v>2041825974.8699999</v>
      </c>
      <c r="F255" s="28">
        <v>1162974546.9200001</v>
      </c>
      <c r="G255" s="39">
        <v>1715462785.1300001</v>
      </c>
    </row>
    <row r="256" spans="1:7" x14ac:dyDescent="0.25">
      <c r="A256" s="29">
        <v>2100000</v>
      </c>
      <c r="B256" s="30" t="s">
        <v>12</v>
      </c>
      <c r="C256" s="31">
        <v>776666500</v>
      </c>
      <c r="D256" s="31">
        <v>737816155.80999994</v>
      </c>
      <c r="E256" s="31">
        <v>493560297.44999999</v>
      </c>
      <c r="F256" s="31">
        <v>246536635.34999999</v>
      </c>
      <c r="G256" s="40">
        <v>244255858.36000001</v>
      </c>
    </row>
    <row r="257" spans="1:7" x14ac:dyDescent="0.25">
      <c r="A257" s="29">
        <v>2200000</v>
      </c>
      <c r="B257" s="30" t="s">
        <v>13</v>
      </c>
      <c r="C257" s="31">
        <v>1247341260</v>
      </c>
      <c r="D257" s="31">
        <v>1265726011.8299999</v>
      </c>
      <c r="E257" s="31">
        <v>706980281.98000002</v>
      </c>
      <c r="F257" s="31">
        <v>268563540.57999998</v>
      </c>
      <c r="G257" s="40">
        <v>558745729.85000002</v>
      </c>
    </row>
    <row r="258" spans="1:7" x14ac:dyDescent="0.25">
      <c r="A258" s="29">
        <v>2300000</v>
      </c>
      <c r="B258" s="30" t="s">
        <v>14</v>
      </c>
      <c r="C258" s="31">
        <v>938950000</v>
      </c>
      <c r="D258" s="31">
        <v>1060667000</v>
      </c>
      <c r="E258" s="31">
        <v>512116533.60000002</v>
      </c>
      <c r="F258" s="31">
        <v>360075950.25</v>
      </c>
      <c r="G258" s="40">
        <v>548550466.39999998</v>
      </c>
    </row>
    <row r="259" spans="1:7" x14ac:dyDescent="0.25">
      <c r="A259" s="29">
        <v>2600000</v>
      </c>
      <c r="B259" s="30" t="s">
        <v>15</v>
      </c>
      <c r="C259" s="31">
        <v>2200000</v>
      </c>
      <c r="D259" s="31">
        <v>68409027.849999994</v>
      </c>
      <c r="E259" s="32"/>
      <c r="F259" s="32"/>
      <c r="G259" s="40">
        <v>68409027.849999994</v>
      </c>
    </row>
    <row r="260" spans="1:7" x14ac:dyDescent="0.25">
      <c r="A260" s="29">
        <v>2800000</v>
      </c>
      <c r="B260" s="30" t="s">
        <v>16</v>
      </c>
      <c r="C260" s="31">
        <v>342131000</v>
      </c>
      <c r="D260" s="31">
        <v>624670564.50999999</v>
      </c>
      <c r="E260" s="31">
        <v>329168861.83999997</v>
      </c>
      <c r="F260" s="31">
        <v>287798420.74000001</v>
      </c>
      <c r="G260" s="40">
        <v>295501702.67000002</v>
      </c>
    </row>
    <row r="261" spans="1:7" x14ac:dyDescent="0.25">
      <c r="A261" s="26">
        <v>10120</v>
      </c>
      <c r="B261" s="27" t="s">
        <v>52</v>
      </c>
      <c r="C261" s="28">
        <v>162050847</v>
      </c>
      <c r="D261" s="28">
        <v>386266186.79000002</v>
      </c>
      <c r="E261" s="28">
        <v>199675018.74000001</v>
      </c>
      <c r="F261" s="28">
        <v>172930853.93000001</v>
      </c>
      <c r="G261" s="39">
        <v>186591168.05000001</v>
      </c>
    </row>
    <row r="262" spans="1:7" x14ac:dyDescent="0.25">
      <c r="A262" s="29">
        <v>2100000</v>
      </c>
      <c r="B262" s="30" t="s">
        <v>12</v>
      </c>
      <c r="C262" s="31">
        <v>42592588</v>
      </c>
      <c r="D262" s="31">
        <v>38190588</v>
      </c>
      <c r="E262" s="31">
        <v>18759700.59</v>
      </c>
      <c r="F262" s="31">
        <v>9932058.9600000009</v>
      </c>
      <c r="G262" s="40">
        <v>19430887.41</v>
      </c>
    </row>
    <row r="263" spans="1:7" x14ac:dyDescent="0.25">
      <c r="A263" s="29">
        <v>2200000</v>
      </c>
      <c r="B263" s="30" t="s">
        <v>13</v>
      </c>
      <c r="C263" s="31">
        <v>55403259</v>
      </c>
      <c r="D263" s="31">
        <v>204157583.05000001</v>
      </c>
      <c r="E263" s="31">
        <v>34505353.689999998</v>
      </c>
      <c r="F263" s="31">
        <v>17193830.510000002</v>
      </c>
      <c r="G263" s="40">
        <v>169652229.36000001</v>
      </c>
    </row>
    <row r="264" spans="1:7" x14ac:dyDescent="0.25">
      <c r="A264" s="29">
        <v>2300000</v>
      </c>
      <c r="B264" s="30" t="s">
        <v>14</v>
      </c>
      <c r="C264" s="31">
        <v>63945000</v>
      </c>
      <c r="D264" s="31">
        <v>143308015.74000001</v>
      </c>
      <c r="E264" s="31">
        <v>145804964.46000001</v>
      </c>
      <c r="F264" s="31">
        <v>145804964.46000001</v>
      </c>
      <c r="G264" s="40">
        <v>-2496948.7200000002</v>
      </c>
    </row>
    <row r="265" spans="1:7" x14ac:dyDescent="0.25">
      <c r="A265" s="29">
        <v>2800000</v>
      </c>
      <c r="B265" s="30" t="s">
        <v>16</v>
      </c>
      <c r="C265" s="31">
        <v>110000</v>
      </c>
      <c r="D265" s="31">
        <v>610000</v>
      </c>
      <c r="E265" s="31">
        <v>605000</v>
      </c>
      <c r="F265" s="33">
        <v>0</v>
      </c>
      <c r="G265" s="40">
        <v>5000</v>
      </c>
    </row>
    <row r="266" spans="1:7" x14ac:dyDescent="0.25">
      <c r="A266" s="26">
        <v>10154</v>
      </c>
      <c r="B266" s="27" t="s">
        <v>53</v>
      </c>
      <c r="C266" s="28">
        <v>53482365</v>
      </c>
      <c r="D266" s="28">
        <v>60098734.43</v>
      </c>
      <c r="E266" s="28">
        <v>44582990.399999999</v>
      </c>
      <c r="F266" s="28">
        <v>23158420.5</v>
      </c>
      <c r="G266" s="39">
        <v>15515744.029999999</v>
      </c>
    </row>
    <row r="267" spans="1:7" x14ac:dyDescent="0.25">
      <c r="A267" s="29">
        <v>2100000</v>
      </c>
      <c r="B267" s="30" t="s">
        <v>12</v>
      </c>
      <c r="C267" s="31">
        <v>22719098</v>
      </c>
      <c r="D267" s="31">
        <v>22719098</v>
      </c>
      <c r="E267" s="31">
        <v>9961039.8300000001</v>
      </c>
      <c r="F267" s="31">
        <v>3208399</v>
      </c>
      <c r="G267" s="40">
        <v>12758058.17</v>
      </c>
    </row>
    <row r="268" spans="1:7" x14ac:dyDescent="0.25">
      <c r="A268" s="29">
        <v>2200000</v>
      </c>
      <c r="B268" s="30" t="s">
        <v>13</v>
      </c>
      <c r="C268" s="31">
        <v>29788267</v>
      </c>
      <c r="D268" s="31">
        <v>36404636.43</v>
      </c>
      <c r="E268" s="31">
        <v>32979270.34</v>
      </c>
      <c r="F268" s="31">
        <v>19249521.539999999</v>
      </c>
      <c r="G268" s="40">
        <v>3425366.09</v>
      </c>
    </row>
    <row r="269" spans="1:7" x14ac:dyDescent="0.25">
      <c r="A269" s="29">
        <v>2300000</v>
      </c>
      <c r="B269" s="30" t="s">
        <v>14</v>
      </c>
      <c r="C269" s="31">
        <v>894000</v>
      </c>
      <c r="D269" s="31">
        <v>894000</v>
      </c>
      <c r="E269" s="31">
        <v>1642680.23</v>
      </c>
      <c r="F269" s="31">
        <v>700499.96</v>
      </c>
      <c r="G269" s="40">
        <v>-748680.23</v>
      </c>
    </row>
    <row r="270" spans="1:7" x14ac:dyDescent="0.25">
      <c r="A270" s="29">
        <v>2800000</v>
      </c>
      <c r="B270" s="30" t="s">
        <v>16</v>
      </c>
      <c r="C270" s="31">
        <v>81000</v>
      </c>
      <c r="D270" s="31">
        <v>81000</v>
      </c>
      <c r="E270" s="32"/>
      <c r="F270" s="32"/>
      <c r="G270" s="40">
        <v>81000</v>
      </c>
    </row>
    <row r="271" spans="1:7" x14ac:dyDescent="0.25">
      <c r="A271" s="26">
        <v>10161</v>
      </c>
      <c r="B271" s="27" t="s">
        <v>54</v>
      </c>
      <c r="C271" s="28">
        <v>34922780</v>
      </c>
      <c r="D271" s="28">
        <v>34922780</v>
      </c>
      <c r="E271" s="28">
        <v>14120052.6</v>
      </c>
      <c r="F271" s="28">
        <v>8801433.5899999999</v>
      </c>
      <c r="G271" s="39">
        <v>20802727.399999999</v>
      </c>
    </row>
    <row r="272" spans="1:7" x14ac:dyDescent="0.25">
      <c r="A272" s="29">
        <v>2100000</v>
      </c>
      <c r="B272" s="30" t="s">
        <v>12</v>
      </c>
      <c r="C272" s="31">
        <v>11671643</v>
      </c>
      <c r="D272" s="31">
        <v>11671643</v>
      </c>
      <c r="E272" s="31">
        <v>5014314.07</v>
      </c>
      <c r="F272" s="31">
        <v>2493281.56</v>
      </c>
      <c r="G272" s="40">
        <v>6657328.9299999997</v>
      </c>
    </row>
    <row r="273" spans="1:7" x14ac:dyDescent="0.25">
      <c r="A273" s="29">
        <v>2200000</v>
      </c>
      <c r="B273" s="30" t="s">
        <v>13</v>
      </c>
      <c r="C273" s="31">
        <v>21350297</v>
      </c>
      <c r="D273" s="31">
        <v>21870297</v>
      </c>
      <c r="E273" s="31">
        <v>9105738.5299999993</v>
      </c>
      <c r="F273" s="31">
        <v>6308152.0300000003</v>
      </c>
      <c r="G273" s="40">
        <v>12764558.470000001</v>
      </c>
    </row>
    <row r="274" spans="1:7" x14ac:dyDescent="0.25">
      <c r="A274" s="29">
        <v>2300000</v>
      </c>
      <c r="B274" s="30" t="s">
        <v>14</v>
      </c>
      <c r="C274" s="31">
        <v>1650840</v>
      </c>
      <c r="D274" s="31">
        <v>1130840</v>
      </c>
      <c r="E274" s="32"/>
      <c r="F274" s="32"/>
      <c r="G274" s="40">
        <v>1130840</v>
      </c>
    </row>
    <row r="275" spans="1:7" x14ac:dyDescent="0.25">
      <c r="A275" s="29">
        <v>2600000</v>
      </c>
      <c r="B275" s="30" t="s">
        <v>15</v>
      </c>
      <c r="C275" s="31">
        <v>225000</v>
      </c>
      <c r="D275" s="31">
        <v>225000</v>
      </c>
      <c r="E275" s="32"/>
      <c r="F275" s="32"/>
      <c r="G275" s="40">
        <v>225000</v>
      </c>
    </row>
    <row r="276" spans="1:7" x14ac:dyDescent="0.25">
      <c r="A276" s="29">
        <v>2800000</v>
      </c>
      <c r="B276" s="30" t="s">
        <v>16</v>
      </c>
      <c r="C276" s="31">
        <v>25000</v>
      </c>
      <c r="D276" s="31">
        <v>25000</v>
      </c>
      <c r="E276" s="32"/>
      <c r="F276" s="32"/>
      <c r="G276" s="40">
        <v>25000</v>
      </c>
    </row>
    <row r="277" spans="1:7" x14ac:dyDescent="0.25">
      <c r="A277" s="26">
        <v>10165</v>
      </c>
      <c r="B277" s="27" t="s">
        <v>55</v>
      </c>
      <c r="C277" s="28">
        <v>84858700</v>
      </c>
      <c r="D277" s="28">
        <v>97827956.870000005</v>
      </c>
      <c r="E277" s="28">
        <v>51367746.880000003</v>
      </c>
      <c r="F277" s="28">
        <v>28781767.969999999</v>
      </c>
      <c r="G277" s="39">
        <v>46460209.990000002</v>
      </c>
    </row>
    <row r="278" spans="1:7" x14ac:dyDescent="0.25">
      <c r="A278" s="29">
        <v>2100000</v>
      </c>
      <c r="B278" s="30" t="s">
        <v>12</v>
      </c>
      <c r="C278" s="31">
        <v>36604460</v>
      </c>
      <c r="D278" s="31">
        <v>34592158</v>
      </c>
      <c r="E278" s="31">
        <v>16852851.789999999</v>
      </c>
      <c r="F278" s="31">
        <v>8313501.71</v>
      </c>
      <c r="G278" s="40">
        <v>17739306.210000001</v>
      </c>
    </row>
    <row r="279" spans="1:7" x14ac:dyDescent="0.25">
      <c r="A279" s="29">
        <v>2200000</v>
      </c>
      <c r="B279" s="30" t="s">
        <v>13</v>
      </c>
      <c r="C279" s="31">
        <v>39793790</v>
      </c>
      <c r="D279" s="31">
        <v>47096348.869999997</v>
      </c>
      <c r="E279" s="31">
        <v>25738937.370000001</v>
      </c>
      <c r="F279" s="31">
        <v>11809016.289999999</v>
      </c>
      <c r="G279" s="40">
        <v>21357411.5</v>
      </c>
    </row>
    <row r="280" spans="1:7" x14ac:dyDescent="0.25">
      <c r="A280" s="29">
        <v>2300000</v>
      </c>
      <c r="B280" s="30" t="s">
        <v>14</v>
      </c>
      <c r="C280" s="31">
        <v>7460450</v>
      </c>
      <c r="D280" s="31">
        <v>16039450</v>
      </c>
      <c r="E280" s="31">
        <v>8775957.7200000007</v>
      </c>
      <c r="F280" s="31">
        <v>8659249.9700000007</v>
      </c>
      <c r="G280" s="40">
        <v>7263492.2800000003</v>
      </c>
    </row>
    <row r="281" spans="1:7" x14ac:dyDescent="0.25">
      <c r="A281" s="29">
        <v>2800000</v>
      </c>
      <c r="B281" s="30" t="s">
        <v>16</v>
      </c>
      <c r="C281" s="31">
        <v>1000000</v>
      </c>
      <c r="D281" s="31">
        <v>100000</v>
      </c>
      <c r="E281" s="32"/>
      <c r="F281" s="32"/>
      <c r="G281" s="40">
        <v>100000</v>
      </c>
    </row>
    <row r="282" spans="1:7" x14ac:dyDescent="0.25">
      <c r="A282" s="26">
        <v>10170</v>
      </c>
      <c r="B282" s="27" t="s">
        <v>56</v>
      </c>
      <c r="C282" s="28">
        <v>4404471797</v>
      </c>
      <c r="D282" s="28">
        <v>4999122420.3400002</v>
      </c>
      <c r="E282" s="28">
        <v>2749346790.8000002</v>
      </c>
      <c r="F282" s="28">
        <v>1822137871.8499999</v>
      </c>
      <c r="G282" s="39">
        <v>2249775629.54</v>
      </c>
    </row>
    <row r="283" spans="1:7" x14ac:dyDescent="0.25">
      <c r="A283" s="29">
        <v>2100000</v>
      </c>
      <c r="B283" s="30" t="s">
        <v>12</v>
      </c>
      <c r="C283" s="31">
        <v>1332615238</v>
      </c>
      <c r="D283" s="31">
        <v>1307162598.25</v>
      </c>
      <c r="E283" s="31">
        <v>975096745.92999995</v>
      </c>
      <c r="F283" s="31">
        <v>476253869.54000002</v>
      </c>
      <c r="G283" s="40">
        <v>332065852.31999999</v>
      </c>
    </row>
    <row r="284" spans="1:7" x14ac:dyDescent="0.25">
      <c r="A284" s="29">
        <v>2200000</v>
      </c>
      <c r="B284" s="30" t="s">
        <v>13</v>
      </c>
      <c r="C284" s="31">
        <v>1954627175</v>
      </c>
      <c r="D284" s="31">
        <v>1700543911.3900001</v>
      </c>
      <c r="E284" s="31">
        <v>951069209.62</v>
      </c>
      <c r="F284" s="31">
        <v>623617507.15999997</v>
      </c>
      <c r="G284" s="40">
        <v>749474701.76999998</v>
      </c>
    </row>
    <row r="285" spans="1:7" x14ac:dyDescent="0.25">
      <c r="A285" s="29">
        <v>2300000</v>
      </c>
      <c r="B285" s="30" t="s">
        <v>14</v>
      </c>
      <c r="C285" s="31">
        <v>1017843950</v>
      </c>
      <c r="D285" s="31">
        <v>1136744571.4300001</v>
      </c>
      <c r="E285" s="31">
        <v>251677205.72999999</v>
      </c>
      <c r="F285" s="31">
        <v>204353511.06999999</v>
      </c>
      <c r="G285" s="40">
        <v>885067365.70000005</v>
      </c>
    </row>
    <row r="286" spans="1:7" x14ac:dyDescent="0.25">
      <c r="A286" s="29">
        <v>2600000</v>
      </c>
      <c r="B286" s="30" t="s">
        <v>15</v>
      </c>
      <c r="C286" s="31">
        <v>5000000</v>
      </c>
      <c r="D286" s="31">
        <v>116073273.14</v>
      </c>
      <c r="E286" s="31">
        <v>1763281.82</v>
      </c>
      <c r="F286" s="31">
        <v>1763281.82</v>
      </c>
      <c r="G286" s="40">
        <v>114309991.31999999</v>
      </c>
    </row>
    <row r="287" spans="1:7" x14ac:dyDescent="0.25">
      <c r="A287" s="29">
        <v>2800000</v>
      </c>
      <c r="B287" s="30" t="s">
        <v>16</v>
      </c>
      <c r="C287" s="31">
        <v>94385434</v>
      </c>
      <c r="D287" s="31">
        <v>738598066.13</v>
      </c>
      <c r="E287" s="31">
        <v>569740347.70000005</v>
      </c>
      <c r="F287" s="31">
        <v>516149702.25999999</v>
      </c>
      <c r="G287" s="40">
        <v>168857718.43000001</v>
      </c>
    </row>
    <row r="288" spans="1:7" x14ac:dyDescent="0.25">
      <c r="A288" s="26">
        <v>10175</v>
      </c>
      <c r="B288" s="27" t="s">
        <v>57</v>
      </c>
      <c r="C288" s="28">
        <v>250813000</v>
      </c>
      <c r="D288" s="28">
        <v>250813000</v>
      </c>
      <c r="E288" s="28">
        <v>92128460.459999993</v>
      </c>
      <c r="F288" s="28">
        <v>46506585.780000001</v>
      </c>
      <c r="G288" s="39">
        <v>158684539.53999999</v>
      </c>
    </row>
    <row r="289" spans="1:7" x14ac:dyDescent="0.25">
      <c r="A289" s="29">
        <v>2100000</v>
      </c>
      <c r="B289" s="30" t="s">
        <v>12</v>
      </c>
      <c r="C289" s="31">
        <v>113163621</v>
      </c>
      <c r="D289" s="31">
        <v>113163621</v>
      </c>
      <c r="E289" s="31">
        <v>60010143.149999999</v>
      </c>
      <c r="F289" s="31">
        <v>30635080.210000001</v>
      </c>
      <c r="G289" s="40">
        <v>53153477.850000001</v>
      </c>
    </row>
    <row r="290" spans="1:7" x14ac:dyDescent="0.25">
      <c r="A290" s="29">
        <v>2200000</v>
      </c>
      <c r="B290" s="30" t="s">
        <v>13</v>
      </c>
      <c r="C290" s="31">
        <v>82437042</v>
      </c>
      <c r="D290" s="31">
        <v>82437042</v>
      </c>
      <c r="E290" s="31">
        <v>25508803.390000001</v>
      </c>
      <c r="F290" s="31">
        <v>15779905.630000001</v>
      </c>
      <c r="G290" s="40">
        <v>56928238.609999999</v>
      </c>
    </row>
    <row r="291" spans="1:7" x14ac:dyDescent="0.25">
      <c r="A291" s="29">
        <v>2300000</v>
      </c>
      <c r="B291" s="30" t="s">
        <v>14</v>
      </c>
      <c r="C291" s="31">
        <v>55212337</v>
      </c>
      <c r="D291" s="31">
        <v>55212337</v>
      </c>
      <c r="E291" s="31">
        <v>6609513.9199999999</v>
      </c>
      <c r="F291" s="31">
        <v>91599.94</v>
      </c>
      <c r="G291" s="40">
        <v>48602823.079999998</v>
      </c>
    </row>
    <row r="292" spans="1:7" x14ac:dyDescent="0.25">
      <c r="A292" s="26">
        <v>10178</v>
      </c>
      <c r="B292" s="27" t="s">
        <v>58</v>
      </c>
      <c r="C292" s="28">
        <v>58557159</v>
      </c>
      <c r="D292" s="28">
        <v>58557159</v>
      </c>
      <c r="E292" s="28">
        <v>23126786.050000001</v>
      </c>
      <c r="F292" s="28">
        <v>12666172.869999999</v>
      </c>
      <c r="G292" s="39">
        <v>35430372.950000003</v>
      </c>
    </row>
    <row r="293" spans="1:7" x14ac:dyDescent="0.25">
      <c r="A293" s="29">
        <v>2100000</v>
      </c>
      <c r="B293" s="30" t="s">
        <v>12</v>
      </c>
      <c r="C293" s="31">
        <v>26936265</v>
      </c>
      <c r="D293" s="31">
        <v>26565751.699999999</v>
      </c>
      <c r="E293" s="31">
        <v>11921263.140000001</v>
      </c>
      <c r="F293" s="31">
        <v>5859979.4100000001</v>
      </c>
      <c r="G293" s="40">
        <v>14644488.560000001</v>
      </c>
    </row>
    <row r="294" spans="1:7" x14ac:dyDescent="0.25">
      <c r="A294" s="29">
        <v>2200000</v>
      </c>
      <c r="B294" s="30" t="s">
        <v>13</v>
      </c>
      <c r="C294" s="31">
        <v>26626294</v>
      </c>
      <c r="D294" s="31">
        <v>26996807.300000001</v>
      </c>
      <c r="E294" s="31">
        <v>11035872.91</v>
      </c>
      <c r="F294" s="31">
        <v>6800193.46</v>
      </c>
      <c r="G294" s="40">
        <v>15960934.390000001</v>
      </c>
    </row>
    <row r="295" spans="1:7" x14ac:dyDescent="0.25">
      <c r="A295" s="29">
        <v>2300000</v>
      </c>
      <c r="B295" s="30" t="s">
        <v>14</v>
      </c>
      <c r="C295" s="31">
        <v>4262600</v>
      </c>
      <c r="D295" s="31">
        <v>4262600</v>
      </c>
      <c r="E295" s="32"/>
      <c r="F295" s="32"/>
      <c r="G295" s="40">
        <v>4262600</v>
      </c>
    </row>
    <row r="296" spans="1:7" x14ac:dyDescent="0.25">
      <c r="A296" s="29">
        <v>2600000</v>
      </c>
      <c r="B296" s="30" t="s">
        <v>15</v>
      </c>
      <c r="C296" s="31">
        <v>542000</v>
      </c>
      <c r="D296" s="31">
        <v>542000</v>
      </c>
      <c r="E296" s="31">
        <v>6000</v>
      </c>
      <c r="F296" s="31">
        <v>6000</v>
      </c>
      <c r="G296" s="40">
        <v>536000</v>
      </c>
    </row>
    <row r="297" spans="1:7" x14ac:dyDescent="0.25">
      <c r="A297" s="29">
        <v>2800000</v>
      </c>
      <c r="B297" s="30" t="s">
        <v>16</v>
      </c>
      <c r="C297" s="31">
        <v>190000</v>
      </c>
      <c r="D297" s="31">
        <v>190000</v>
      </c>
      <c r="E297" s="31">
        <v>163650</v>
      </c>
      <c r="F297" s="33">
        <v>0</v>
      </c>
      <c r="G297" s="40">
        <v>26350</v>
      </c>
    </row>
    <row r="298" spans="1:7" x14ac:dyDescent="0.25">
      <c r="A298" s="26">
        <v>10179</v>
      </c>
      <c r="B298" s="27" t="s">
        <v>59</v>
      </c>
      <c r="C298" s="28">
        <v>38980065</v>
      </c>
      <c r="D298" s="28">
        <v>38980065</v>
      </c>
      <c r="E298" s="28">
        <v>15724968.560000001</v>
      </c>
      <c r="F298" s="28">
        <v>9436788.9800000004</v>
      </c>
      <c r="G298" s="39">
        <v>23255096.440000001</v>
      </c>
    </row>
    <row r="299" spans="1:7" x14ac:dyDescent="0.25">
      <c r="A299" s="29">
        <v>2100000</v>
      </c>
      <c r="B299" s="30" t="s">
        <v>12</v>
      </c>
      <c r="C299" s="31">
        <v>16825468</v>
      </c>
      <c r="D299" s="31">
        <v>16825468</v>
      </c>
      <c r="E299" s="31">
        <v>8337301.2199999997</v>
      </c>
      <c r="F299" s="31">
        <v>4164061.25</v>
      </c>
      <c r="G299" s="40">
        <v>8488166.7799999993</v>
      </c>
    </row>
    <row r="300" spans="1:7" x14ac:dyDescent="0.25">
      <c r="A300" s="29">
        <v>2200000</v>
      </c>
      <c r="B300" s="30" t="s">
        <v>13</v>
      </c>
      <c r="C300" s="31">
        <v>18905277</v>
      </c>
      <c r="D300" s="31">
        <v>18905277</v>
      </c>
      <c r="E300" s="31">
        <v>6919141.6200000001</v>
      </c>
      <c r="F300" s="31">
        <v>4853541.17</v>
      </c>
      <c r="G300" s="40">
        <v>11986135.380000001</v>
      </c>
    </row>
    <row r="301" spans="1:7" x14ac:dyDescent="0.25">
      <c r="A301" s="29">
        <v>2300000</v>
      </c>
      <c r="B301" s="30" t="s">
        <v>14</v>
      </c>
      <c r="C301" s="31">
        <v>2949320</v>
      </c>
      <c r="D301" s="31">
        <v>2949320</v>
      </c>
      <c r="E301" s="31">
        <v>399984.05</v>
      </c>
      <c r="F301" s="31">
        <v>399984.05</v>
      </c>
      <c r="G301" s="40">
        <v>2549335.9500000002</v>
      </c>
    </row>
    <row r="302" spans="1:7" x14ac:dyDescent="0.25">
      <c r="A302" s="29">
        <v>2600000</v>
      </c>
      <c r="B302" s="30" t="s">
        <v>15</v>
      </c>
      <c r="C302" s="31">
        <v>150000</v>
      </c>
      <c r="D302" s="31">
        <v>150000</v>
      </c>
      <c r="E302" s="32"/>
      <c r="F302" s="32"/>
      <c r="G302" s="40">
        <v>150000</v>
      </c>
    </row>
    <row r="303" spans="1:7" x14ac:dyDescent="0.25">
      <c r="A303" s="29">
        <v>2800000</v>
      </c>
      <c r="B303" s="30" t="s">
        <v>16</v>
      </c>
      <c r="C303" s="31">
        <v>150000</v>
      </c>
      <c r="D303" s="31">
        <v>150000</v>
      </c>
      <c r="E303" s="31">
        <v>68541.67</v>
      </c>
      <c r="F303" s="31">
        <v>19202.509999999998</v>
      </c>
      <c r="G303" s="40">
        <v>81458.33</v>
      </c>
    </row>
    <row r="304" spans="1:7" x14ac:dyDescent="0.25">
      <c r="A304" s="26">
        <v>10183</v>
      </c>
      <c r="B304" s="27" t="s">
        <v>60</v>
      </c>
      <c r="C304" s="28">
        <v>595412510</v>
      </c>
      <c r="D304" s="28">
        <v>595412510</v>
      </c>
      <c r="E304" s="28">
        <v>154716470.59</v>
      </c>
      <c r="F304" s="28">
        <v>93355062.469999999</v>
      </c>
      <c r="G304" s="39">
        <v>440696039.41000003</v>
      </c>
    </row>
    <row r="305" spans="1:7" x14ac:dyDescent="0.25">
      <c r="A305" s="29">
        <v>2100000</v>
      </c>
      <c r="B305" s="30" t="s">
        <v>12</v>
      </c>
      <c r="C305" s="31">
        <v>28130000</v>
      </c>
      <c r="D305" s="31">
        <v>30730000</v>
      </c>
      <c r="E305" s="31">
        <v>14055084.779999999</v>
      </c>
      <c r="F305" s="31">
        <v>7006460.1699999999</v>
      </c>
      <c r="G305" s="40">
        <v>16674915.220000001</v>
      </c>
    </row>
    <row r="306" spans="1:7" x14ac:dyDescent="0.25">
      <c r="A306" s="29">
        <v>2200000</v>
      </c>
      <c r="B306" s="30" t="s">
        <v>13</v>
      </c>
      <c r="C306" s="31">
        <v>475782510</v>
      </c>
      <c r="D306" s="31">
        <v>358585130</v>
      </c>
      <c r="E306" s="31">
        <v>97004163.780000001</v>
      </c>
      <c r="F306" s="31">
        <v>46271280.25</v>
      </c>
      <c r="G306" s="40">
        <v>261580966.22</v>
      </c>
    </row>
    <row r="307" spans="1:7" x14ac:dyDescent="0.25">
      <c r="A307" s="29">
        <v>2300000</v>
      </c>
      <c r="B307" s="30" t="s">
        <v>14</v>
      </c>
      <c r="C307" s="31">
        <v>90000000</v>
      </c>
      <c r="D307" s="31">
        <v>204597380</v>
      </c>
      <c r="E307" s="31">
        <v>42781742.049999997</v>
      </c>
      <c r="F307" s="31">
        <v>39860742.049999997</v>
      </c>
      <c r="G307" s="40">
        <v>161815637.94999999</v>
      </c>
    </row>
    <row r="308" spans="1:7" x14ac:dyDescent="0.25">
      <c r="A308" s="29">
        <v>2800000</v>
      </c>
      <c r="B308" s="30" t="s">
        <v>16</v>
      </c>
      <c r="C308" s="31">
        <v>1500000</v>
      </c>
      <c r="D308" s="31">
        <v>1500000</v>
      </c>
      <c r="E308" s="31">
        <v>875479.98</v>
      </c>
      <c r="F308" s="31">
        <v>216580</v>
      </c>
      <c r="G308" s="40">
        <v>624520.02</v>
      </c>
    </row>
    <row r="309" spans="1:7" x14ac:dyDescent="0.25">
      <c r="A309" s="26">
        <v>10188</v>
      </c>
      <c r="B309" s="27" t="s">
        <v>61</v>
      </c>
      <c r="C309" s="28">
        <v>276907168</v>
      </c>
      <c r="D309" s="28">
        <v>276907168</v>
      </c>
      <c r="E309" s="28">
        <v>33188281.23</v>
      </c>
      <c r="F309" s="28">
        <v>23662631.739999998</v>
      </c>
      <c r="G309" s="39">
        <v>243718886.77000001</v>
      </c>
    </row>
    <row r="310" spans="1:7" x14ac:dyDescent="0.25">
      <c r="A310" s="29">
        <v>2100000</v>
      </c>
      <c r="B310" s="30" t="s">
        <v>12</v>
      </c>
      <c r="C310" s="31">
        <v>123945504</v>
      </c>
      <c r="D310" s="31">
        <v>123945504</v>
      </c>
      <c r="E310" s="31">
        <v>2374924.13</v>
      </c>
      <c r="F310" s="31">
        <v>1180333.74</v>
      </c>
      <c r="G310" s="40">
        <v>121570579.87</v>
      </c>
    </row>
    <row r="311" spans="1:7" x14ac:dyDescent="0.25">
      <c r="A311" s="29">
        <v>2200000</v>
      </c>
      <c r="B311" s="30" t="s">
        <v>13</v>
      </c>
      <c r="C311" s="31">
        <v>145281097</v>
      </c>
      <c r="D311" s="31">
        <v>145281097</v>
      </c>
      <c r="E311" s="31">
        <v>30713357.699999999</v>
      </c>
      <c r="F311" s="31">
        <v>22382298.600000001</v>
      </c>
      <c r="G311" s="40">
        <v>114567739.3</v>
      </c>
    </row>
    <row r="312" spans="1:7" x14ac:dyDescent="0.25">
      <c r="A312" s="29">
        <v>2300000</v>
      </c>
      <c r="B312" s="30" t="s">
        <v>14</v>
      </c>
      <c r="C312" s="31">
        <v>7680567</v>
      </c>
      <c r="D312" s="31">
        <v>7680567</v>
      </c>
      <c r="E312" s="31">
        <v>99999.4</v>
      </c>
      <c r="F312" s="31">
        <v>99999.4</v>
      </c>
      <c r="G312" s="40">
        <v>7580567.5999999996</v>
      </c>
    </row>
    <row r="313" spans="1:7" x14ac:dyDescent="0.25">
      <c r="A313" s="26">
        <v>10193</v>
      </c>
      <c r="B313" s="27" t="s">
        <v>62</v>
      </c>
      <c r="C313" s="28">
        <v>649502576</v>
      </c>
      <c r="D313" s="28">
        <v>649502576</v>
      </c>
      <c r="E313" s="28">
        <v>187871783.09</v>
      </c>
      <c r="F313" s="28">
        <v>126417848.36</v>
      </c>
      <c r="G313" s="39">
        <v>461630792.91000003</v>
      </c>
    </row>
    <row r="314" spans="1:7" x14ac:dyDescent="0.25">
      <c r="A314" s="29">
        <v>2100000</v>
      </c>
      <c r="B314" s="30" t="s">
        <v>12</v>
      </c>
      <c r="C314" s="31">
        <v>62215996</v>
      </c>
      <c r="D314" s="31">
        <v>64728110.810000002</v>
      </c>
      <c r="E314" s="31">
        <v>34473475.060000002</v>
      </c>
      <c r="F314" s="31">
        <v>15895764.43</v>
      </c>
      <c r="G314" s="40">
        <v>30254635.75</v>
      </c>
    </row>
    <row r="315" spans="1:7" x14ac:dyDescent="0.25">
      <c r="A315" s="29">
        <v>2200000</v>
      </c>
      <c r="B315" s="30" t="s">
        <v>13</v>
      </c>
      <c r="C315" s="31">
        <v>247046555</v>
      </c>
      <c r="D315" s="31">
        <v>223534440.19</v>
      </c>
      <c r="E315" s="31">
        <v>95625036.299999997</v>
      </c>
      <c r="F315" s="31">
        <v>75720668.959999993</v>
      </c>
      <c r="G315" s="40">
        <v>127909403.89</v>
      </c>
    </row>
    <row r="316" spans="1:7" x14ac:dyDescent="0.25">
      <c r="A316" s="29">
        <v>2300000</v>
      </c>
      <c r="B316" s="30" t="s">
        <v>14</v>
      </c>
      <c r="C316" s="31">
        <v>250670000</v>
      </c>
      <c r="D316" s="31">
        <v>330670000</v>
      </c>
      <c r="E316" s="31">
        <v>57656832.530000001</v>
      </c>
      <c r="F316" s="31">
        <v>34740655.770000003</v>
      </c>
      <c r="G316" s="40">
        <v>273013167.47000003</v>
      </c>
    </row>
    <row r="317" spans="1:7" x14ac:dyDescent="0.25">
      <c r="A317" s="29">
        <v>2600000</v>
      </c>
      <c r="B317" s="30" t="s">
        <v>15</v>
      </c>
      <c r="C317" s="31">
        <v>31520000</v>
      </c>
      <c r="D317" s="31">
        <v>25520000</v>
      </c>
      <c r="E317" s="32"/>
      <c r="F317" s="32"/>
      <c r="G317" s="40">
        <v>25520000</v>
      </c>
    </row>
    <row r="318" spans="1:7" x14ac:dyDescent="0.25">
      <c r="A318" s="29">
        <v>2800000</v>
      </c>
      <c r="B318" s="30" t="s">
        <v>16</v>
      </c>
      <c r="C318" s="31">
        <v>58050025</v>
      </c>
      <c r="D318" s="31">
        <v>5050025</v>
      </c>
      <c r="E318" s="31">
        <v>116439.2</v>
      </c>
      <c r="F318" s="31">
        <v>60759.199999999997</v>
      </c>
      <c r="G318" s="40">
        <v>4933585.8</v>
      </c>
    </row>
    <row r="319" spans="1:7" ht="26.25" x14ac:dyDescent="0.25">
      <c r="A319" s="26">
        <v>10194</v>
      </c>
      <c r="B319" s="27" t="s">
        <v>63</v>
      </c>
      <c r="C319" s="28">
        <v>206997739</v>
      </c>
      <c r="D319" s="28">
        <v>206997739</v>
      </c>
      <c r="E319" s="28">
        <v>52017375.869999997</v>
      </c>
      <c r="F319" s="28">
        <v>35641247.869999997</v>
      </c>
      <c r="G319" s="39">
        <v>154980363.13</v>
      </c>
    </row>
    <row r="320" spans="1:7" x14ac:dyDescent="0.25">
      <c r="A320" s="29">
        <v>2100000</v>
      </c>
      <c r="B320" s="30" t="s">
        <v>12</v>
      </c>
      <c r="C320" s="31">
        <v>27266327</v>
      </c>
      <c r="D320" s="31">
        <v>27266327</v>
      </c>
      <c r="E320" s="31">
        <v>20247525.030000001</v>
      </c>
      <c r="F320" s="31">
        <v>10260790.5</v>
      </c>
      <c r="G320" s="40">
        <v>7018801.9699999997</v>
      </c>
    </row>
    <row r="321" spans="1:7" x14ac:dyDescent="0.25">
      <c r="A321" s="29">
        <v>2200000</v>
      </c>
      <c r="B321" s="30" t="s">
        <v>13</v>
      </c>
      <c r="C321" s="31">
        <v>114341565</v>
      </c>
      <c r="D321" s="31">
        <v>114341565</v>
      </c>
      <c r="E321" s="31">
        <v>30733975.780000001</v>
      </c>
      <c r="F321" s="31">
        <v>24368682.309999999</v>
      </c>
      <c r="G321" s="40">
        <v>83607589.219999999</v>
      </c>
    </row>
    <row r="322" spans="1:7" x14ac:dyDescent="0.25">
      <c r="A322" s="29">
        <v>2300000</v>
      </c>
      <c r="B322" s="30" t="s">
        <v>14</v>
      </c>
      <c r="C322" s="31">
        <v>49281191</v>
      </c>
      <c r="D322" s="31">
        <v>49281191</v>
      </c>
      <c r="E322" s="32"/>
      <c r="F322" s="32"/>
      <c r="G322" s="40">
        <v>49281191</v>
      </c>
    </row>
    <row r="323" spans="1:7" x14ac:dyDescent="0.25">
      <c r="A323" s="29">
        <v>2600000</v>
      </c>
      <c r="B323" s="30" t="s">
        <v>15</v>
      </c>
      <c r="C323" s="31">
        <v>15958656</v>
      </c>
      <c r="D323" s="31">
        <v>15958656</v>
      </c>
      <c r="E323" s="31">
        <v>1007978.67</v>
      </c>
      <c r="F323" s="31">
        <v>983878.67</v>
      </c>
      <c r="G323" s="40">
        <v>14950677.33</v>
      </c>
    </row>
    <row r="324" spans="1:7" x14ac:dyDescent="0.25">
      <c r="A324" s="29">
        <v>2800000</v>
      </c>
      <c r="B324" s="30" t="s">
        <v>16</v>
      </c>
      <c r="C324" s="31">
        <v>150000</v>
      </c>
      <c r="D324" s="31">
        <v>150000</v>
      </c>
      <c r="E324" s="31">
        <v>27896.39</v>
      </c>
      <c r="F324" s="31">
        <v>27896.39</v>
      </c>
      <c r="G324" s="40">
        <v>122103.61</v>
      </c>
    </row>
    <row r="325" spans="1:7" x14ac:dyDescent="0.25">
      <c r="A325" s="26">
        <v>10197</v>
      </c>
      <c r="B325" s="27" t="s">
        <v>64</v>
      </c>
      <c r="C325" s="28">
        <v>80932625</v>
      </c>
      <c r="D325" s="28">
        <v>111912483.31999999</v>
      </c>
      <c r="E325" s="28">
        <v>44405841.439999998</v>
      </c>
      <c r="F325" s="28">
        <v>36255288.039999999</v>
      </c>
      <c r="G325" s="39">
        <v>67506641.879999995</v>
      </c>
    </row>
    <row r="326" spans="1:7" x14ac:dyDescent="0.25">
      <c r="A326" s="29">
        <v>2100000</v>
      </c>
      <c r="B326" s="30" t="s">
        <v>12</v>
      </c>
      <c r="C326" s="31">
        <v>12494500</v>
      </c>
      <c r="D326" s="31">
        <v>21131773.32</v>
      </c>
      <c r="E326" s="31">
        <v>8590204.75</v>
      </c>
      <c r="F326" s="31">
        <v>4378227.37</v>
      </c>
      <c r="G326" s="40">
        <v>12541568.57</v>
      </c>
    </row>
    <row r="327" spans="1:7" x14ac:dyDescent="0.25">
      <c r="A327" s="29">
        <v>2200000</v>
      </c>
      <c r="B327" s="30" t="s">
        <v>13</v>
      </c>
      <c r="C327" s="31">
        <v>51388125</v>
      </c>
      <c r="D327" s="31">
        <v>73846743</v>
      </c>
      <c r="E327" s="31">
        <v>23754346.690000001</v>
      </c>
      <c r="F327" s="31">
        <v>19828270.670000002</v>
      </c>
      <c r="G327" s="40">
        <v>50092396.310000002</v>
      </c>
    </row>
    <row r="328" spans="1:7" x14ac:dyDescent="0.25">
      <c r="A328" s="29">
        <v>2300000</v>
      </c>
      <c r="B328" s="30" t="s">
        <v>14</v>
      </c>
      <c r="C328" s="31">
        <v>16700000</v>
      </c>
      <c r="D328" s="31">
        <v>16700000</v>
      </c>
      <c r="E328" s="31">
        <v>12038790</v>
      </c>
      <c r="F328" s="31">
        <v>12038790</v>
      </c>
      <c r="G328" s="40">
        <v>4661210</v>
      </c>
    </row>
    <row r="329" spans="1:7" x14ac:dyDescent="0.25">
      <c r="A329" s="29">
        <v>2800000</v>
      </c>
      <c r="B329" s="30" t="s">
        <v>16</v>
      </c>
      <c r="C329" s="31">
        <v>350000</v>
      </c>
      <c r="D329" s="31">
        <v>233967</v>
      </c>
      <c r="E329" s="31">
        <v>22500</v>
      </c>
      <c r="F329" s="31">
        <v>10000</v>
      </c>
      <c r="G329" s="40">
        <v>211467</v>
      </c>
    </row>
    <row r="330" spans="1:7" x14ac:dyDescent="0.25">
      <c r="A330" s="26">
        <v>10224</v>
      </c>
      <c r="B330" s="34" t="s">
        <v>65</v>
      </c>
      <c r="C330" s="28">
        <v>187097000</v>
      </c>
      <c r="D330" s="28">
        <v>187097000</v>
      </c>
      <c r="E330" s="28">
        <v>71908077.930000007</v>
      </c>
      <c r="F330" s="28">
        <v>27688514.07</v>
      </c>
      <c r="G330" s="39">
        <v>115188922.06999999</v>
      </c>
    </row>
    <row r="331" spans="1:7" x14ac:dyDescent="0.25">
      <c r="A331" s="29">
        <v>2100000</v>
      </c>
      <c r="B331" s="30" t="s">
        <v>12</v>
      </c>
      <c r="C331" s="31">
        <v>17469000</v>
      </c>
      <c r="D331" s="31">
        <v>17469000</v>
      </c>
      <c r="E331" s="31">
        <v>4020293.28</v>
      </c>
      <c r="F331" s="31">
        <v>1988331.98</v>
      </c>
      <c r="G331" s="40">
        <v>13448706.720000001</v>
      </c>
    </row>
    <row r="332" spans="1:7" x14ac:dyDescent="0.25">
      <c r="A332" s="29">
        <v>2200000</v>
      </c>
      <c r="B332" s="30" t="s">
        <v>13</v>
      </c>
      <c r="C332" s="31">
        <v>156328000</v>
      </c>
      <c r="D332" s="31">
        <v>155828000</v>
      </c>
      <c r="E332" s="31">
        <v>67275020</v>
      </c>
      <c r="F332" s="31">
        <v>25664917.440000001</v>
      </c>
      <c r="G332" s="40">
        <v>88552980</v>
      </c>
    </row>
    <row r="333" spans="1:7" x14ac:dyDescent="0.25">
      <c r="A333" s="29">
        <v>2300000</v>
      </c>
      <c r="B333" s="30" t="s">
        <v>14</v>
      </c>
      <c r="C333" s="31">
        <v>9100000</v>
      </c>
      <c r="D333" s="31">
        <v>9100000</v>
      </c>
      <c r="E333" s="31">
        <v>12030</v>
      </c>
      <c r="F333" s="31">
        <v>12030</v>
      </c>
      <c r="G333" s="40">
        <v>9087970</v>
      </c>
    </row>
    <row r="334" spans="1:7" x14ac:dyDescent="0.25">
      <c r="A334" s="29">
        <v>2600000</v>
      </c>
      <c r="B334" s="30" t="s">
        <v>15</v>
      </c>
      <c r="C334" s="31">
        <v>4000000</v>
      </c>
      <c r="D334" s="31">
        <v>4000000</v>
      </c>
      <c r="E334" s="32"/>
      <c r="F334" s="32"/>
      <c r="G334" s="40">
        <v>4000000</v>
      </c>
    </row>
    <row r="335" spans="1:7" x14ac:dyDescent="0.25">
      <c r="A335" s="29">
        <v>2800000</v>
      </c>
      <c r="B335" s="30" t="s">
        <v>16</v>
      </c>
      <c r="C335" s="31">
        <v>200000</v>
      </c>
      <c r="D335" s="31">
        <v>700000</v>
      </c>
      <c r="E335" s="31">
        <v>600734.65</v>
      </c>
      <c r="F335" s="31">
        <v>23234.65</v>
      </c>
      <c r="G335" s="40">
        <v>99265.35</v>
      </c>
    </row>
    <row r="336" spans="1:7" x14ac:dyDescent="0.25">
      <c r="A336" s="26">
        <v>20000</v>
      </c>
      <c r="B336" s="27" t="s">
        <v>66</v>
      </c>
      <c r="C336" s="28">
        <v>136184942315</v>
      </c>
      <c r="D336" s="28">
        <v>137086883891.73</v>
      </c>
      <c r="E336" s="28">
        <v>34559268763.699997</v>
      </c>
      <c r="F336" s="28">
        <v>22932831607.029999</v>
      </c>
      <c r="G336" s="39">
        <v>102527615128.02998</v>
      </c>
    </row>
    <row r="337" spans="1:7" x14ac:dyDescent="0.25">
      <c r="A337" s="26">
        <v>10043</v>
      </c>
      <c r="B337" s="27" t="s">
        <v>67</v>
      </c>
      <c r="C337" s="28">
        <v>19214903538</v>
      </c>
      <c r="D337" s="28">
        <v>19501387909</v>
      </c>
      <c r="E337" s="28">
        <v>7096244394.5600004</v>
      </c>
      <c r="F337" s="28">
        <v>3208986464.5500002</v>
      </c>
      <c r="G337" s="39">
        <v>12405143514.440001</v>
      </c>
    </row>
    <row r="338" spans="1:7" x14ac:dyDescent="0.25">
      <c r="A338" s="29">
        <v>2100000</v>
      </c>
      <c r="B338" s="30" t="s">
        <v>12</v>
      </c>
      <c r="C338" s="31">
        <v>7178979205</v>
      </c>
      <c r="D338" s="31">
        <v>7175934437.7600002</v>
      </c>
      <c r="E338" s="31">
        <v>3209375401.1399999</v>
      </c>
      <c r="F338" s="31">
        <v>296153315.25999999</v>
      </c>
      <c r="G338" s="40">
        <v>3966559036.6199999</v>
      </c>
    </row>
    <row r="339" spans="1:7" x14ac:dyDescent="0.25">
      <c r="A339" s="29">
        <v>2200000</v>
      </c>
      <c r="B339" s="30" t="s">
        <v>13</v>
      </c>
      <c r="C339" s="31">
        <v>2329654299</v>
      </c>
      <c r="D339" s="31">
        <v>2538001001.8400002</v>
      </c>
      <c r="E339" s="31">
        <v>1172145910.02</v>
      </c>
      <c r="F339" s="31">
        <v>709273369.5</v>
      </c>
      <c r="G339" s="40">
        <v>1365855091.8199999</v>
      </c>
    </row>
    <row r="340" spans="1:7" x14ac:dyDescent="0.25">
      <c r="A340" s="29">
        <v>2300000</v>
      </c>
      <c r="B340" s="30" t="s">
        <v>14</v>
      </c>
      <c r="C340" s="31">
        <v>5845894498</v>
      </c>
      <c r="D340" s="31">
        <v>5421260526</v>
      </c>
      <c r="E340" s="31">
        <v>2591779611.6100001</v>
      </c>
      <c r="F340" s="31">
        <v>2113953827.51</v>
      </c>
      <c r="G340" s="40">
        <v>2829480914.3899999</v>
      </c>
    </row>
    <row r="341" spans="1:7" x14ac:dyDescent="0.25">
      <c r="A341" s="29">
        <v>2600000</v>
      </c>
      <c r="B341" s="30" t="s">
        <v>15</v>
      </c>
      <c r="C341" s="31">
        <v>2558444608</v>
      </c>
      <c r="D341" s="31">
        <v>3063596015.4000001</v>
      </c>
      <c r="E341" s="31">
        <v>121687782.73</v>
      </c>
      <c r="F341" s="31">
        <v>89463848.379999995</v>
      </c>
      <c r="G341" s="40">
        <v>2941908232.6700001</v>
      </c>
    </row>
    <row r="342" spans="1:7" x14ac:dyDescent="0.25">
      <c r="A342" s="29">
        <v>2800000</v>
      </c>
      <c r="B342" s="30" t="s">
        <v>16</v>
      </c>
      <c r="C342" s="31">
        <v>1301930928</v>
      </c>
      <c r="D342" s="31">
        <v>1302595928</v>
      </c>
      <c r="E342" s="31">
        <v>1255689.06</v>
      </c>
      <c r="F342" s="31">
        <v>142103.9</v>
      </c>
      <c r="G342" s="40">
        <v>1301340238.9400001</v>
      </c>
    </row>
    <row r="343" spans="1:7" ht="26.25" x14ac:dyDescent="0.25">
      <c r="A343" s="26">
        <v>10044</v>
      </c>
      <c r="B343" s="27" t="s">
        <v>68</v>
      </c>
      <c r="C343" s="28">
        <v>70814800</v>
      </c>
      <c r="D343" s="28">
        <v>70814800</v>
      </c>
      <c r="E343" s="28">
        <v>6463305.5099999998</v>
      </c>
      <c r="F343" s="28">
        <v>6458169.5099999998</v>
      </c>
      <c r="G343" s="39">
        <v>64351494.490000002</v>
      </c>
    </row>
    <row r="344" spans="1:7" x14ac:dyDescent="0.25">
      <c r="A344" s="29">
        <v>2200000</v>
      </c>
      <c r="B344" s="30" t="s">
        <v>13</v>
      </c>
      <c r="C344" s="31">
        <v>66314800</v>
      </c>
      <c r="D344" s="31">
        <v>66314800</v>
      </c>
      <c r="E344" s="31">
        <v>5922350.79</v>
      </c>
      <c r="F344" s="31">
        <v>5917214.79</v>
      </c>
      <c r="G344" s="40">
        <v>60392449.210000001</v>
      </c>
    </row>
    <row r="345" spans="1:7" x14ac:dyDescent="0.25">
      <c r="A345" s="29">
        <v>2300000</v>
      </c>
      <c r="B345" s="30" t="s">
        <v>14</v>
      </c>
      <c r="C345" s="31">
        <v>4500000</v>
      </c>
      <c r="D345" s="31">
        <v>4500000</v>
      </c>
      <c r="E345" s="31">
        <v>540954.72</v>
      </c>
      <c r="F345" s="31">
        <v>540954.72</v>
      </c>
      <c r="G345" s="40">
        <v>3959045.28</v>
      </c>
    </row>
    <row r="346" spans="1:7" ht="26.25" x14ac:dyDescent="0.25">
      <c r="A346" s="26">
        <v>10045</v>
      </c>
      <c r="B346" s="27" t="s">
        <v>69</v>
      </c>
      <c r="C346" s="28">
        <v>930099996</v>
      </c>
      <c r="D346" s="28">
        <v>1030099996</v>
      </c>
      <c r="E346" s="28">
        <v>233697388.56999999</v>
      </c>
      <c r="F346" s="28">
        <v>122069271.77</v>
      </c>
      <c r="G346" s="39">
        <v>796402607.42999995</v>
      </c>
    </row>
    <row r="347" spans="1:7" x14ac:dyDescent="0.25">
      <c r="A347" s="29">
        <v>2100000</v>
      </c>
      <c r="B347" s="30" t="s">
        <v>12</v>
      </c>
      <c r="C347" s="31">
        <v>518290971</v>
      </c>
      <c r="D347" s="31">
        <v>527388332.5</v>
      </c>
      <c r="E347" s="31">
        <v>131472345.15000001</v>
      </c>
      <c r="F347" s="31">
        <v>48255407.299999997</v>
      </c>
      <c r="G347" s="40">
        <v>395915987.35000002</v>
      </c>
    </row>
    <row r="348" spans="1:7" x14ac:dyDescent="0.25">
      <c r="A348" s="29">
        <v>2200000</v>
      </c>
      <c r="B348" s="30" t="s">
        <v>13</v>
      </c>
      <c r="C348" s="31">
        <v>352311215</v>
      </c>
      <c r="D348" s="31">
        <v>441136645.5</v>
      </c>
      <c r="E348" s="31">
        <v>76488534.340000004</v>
      </c>
      <c r="F348" s="31">
        <v>52762945.490000002</v>
      </c>
      <c r="G348" s="40">
        <v>364648111.16000003</v>
      </c>
    </row>
    <row r="349" spans="1:7" x14ac:dyDescent="0.25">
      <c r="A349" s="29">
        <v>2300000</v>
      </c>
      <c r="B349" s="30" t="s">
        <v>14</v>
      </c>
      <c r="C349" s="31">
        <v>57854836</v>
      </c>
      <c r="D349" s="31">
        <v>60332044</v>
      </c>
      <c r="E349" s="31">
        <v>25542360.219999999</v>
      </c>
      <c r="F349" s="31">
        <v>20856770.120000001</v>
      </c>
      <c r="G349" s="40">
        <v>34789683.780000001</v>
      </c>
    </row>
    <row r="350" spans="1:7" x14ac:dyDescent="0.25">
      <c r="A350" s="29">
        <v>2600000</v>
      </c>
      <c r="B350" s="30" t="s">
        <v>15</v>
      </c>
      <c r="C350" s="31">
        <v>1500000</v>
      </c>
      <c r="D350" s="31">
        <v>1100000</v>
      </c>
      <c r="E350" s="32"/>
      <c r="F350" s="32"/>
      <c r="G350" s="40">
        <v>1100000</v>
      </c>
    </row>
    <row r="351" spans="1:7" x14ac:dyDescent="0.25">
      <c r="A351" s="29">
        <v>2800000</v>
      </c>
      <c r="B351" s="30" t="s">
        <v>16</v>
      </c>
      <c r="C351" s="31">
        <v>142974</v>
      </c>
      <c r="D351" s="31">
        <v>142974</v>
      </c>
      <c r="E351" s="31">
        <v>194148.86</v>
      </c>
      <c r="F351" s="31">
        <v>194148.86</v>
      </c>
      <c r="G351" s="40">
        <v>-51174.86</v>
      </c>
    </row>
    <row r="352" spans="1:7" x14ac:dyDescent="0.25">
      <c r="A352" s="26">
        <v>10046</v>
      </c>
      <c r="B352" s="27" t="s">
        <v>70</v>
      </c>
      <c r="C352" s="28">
        <v>200520429</v>
      </c>
      <c r="D352" s="28">
        <v>200520429</v>
      </c>
      <c r="E352" s="28">
        <v>162758119.5</v>
      </c>
      <c r="F352" s="28">
        <v>98030658.189999998</v>
      </c>
      <c r="G352" s="39">
        <v>37762309.5</v>
      </c>
    </row>
    <row r="353" spans="1:7" x14ac:dyDescent="0.25">
      <c r="A353" s="29">
        <v>2100000</v>
      </c>
      <c r="B353" s="30" t="s">
        <v>12</v>
      </c>
      <c r="C353" s="31">
        <v>52336400</v>
      </c>
      <c r="D353" s="31">
        <v>52766400</v>
      </c>
      <c r="E353" s="31">
        <v>28403055.379999999</v>
      </c>
      <c r="F353" s="31">
        <v>17098818.190000001</v>
      </c>
      <c r="G353" s="40">
        <v>24363344.620000001</v>
      </c>
    </row>
    <row r="354" spans="1:7" x14ac:dyDescent="0.25">
      <c r="A354" s="29">
        <v>2200000</v>
      </c>
      <c r="B354" s="30" t="s">
        <v>13</v>
      </c>
      <c r="C354" s="31">
        <v>45369029</v>
      </c>
      <c r="D354" s="31">
        <v>45641567</v>
      </c>
      <c r="E354" s="31">
        <v>5918248.3399999999</v>
      </c>
      <c r="F354" s="31">
        <v>3785118.8</v>
      </c>
      <c r="G354" s="40">
        <v>39723318.659999996</v>
      </c>
    </row>
    <row r="355" spans="1:7" x14ac:dyDescent="0.25">
      <c r="A355" s="29">
        <v>2300000</v>
      </c>
      <c r="B355" s="30" t="s">
        <v>14</v>
      </c>
      <c r="C355" s="31">
        <v>102815000</v>
      </c>
      <c r="D355" s="31">
        <v>102112462</v>
      </c>
      <c r="E355" s="31">
        <v>128436815.78</v>
      </c>
      <c r="F355" s="31">
        <v>77146721.200000003</v>
      </c>
      <c r="G355" s="40">
        <v>-26324353.780000001</v>
      </c>
    </row>
    <row r="356" spans="1:7" x14ac:dyDescent="0.25">
      <c r="A356" s="26">
        <v>10048</v>
      </c>
      <c r="B356" s="27" t="s">
        <v>71</v>
      </c>
      <c r="C356" s="28">
        <v>70061490</v>
      </c>
      <c r="D356" s="28">
        <v>70061490</v>
      </c>
      <c r="E356" s="28">
        <v>37710363.340000004</v>
      </c>
      <c r="F356" s="28">
        <v>22983290.23</v>
      </c>
      <c r="G356" s="39">
        <v>32351126.66</v>
      </c>
    </row>
    <row r="357" spans="1:7" x14ac:dyDescent="0.25">
      <c r="A357" s="29">
        <v>2100000</v>
      </c>
      <c r="B357" s="30" t="s">
        <v>12</v>
      </c>
      <c r="C357" s="31">
        <v>14242503</v>
      </c>
      <c r="D357" s="31">
        <v>14242503</v>
      </c>
      <c r="E357" s="31">
        <v>11489495.220000001</v>
      </c>
      <c r="F357" s="31">
        <v>5819762.4699999997</v>
      </c>
      <c r="G357" s="40">
        <v>2753007.78</v>
      </c>
    </row>
    <row r="358" spans="1:7" x14ac:dyDescent="0.25">
      <c r="A358" s="29">
        <v>2200000</v>
      </c>
      <c r="B358" s="30" t="s">
        <v>13</v>
      </c>
      <c r="C358" s="31">
        <v>54818987</v>
      </c>
      <c r="D358" s="31">
        <v>54818987</v>
      </c>
      <c r="E358" s="31">
        <v>26220868.120000001</v>
      </c>
      <c r="F358" s="31">
        <v>17163527.760000002</v>
      </c>
      <c r="G358" s="40">
        <v>28598118.879999999</v>
      </c>
    </row>
    <row r="359" spans="1:7" x14ac:dyDescent="0.25">
      <c r="A359" s="29">
        <v>2300000</v>
      </c>
      <c r="B359" s="30" t="s">
        <v>14</v>
      </c>
      <c r="C359" s="31">
        <v>1000000</v>
      </c>
      <c r="D359" s="31">
        <v>1000000</v>
      </c>
      <c r="E359" s="32"/>
      <c r="F359" s="32"/>
      <c r="G359" s="40">
        <v>1000000</v>
      </c>
    </row>
    <row r="360" spans="1:7" x14ac:dyDescent="0.25">
      <c r="A360" s="26">
        <v>10085</v>
      </c>
      <c r="B360" s="27" t="s">
        <v>72</v>
      </c>
      <c r="C360" s="28">
        <v>70805062</v>
      </c>
      <c r="D360" s="28">
        <v>92270772.400000006</v>
      </c>
      <c r="E360" s="28">
        <v>120320763.13</v>
      </c>
      <c r="F360" s="28">
        <v>67089764.979999997</v>
      </c>
      <c r="G360" s="39">
        <v>-28049990.73</v>
      </c>
    </row>
    <row r="361" spans="1:7" x14ac:dyDescent="0.25">
      <c r="A361" s="29">
        <v>2100000</v>
      </c>
      <c r="B361" s="30" t="s">
        <v>12</v>
      </c>
      <c r="C361" s="31">
        <v>22351469</v>
      </c>
      <c r="D361" s="31">
        <v>22351469</v>
      </c>
      <c r="E361" s="31">
        <v>17495202.199999999</v>
      </c>
      <c r="F361" s="31">
        <v>7568287.2400000002</v>
      </c>
      <c r="G361" s="40">
        <v>4856266.8</v>
      </c>
    </row>
    <row r="362" spans="1:7" x14ac:dyDescent="0.25">
      <c r="A362" s="29">
        <v>2200000</v>
      </c>
      <c r="B362" s="30" t="s">
        <v>13</v>
      </c>
      <c r="C362" s="31">
        <v>46780076</v>
      </c>
      <c r="D362" s="31">
        <v>68245786.400000006</v>
      </c>
      <c r="E362" s="31">
        <v>92334525.310000002</v>
      </c>
      <c r="F362" s="31">
        <v>56560172.789999999</v>
      </c>
      <c r="G362" s="40">
        <v>-24088738.91</v>
      </c>
    </row>
    <row r="363" spans="1:7" x14ac:dyDescent="0.25">
      <c r="A363" s="29">
        <v>2300000</v>
      </c>
      <c r="B363" s="30" t="s">
        <v>14</v>
      </c>
      <c r="C363" s="31">
        <v>1522000</v>
      </c>
      <c r="D363" s="31">
        <v>1522000</v>
      </c>
      <c r="E363" s="31">
        <v>10060985.619999999</v>
      </c>
      <c r="F363" s="31">
        <v>2531254.9500000002</v>
      </c>
      <c r="G363" s="40">
        <v>-8538985.6199999992</v>
      </c>
    </row>
    <row r="364" spans="1:7" x14ac:dyDescent="0.25">
      <c r="A364" s="29">
        <v>2400000</v>
      </c>
      <c r="B364" s="30" t="s">
        <v>73</v>
      </c>
      <c r="C364" s="32"/>
      <c r="D364" s="32"/>
      <c r="E364" s="33">
        <v>50</v>
      </c>
      <c r="F364" s="33">
        <v>50</v>
      </c>
      <c r="G364" s="40">
        <v>-50</v>
      </c>
    </row>
    <row r="365" spans="1:7" x14ac:dyDescent="0.25">
      <c r="A365" s="29">
        <v>2600000</v>
      </c>
      <c r="B365" s="30" t="s">
        <v>15</v>
      </c>
      <c r="C365" s="31">
        <v>51517</v>
      </c>
      <c r="D365" s="31">
        <v>51517</v>
      </c>
      <c r="E365" s="32"/>
      <c r="F365" s="32"/>
      <c r="G365" s="40">
        <v>51517</v>
      </c>
    </row>
    <row r="366" spans="1:7" x14ac:dyDescent="0.25">
      <c r="A366" s="29">
        <v>2800000</v>
      </c>
      <c r="B366" s="30" t="s">
        <v>16</v>
      </c>
      <c r="C366" s="31">
        <v>100000</v>
      </c>
      <c r="D366" s="31">
        <v>100000</v>
      </c>
      <c r="E366" s="31">
        <v>430000</v>
      </c>
      <c r="F366" s="31">
        <v>430000</v>
      </c>
      <c r="G366" s="40">
        <v>-330000</v>
      </c>
    </row>
    <row r="367" spans="1:7" x14ac:dyDescent="0.25">
      <c r="A367" s="26">
        <v>10141</v>
      </c>
      <c r="B367" s="27" t="s">
        <v>74</v>
      </c>
      <c r="C367" s="28">
        <v>150222579</v>
      </c>
      <c r="D367" s="28">
        <v>179291206</v>
      </c>
      <c r="E367" s="28">
        <v>41849008.979999997</v>
      </c>
      <c r="F367" s="28">
        <v>21525892.280000001</v>
      </c>
      <c r="G367" s="39">
        <v>137442197.02000001</v>
      </c>
    </row>
    <row r="368" spans="1:7" x14ac:dyDescent="0.25">
      <c r="A368" s="29">
        <v>2100000</v>
      </c>
      <c r="B368" s="30" t="s">
        <v>12</v>
      </c>
      <c r="C368" s="31">
        <v>61230799</v>
      </c>
      <c r="D368" s="31">
        <v>61851442.039999999</v>
      </c>
      <c r="E368" s="31">
        <v>28106188.77</v>
      </c>
      <c r="F368" s="31">
        <v>10910905.75</v>
      </c>
      <c r="G368" s="40">
        <v>33745253.270000003</v>
      </c>
    </row>
    <row r="369" spans="1:7" x14ac:dyDescent="0.25">
      <c r="A369" s="29">
        <v>2200000</v>
      </c>
      <c r="B369" s="30" t="s">
        <v>13</v>
      </c>
      <c r="C369" s="31">
        <v>77575451</v>
      </c>
      <c r="D369" s="31">
        <v>111844101.95999999</v>
      </c>
      <c r="E369" s="31">
        <v>13677055.210000001</v>
      </c>
      <c r="F369" s="31">
        <v>10549221.529999999</v>
      </c>
      <c r="G369" s="40">
        <v>98167046.75</v>
      </c>
    </row>
    <row r="370" spans="1:7" x14ac:dyDescent="0.25">
      <c r="A370" s="29">
        <v>2300000</v>
      </c>
      <c r="B370" s="30" t="s">
        <v>14</v>
      </c>
      <c r="C370" s="31">
        <v>11382999</v>
      </c>
      <c r="D370" s="31">
        <v>5562332</v>
      </c>
      <c r="E370" s="31">
        <v>65765</v>
      </c>
      <c r="F370" s="31">
        <v>65765</v>
      </c>
      <c r="G370" s="40">
        <v>5496567</v>
      </c>
    </row>
    <row r="371" spans="1:7" x14ac:dyDescent="0.25">
      <c r="A371" s="29">
        <v>2800000</v>
      </c>
      <c r="B371" s="30" t="s">
        <v>16</v>
      </c>
      <c r="C371" s="31">
        <v>33330</v>
      </c>
      <c r="D371" s="31">
        <v>33330</v>
      </c>
      <c r="E371" s="32"/>
      <c r="F371" s="32"/>
      <c r="G371" s="40">
        <v>33330</v>
      </c>
    </row>
    <row r="372" spans="1:7" x14ac:dyDescent="0.25">
      <c r="A372" s="26">
        <v>10173</v>
      </c>
      <c r="B372" s="27" t="s">
        <v>75</v>
      </c>
      <c r="C372" s="28">
        <v>288252095</v>
      </c>
      <c r="D372" s="28">
        <v>338375735.75999999</v>
      </c>
      <c r="E372" s="28">
        <v>84163349.930000007</v>
      </c>
      <c r="F372" s="28">
        <v>50606954.060000002</v>
      </c>
      <c r="G372" s="39">
        <v>254212385.83000001</v>
      </c>
    </row>
    <row r="373" spans="1:7" x14ac:dyDescent="0.25">
      <c r="A373" s="29">
        <v>2100000</v>
      </c>
      <c r="B373" s="30" t="s">
        <v>12</v>
      </c>
      <c r="C373" s="31">
        <v>83300946</v>
      </c>
      <c r="D373" s="31">
        <v>83700946</v>
      </c>
      <c r="E373" s="31">
        <v>25653015.379999999</v>
      </c>
      <c r="F373" s="31">
        <v>7269399.8300000001</v>
      </c>
      <c r="G373" s="40">
        <v>58047930.619999997</v>
      </c>
    </row>
    <row r="374" spans="1:7" x14ac:dyDescent="0.25">
      <c r="A374" s="29">
        <v>2200000</v>
      </c>
      <c r="B374" s="30" t="s">
        <v>13</v>
      </c>
      <c r="C374" s="31">
        <v>32262779</v>
      </c>
      <c r="D374" s="31">
        <v>81986419.760000005</v>
      </c>
      <c r="E374" s="31">
        <v>53039187.299999997</v>
      </c>
      <c r="F374" s="31">
        <v>38096489.890000001</v>
      </c>
      <c r="G374" s="40">
        <v>28947232.460000001</v>
      </c>
    </row>
    <row r="375" spans="1:7" x14ac:dyDescent="0.25">
      <c r="A375" s="29">
        <v>2300000</v>
      </c>
      <c r="B375" s="30" t="s">
        <v>14</v>
      </c>
      <c r="C375" s="31">
        <v>101516000</v>
      </c>
      <c r="D375" s="31">
        <v>101516000</v>
      </c>
      <c r="E375" s="31">
        <v>310067.90999999997</v>
      </c>
      <c r="F375" s="31">
        <v>79985</v>
      </c>
      <c r="G375" s="40">
        <v>101205932.09</v>
      </c>
    </row>
    <row r="376" spans="1:7" x14ac:dyDescent="0.25">
      <c r="A376" s="29">
        <v>2600000</v>
      </c>
      <c r="B376" s="30" t="s">
        <v>15</v>
      </c>
      <c r="C376" s="31">
        <v>71172370</v>
      </c>
      <c r="D376" s="31">
        <v>71172370</v>
      </c>
      <c r="E376" s="31">
        <v>4632232</v>
      </c>
      <c r="F376" s="31">
        <v>4632232</v>
      </c>
      <c r="G376" s="40">
        <v>66540138</v>
      </c>
    </row>
    <row r="377" spans="1:7" x14ac:dyDescent="0.25">
      <c r="A377" s="29">
        <v>2800000</v>
      </c>
      <c r="B377" s="30" t="s">
        <v>16</v>
      </c>
      <c r="C377" s="32"/>
      <c r="D377" s="32"/>
      <c r="E377" s="31">
        <v>528847.34</v>
      </c>
      <c r="F377" s="31">
        <v>528847.34</v>
      </c>
      <c r="G377" s="40">
        <v>-528847.34</v>
      </c>
    </row>
    <row r="378" spans="1:7" x14ac:dyDescent="0.25">
      <c r="A378" s="26">
        <v>10177</v>
      </c>
      <c r="B378" s="27" t="s">
        <v>76</v>
      </c>
      <c r="C378" s="28">
        <v>130478535</v>
      </c>
      <c r="D378" s="28">
        <v>130478535</v>
      </c>
      <c r="E378" s="28">
        <v>53207865.210000001</v>
      </c>
      <c r="F378" s="28">
        <v>30839550.859999999</v>
      </c>
      <c r="G378" s="39">
        <v>77270669.790000007</v>
      </c>
    </row>
    <row r="379" spans="1:7" x14ac:dyDescent="0.25">
      <c r="A379" s="29">
        <v>2100000</v>
      </c>
      <c r="B379" s="30" t="s">
        <v>12</v>
      </c>
      <c r="C379" s="31">
        <v>36086598</v>
      </c>
      <c r="D379" s="31">
        <v>38386598</v>
      </c>
      <c r="E379" s="31">
        <v>18953241.870000001</v>
      </c>
      <c r="F379" s="31">
        <v>4831590.95</v>
      </c>
      <c r="G379" s="40">
        <v>19433356.129999999</v>
      </c>
    </row>
    <row r="380" spans="1:7" x14ac:dyDescent="0.25">
      <c r="A380" s="29">
        <v>2200000</v>
      </c>
      <c r="B380" s="30" t="s">
        <v>13</v>
      </c>
      <c r="C380" s="31">
        <v>79916937</v>
      </c>
      <c r="D380" s="31">
        <v>77616937</v>
      </c>
      <c r="E380" s="31">
        <v>23572409.329999998</v>
      </c>
      <c r="F380" s="31">
        <v>15405345.9</v>
      </c>
      <c r="G380" s="40">
        <v>54044527.670000002</v>
      </c>
    </row>
    <row r="381" spans="1:7" x14ac:dyDescent="0.25">
      <c r="A381" s="29">
        <v>2300000</v>
      </c>
      <c r="B381" s="30" t="s">
        <v>14</v>
      </c>
      <c r="C381" s="31">
        <v>14475000</v>
      </c>
      <c r="D381" s="31">
        <v>14475000</v>
      </c>
      <c r="E381" s="31">
        <v>10682214.01</v>
      </c>
      <c r="F381" s="31">
        <v>10602614.01</v>
      </c>
      <c r="G381" s="40">
        <v>3792785.99</v>
      </c>
    </row>
    <row r="382" spans="1:7" x14ac:dyDescent="0.25">
      <c r="A382" s="26">
        <v>10181</v>
      </c>
      <c r="B382" s="27" t="s">
        <v>77</v>
      </c>
      <c r="C382" s="28">
        <v>287214164</v>
      </c>
      <c r="D382" s="28">
        <v>307214164</v>
      </c>
      <c r="E382" s="28">
        <v>99824592.079999998</v>
      </c>
      <c r="F382" s="28">
        <v>41608743.109999999</v>
      </c>
      <c r="G382" s="39">
        <v>207389571.91999999</v>
      </c>
    </row>
    <row r="383" spans="1:7" x14ac:dyDescent="0.25">
      <c r="A383" s="29">
        <v>2100000</v>
      </c>
      <c r="B383" s="30" t="s">
        <v>12</v>
      </c>
      <c r="C383" s="31">
        <v>29179754</v>
      </c>
      <c r="D383" s="31">
        <v>29269754</v>
      </c>
      <c r="E383" s="31">
        <v>16645368.689999999</v>
      </c>
      <c r="F383" s="31">
        <v>9523339.2300000004</v>
      </c>
      <c r="G383" s="40">
        <v>12624385.310000001</v>
      </c>
    </row>
    <row r="384" spans="1:7" x14ac:dyDescent="0.25">
      <c r="A384" s="29">
        <v>2200000</v>
      </c>
      <c r="B384" s="30" t="s">
        <v>13</v>
      </c>
      <c r="C384" s="31">
        <v>204009900</v>
      </c>
      <c r="D384" s="31">
        <v>204401900</v>
      </c>
      <c r="E384" s="31">
        <v>61869424.869999997</v>
      </c>
      <c r="F384" s="31">
        <v>14353129.460000001</v>
      </c>
      <c r="G384" s="40">
        <v>142532475.13</v>
      </c>
    </row>
    <row r="385" spans="1:7" x14ac:dyDescent="0.25">
      <c r="A385" s="29">
        <v>2300000</v>
      </c>
      <c r="B385" s="30" t="s">
        <v>14</v>
      </c>
      <c r="C385" s="31">
        <v>40024510</v>
      </c>
      <c r="D385" s="31">
        <v>39524510</v>
      </c>
      <c r="E385" s="31">
        <v>20081586.59</v>
      </c>
      <c r="F385" s="31">
        <v>17732274.420000002</v>
      </c>
      <c r="G385" s="40">
        <v>19442923.41</v>
      </c>
    </row>
    <row r="386" spans="1:7" x14ac:dyDescent="0.25">
      <c r="A386" s="29">
        <v>2600000</v>
      </c>
      <c r="B386" s="30" t="s">
        <v>15</v>
      </c>
      <c r="C386" s="31">
        <v>14000000</v>
      </c>
      <c r="D386" s="31">
        <v>34000000</v>
      </c>
      <c r="E386" s="32"/>
      <c r="F386" s="32"/>
      <c r="G386" s="40">
        <v>34000000</v>
      </c>
    </row>
    <row r="387" spans="1:7" x14ac:dyDescent="0.25">
      <c r="A387" s="29">
        <v>2800000</v>
      </c>
      <c r="B387" s="30" t="s">
        <v>16</v>
      </c>
      <c r="C387" s="33">
        <v>0</v>
      </c>
      <c r="D387" s="31">
        <v>18000</v>
      </c>
      <c r="E387" s="31">
        <v>1228211.93</v>
      </c>
      <c r="F387" s="33">
        <v>0</v>
      </c>
      <c r="G387" s="40">
        <v>-1210211.93</v>
      </c>
    </row>
    <row r="388" spans="1:7" x14ac:dyDescent="0.25">
      <c r="A388" s="26">
        <v>10236</v>
      </c>
      <c r="B388" s="27" t="s">
        <v>78</v>
      </c>
      <c r="C388" s="28">
        <v>188253000</v>
      </c>
      <c r="D388" s="28">
        <v>231543884</v>
      </c>
      <c r="E388" s="28">
        <v>70178980.189999998</v>
      </c>
      <c r="F388" s="28">
        <v>46510070.560000002</v>
      </c>
      <c r="G388" s="39">
        <v>161364903.81</v>
      </c>
    </row>
    <row r="389" spans="1:7" x14ac:dyDescent="0.25">
      <c r="A389" s="29">
        <v>2100000</v>
      </c>
      <c r="B389" s="30" t="s">
        <v>12</v>
      </c>
      <c r="C389" s="31">
        <v>47743000</v>
      </c>
      <c r="D389" s="31">
        <v>48142000</v>
      </c>
      <c r="E389" s="31">
        <v>28692978.859999999</v>
      </c>
      <c r="F389" s="31">
        <v>17016745.59</v>
      </c>
      <c r="G389" s="40">
        <v>19449021.140000001</v>
      </c>
    </row>
    <row r="390" spans="1:7" x14ac:dyDescent="0.25">
      <c r="A390" s="29">
        <v>2200000</v>
      </c>
      <c r="B390" s="30" t="s">
        <v>13</v>
      </c>
      <c r="C390" s="31">
        <v>120310000</v>
      </c>
      <c r="D390" s="31">
        <v>120370000</v>
      </c>
      <c r="E390" s="31">
        <v>31745109.66</v>
      </c>
      <c r="F390" s="31">
        <v>27664574.969999999</v>
      </c>
      <c r="G390" s="40">
        <v>88624890.340000004</v>
      </c>
    </row>
    <row r="391" spans="1:7" x14ac:dyDescent="0.25">
      <c r="A391" s="29">
        <v>2300000</v>
      </c>
      <c r="B391" s="30" t="s">
        <v>14</v>
      </c>
      <c r="C391" s="31">
        <v>20200000</v>
      </c>
      <c r="D391" s="31">
        <v>63031884</v>
      </c>
      <c r="E391" s="31">
        <v>9740891.6699999999</v>
      </c>
      <c r="F391" s="31">
        <v>1828750</v>
      </c>
      <c r="G391" s="40">
        <v>53290992.329999998</v>
      </c>
    </row>
    <row r="392" spans="1:7" ht="26.25" x14ac:dyDescent="0.25">
      <c r="A392" s="26">
        <v>10036</v>
      </c>
      <c r="B392" s="27" t="s">
        <v>79</v>
      </c>
      <c r="C392" s="28">
        <v>30000000</v>
      </c>
      <c r="D392" s="28">
        <v>30000000</v>
      </c>
      <c r="E392" s="28">
        <v>11827074.24</v>
      </c>
      <c r="F392" s="28">
        <v>5720189.3099999996</v>
      </c>
      <c r="G392" s="39">
        <v>18172925.760000002</v>
      </c>
    </row>
    <row r="393" spans="1:7" x14ac:dyDescent="0.25">
      <c r="A393" s="29">
        <v>2100000</v>
      </c>
      <c r="B393" s="30" t="s">
        <v>12</v>
      </c>
      <c r="C393" s="31">
        <v>8614600</v>
      </c>
      <c r="D393" s="31">
        <v>7811398.3799999999</v>
      </c>
      <c r="E393" s="31">
        <v>2885857.38</v>
      </c>
      <c r="F393" s="31">
        <v>1422262.87</v>
      </c>
      <c r="G393" s="40">
        <v>4925541</v>
      </c>
    </row>
    <row r="394" spans="1:7" x14ac:dyDescent="0.25">
      <c r="A394" s="29">
        <v>2200000</v>
      </c>
      <c r="B394" s="30" t="s">
        <v>13</v>
      </c>
      <c r="C394" s="31">
        <v>20885400</v>
      </c>
      <c r="D394" s="31">
        <v>21688601.620000001</v>
      </c>
      <c r="E394" s="31">
        <v>8939216.8599999994</v>
      </c>
      <c r="F394" s="31">
        <v>4295926.4400000004</v>
      </c>
      <c r="G394" s="40">
        <v>12749384.76</v>
      </c>
    </row>
    <row r="395" spans="1:7" x14ac:dyDescent="0.25">
      <c r="A395" s="29">
        <v>2300000</v>
      </c>
      <c r="B395" s="30" t="s">
        <v>14</v>
      </c>
      <c r="C395" s="31">
        <v>500000</v>
      </c>
      <c r="D395" s="31">
        <v>500000</v>
      </c>
      <c r="E395" s="31">
        <v>2000</v>
      </c>
      <c r="F395" s="31">
        <v>2000</v>
      </c>
      <c r="G395" s="40">
        <v>498000</v>
      </c>
    </row>
    <row r="396" spans="1:7" x14ac:dyDescent="0.25">
      <c r="A396" s="26">
        <v>10051</v>
      </c>
      <c r="B396" s="27" t="s">
        <v>80</v>
      </c>
      <c r="C396" s="28">
        <v>10900000000</v>
      </c>
      <c r="D396" s="28">
        <v>10900000000</v>
      </c>
      <c r="E396" s="28">
        <v>1593386628.8</v>
      </c>
      <c r="F396" s="28">
        <v>753027538.11000001</v>
      </c>
      <c r="G396" s="39">
        <v>9306613371.2000008</v>
      </c>
    </row>
    <row r="397" spans="1:7" x14ac:dyDescent="0.25">
      <c r="A397" s="29">
        <v>2100000</v>
      </c>
      <c r="B397" s="30" t="s">
        <v>12</v>
      </c>
      <c r="C397" s="31">
        <v>233713800</v>
      </c>
      <c r="D397" s="31">
        <v>233713800</v>
      </c>
      <c r="E397" s="31">
        <v>70272120.519999996</v>
      </c>
      <c r="F397" s="31">
        <v>33468546.780000001</v>
      </c>
      <c r="G397" s="40">
        <v>163441679.47999999</v>
      </c>
    </row>
    <row r="398" spans="1:7" x14ac:dyDescent="0.25">
      <c r="A398" s="29">
        <v>2200000</v>
      </c>
      <c r="B398" s="30" t="s">
        <v>13</v>
      </c>
      <c r="C398" s="31">
        <v>1378410100</v>
      </c>
      <c r="D398" s="31">
        <v>1378410100</v>
      </c>
      <c r="E398" s="31">
        <v>378145845.20999998</v>
      </c>
      <c r="F398" s="31">
        <v>265389315.69999999</v>
      </c>
      <c r="G398" s="40">
        <v>1000264254.79</v>
      </c>
    </row>
    <row r="399" spans="1:7" x14ac:dyDescent="0.25">
      <c r="A399" s="29">
        <v>2300000</v>
      </c>
      <c r="B399" s="30" t="s">
        <v>14</v>
      </c>
      <c r="C399" s="31">
        <v>4456050100</v>
      </c>
      <c r="D399" s="31">
        <v>4456050100</v>
      </c>
      <c r="E399" s="31">
        <v>1144921207.52</v>
      </c>
      <c r="F399" s="31">
        <v>454169675.63</v>
      </c>
      <c r="G399" s="40">
        <v>3311128892.48</v>
      </c>
    </row>
    <row r="400" spans="1:7" x14ac:dyDescent="0.25">
      <c r="A400" s="29">
        <v>2600000</v>
      </c>
      <c r="B400" s="30" t="s">
        <v>15</v>
      </c>
      <c r="C400" s="31">
        <v>4831826000</v>
      </c>
      <c r="D400" s="31">
        <v>4831826000</v>
      </c>
      <c r="E400" s="32"/>
      <c r="F400" s="32"/>
      <c r="G400" s="40">
        <v>4831826000</v>
      </c>
    </row>
    <row r="401" spans="1:7" x14ac:dyDescent="0.25">
      <c r="A401" s="29">
        <v>2800000</v>
      </c>
      <c r="B401" s="30" t="s">
        <v>16</v>
      </c>
      <c r="C401" s="32"/>
      <c r="D401" s="32"/>
      <c r="E401" s="31">
        <v>47455.55</v>
      </c>
      <c r="F401" s="33">
        <v>0</v>
      </c>
      <c r="G401" s="40">
        <v>-47455.55</v>
      </c>
    </row>
    <row r="402" spans="1:7" x14ac:dyDescent="0.25">
      <c r="A402" s="26">
        <v>10052</v>
      </c>
      <c r="B402" s="27" t="s">
        <v>81</v>
      </c>
      <c r="C402" s="28">
        <v>8031880000</v>
      </c>
      <c r="D402" s="28">
        <v>8031880000</v>
      </c>
      <c r="E402" s="28">
        <v>1876443942.3199999</v>
      </c>
      <c r="F402" s="28">
        <v>1454653761.5999999</v>
      </c>
      <c r="G402" s="39">
        <v>6155436057.6800003</v>
      </c>
    </row>
    <row r="403" spans="1:7" x14ac:dyDescent="0.25">
      <c r="A403" s="29">
        <v>2100000</v>
      </c>
      <c r="B403" s="30" t="s">
        <v>12</v>
      </c>
      <c r="C403" s="31">
        <v>185210000</v>
      </c>
      <c r="D403" s="31">
        <v>185210000</v>
      </c>
      <c r="E403" s="31">
        <v>19967933.149999999</v>
      </c>
      <c r="F403" s="31">
        <v>9981179.4000000004</v>
      </c>
      <c r="G403" s="40">
        <v>165242066.84999999</v>
      </c>
    </row>
    <row r="404" spans="1:7" x14ac:dyDescent="0.25">
      <c r="A404" s="29">
        <v>2200000</v>
      </c>
      <c r="B404" s="30" t="s">
        <v>13</v>
      </c>
      <c r="C404" s="31">
        <v>488157000</v>
      </c>
      <c r="D404" s="31">
        <v>522351000</v>
      </c>
      <c r="E404" s="31">
        <v>58516921.359999999</v>
      </c>
      <c r="F404" s="31">
        <v>48221205.549999997</v>
      </c>
      <c r="G404" s="40">
        <v>463834078.63999999</v>
      </c>
    </row>
    <row r="405" spans="1:7" x14ac:dyDescent="0.25">
      <c r="A405" s="29">
        <v>2300000</v>
      </c>
      <c r="B405" s="30" t="s">
        <v>14</v>
      </c>
      <c r="C405" s="31">
        <v>7023717000</v>
      </c>
      <c r="D405" s="31">
        <v>7011376000</v>
      </c>
      <c r="E405" s="31">
        <v>1781779143.8099999</v>
      </c>
      <c r="F405" s="31">
        <v>1380855768.6500001</v>
      </c>
      <c r="G405" s="40">
        <v>5229596856.1899996</v>
      </c>
    </row>
    <row r="406" spans="1:7" x14ac:dyDescent="0.25">
      <c r="A406" s="29">
        <v>2600000</v>
      </c>
      <c r="B406" s="30" t="s">
        <v>15</v>
      </c>
      <c r="C406" s="31">
        <v>100000000</v>
      </c>
      <c r="D406" s="31">
        <v>60806000</v>
      </c>
      <c r="E406" s="31">
        <v>16179944</v>
      </c>
      <c r="F406" s="31">
        <v>15595608</v>
      </c>
      <c r="G406" s="40">
        <v>44626056</v>
      </c>
    </row>
    <row r="407" spans="1:7" x14ac:dyDescent="0.25">
      <c r="A407" s="29">
        <v>2800000</v>
      </c>
      <c r="B407" s="30" t="s">
        <v>16</v>
      </c>
      <c r="C407" s="31">
        <v>234796000</v>
      </c>
      <c r="D407" s="31">
        <v>252137000</v>
      </c>
      <c r="E407" s="32"/>
      <c r="F407" s="32"/>
      <c r="G407" s="40">
        <v>252137000</v>
      </c>
    </row>
    <row r="408" spans="1:7" x14ac:dyDescent="0.25">
      <c r="A408" s="26">
        <v>10084</v>
      </c>
      <c r="B408" s="27" t="s">
        <v>82</v>
      </c>
      <c r="C408" s="28">
        <v>416906000</v>
      </c>
      <c r="D408" s="28">
        <v>416906000</v>
      </c>
      <c r="E408" s="28">
        <v>180562377.84999999</v>
      </c>
      <c r="F408" s="28">
        <v>78780054.420000002</v>
      </c>
      <c r="G408" s="39">
        <v>236343622.15000001</v>
      </c>
    </row>
    <row r="409" spans="1:7" x14ac:dyDescent="0.25">
      <c r="A409" s="29">
        <v>2100000</v>
      </c>
      <c r="B409" s="30" t="s">
        <v>12</v>
      </c>
      <c r="C409" s="31">
        <v>64539000</v>
      </c>
      <c r="D409" s="31">
        <v>64539000</v>
      </c>
      <c r="E409" s="31">
        <v>37692137.009999998</v>
      </c>
      <c r="F409" s="31">
        <v>18901484.559999999</v>
      </c>
      <c r="G409" s="40">
        <v>26846862.989999998</v>
      </c>
    </row>
    <row r="410" spans="1:7" x14ac:dyDescent="0.25">
      <c r="A410" s="29">
        <v>2200000</v>
      </c>
      <c r="B410" s="30" t="s">
        <v>13</v>
      </c>
      <c r="C410" s="31">
        <v>95488000</v>
      </c>
      <c r="D410" s="31">
        <v>95488000</v>
      </c>
      <c r="E410" s="31">
        <v>22810684.949999999</v>
      </c>
      <c r="F410" s="31">
        <v>15354610.23</v>
      </c>
      <c r="G410" s="40">
        <v>72677315.049999997</v>
      </c>
    </row>
    <row r="411" spans="1:7" x14ac:dyDescent="0.25">
      <c r="A411" s="29">
        <v>2300000</v>
      </c>
      <c r="B411" s="30" t="s">
        <v>14</v>
      </c>
      <c r="C411" s="31">
        <v>255379000</v>
      </c>
      <c r="D411" s="31">
        <v>255379000</v>
      </c>
      <c r="E411" s="31">
        <v>120059555.89</v>
      </c>
      <c r="F411" s="31">
        <v>44523959.630000003</v>
      </c>
      <c r="G411" s="40">
        <v>135319444.11000001</v>
      </c>
    </row>
    <row r="412" spans="1:7" x14ac:dyDescent="0.25">
      <c r="A412" s="29">
        <v>2600000</v>
      </c>
      <c r="B412" s="30" t="s">
        <v>15</v>
      </c>
      <c r="C412" s="31">
        <v>1500000</v>
      </c>
      <c r="D412" s="31">
        <v>1500000</v>
      </c>
      <c r="E412" s="32"/>
      <c r="F412" s="32"/>
      <c r="G412" s="40">
        <v>1500000</v>
      </c>
    </row>
    <row r="413" spans="1:7" x14ac:dyDescent="0.25">
      <c r="A413" s="26">
        <v>10151</v>
      </c>
      <c r="B413" s="27" t="s">
        <v>83</v>
      </c>
      <c r="C413" s="28">
        <v>132000000</v>
      </c>
      <c r="D413" s="28">
        <v>132000000</v>
      </c>
      <c r="E413" s="28">
        <v>12668140.390000001</v>
      </c>
      <c r="F413" s="28">
        <v>8091046.4199999999</v>
      </c>
      <c r="G413" s="39">
        <v>119331859.61</v>
      </c>
    </row>
    <row r="414" spans="1:7" x14ac:dyDescent="0.25">
      <c r="A414" s="29">
        <v>2100000</v>
      </c>
      <c r="B414" s="30" t="s">
        <v>12</v>
      </c>
      <c r="C414" s="31">
        <v>15858300</v>
      </c>
      <c r="D414" s="31">
        <v>15858300</v>
      </c>
      <c r="E414" s="31">
        <v>7242410.7999999998</v>
      </c>
      <c r="F414" s="31">
        <v>3666250.03</v>
      </c>
      <c r="G414" s="40">
        <v>8615889.1999999993</v>
      </c>
    </row>
    <row r="415" spans="1:7" x14ac:dyDescent="0.25">
      <c r="A415" s="29">
        <v>2200000</v>
      </c>
      <c r="B415" s="30" t="s">
        <v>13</v>
      </c>
      <c r="C415" s="31">
        <v>30941700</v>
      </c>
      <c r="D415" s="31">
        <v>30941700</v>
      </c>
      <c r="E415" s="31">
        <v>5425729.5899999999</v>
      </c>
      <c r="F415" s="31">
        <v>4424796.3899999997</v>
      </c>
      <c r="G415" s="40">
        <v>25515970.41</v>
      </c>
    </row>
    <row r="416" spans="1:7" x14ac:dyDescent="0.25">
      <c r="A416" s="29">
        <v>2300000</v>
      </c>
      <c r="B416" s="30" t="s">
        <v>14</v>
      </c>
      <c r="C416" s="31">
        <v>85200000</v>
      </c>
      <c r="D416" s="31">
        <v>85200000</v>
      </c>
      <c r="E416" s="32"/>
      <c r="F416" s="32"/>
      <c r="G416" s="40">
        <v>85200000</v>
      </c>
    </row>
    <row r="417" spans="1:7" x14ac:dyDescent="0.25">
      <c r="A417" s="26">
        <v>10056</v>
      </c>
      <c r="B417" s="27" t="s">
        <v>84</v>
      </c>
      <c r="C417" s="28">
        <v>1679372826</v>
      </c>
      <c r="D417" s="28">
        <v>1776674528.8399999</v>
      </c>
      <c r="E417" s="28">
        <v>675412572.01999998</v>
      </c>
      <c r="F417" s="28">
        <v>391516657.47000003</v>
      </c>
      <c r="G417" s="39">
        <v>1101261956.8199999</v>
      </c>
    </row>
    <row r="418" spans="1:7" x14ac:dyDescent="0.25">
      <c r="A418" s="29">
        <v>2100000</v>
      </c>
      <c r="B418" s="30" t="s">
        <v>12</v>
      </c>
      <c r="C418" s="31">
        <v>106816797</v>
      </c>
      <c r="D418" s="31">
        <v>106866797</v>
      </c>
      <c r="E418" s="31">
        <v>38100592.359999999</v>
      </c>
      <c r="F418" s="31">
        <v>17863999.32</v>
      </c>
      <c r="G418" s="40">
        <v>68766204.640000001</v>
      </c>
    </row>
    <row r="419" spans="1:7" x14ac:dyDescent="0.25">
      <c r="A419" s="29">
        <v>2200000</v>
      </c>
      <c r="B419" s="30" t="s">
        <v>13</v>
      </c>
      <c r="C419" s="31">
        <v>415683673</v>
      </c>
      <c r="D419" s="31">
        <v>285551300.25999999</v>
      </c>
      <c r="E419" s="31">
        <v>151208343.58000001</v>
      </c>
      <c r="F419" s="31">
        <v>119263541.28</v>
      </c>
      <c r="G419" s="40">
        <v>134342956.68000001</v>
      </c>
    </row>
    <row r="420" spans="1:7" x14ac:dyDescent="0.25">
      <c r="A420" s="29">
        <v>2300000</v>
      </c>
      <c r="B420" s="30" t="s">
        <v>14</v>
      </c>
      <c r="C420" s="31">
        <v>989833996</v>
      </c>
      <c r="D420" s="31">
        <v>1218066163.51</v>
      </c>
      <c r="E420" s="31">
        <v>485819979.30000001</v>
      </c>
      <c r="F420" s="31">
        <v>254376122.28</v>
      </c>
      <c r="G420" s="40">
        <v>732246184.21000004</v>
      </c>
    </row>
    <row r="421" spans="1:7" x14ac:dyDescent="0.25">
      <c r="A421" s="29">
        <v>2600000</v>
      </c>
      <c r="B421" s="30" t="s">
        <v>15</v>
      </c>
      <c r="C421" s="31">
        <v>166738360</v>
      </c>
      <c r="D421" s="31">
        <v>165945225.06999999</v>
      </c>
      <c r="E421" s="32"/>
      <c r="F421" s="32"/>
      <c r="G421" s="40">
        <v>165945225.06999999</v>
      </c>
    </row>
    <row r="422" spans="1:7" x14ac:dyDescent="0.25">
      <c r="A422" s="29">
        <v>2700000</v>
      </c>
      <c r="B422" s="30" t="s">
        <v>85</v>
      </c>
      <c r="C422" s="32"/>
      <c r="D422" s="32"/>
      <c r="E422" s="31">
        <v>38613.78</v>
      </c>
      <c r="F422" s="31">
        <v>12994.59</v>
      </c>
      <c r="G422" s="40">
        <v>-38613.78</v>
      </c>
    </row>
    <row r="423" spans="1:7" x14ac:dyDescent="0.25">
      <c r="A423" s="29">
        <v>2800000</v>
      </c>
      <c r="B423" s="30" t="s">
        <v>16</v>
      </c>
      <c r="C423" s="31">
        <v>300000</v>
      </c>
      <c r="D423" s="31">
        <v>245043</v>
      </c>
      <c r="E423" s="31">
        <v>245043</v>
      </c>
      <c r="F423" s="33">
        <v>0</v>
      </c>
      <c r="G423" s="40">
        <v>0</v>
      </c>
    </row>
    <row r="424" spans="1:7" x14ac:dyDescent="0.25">
      <c r="A424" s="26">
        <v>10057</v>
      </c>
      <c r="B424" s="27" t="s">
        <v>86</v>
      </c>
      <c r="C424" s="28">
        <v>80206000</v>
      </c>
      <c r="D424" s="28">
        <v>114162548</v>
      </c>
      <c r="E424" s="28">
        <v>208976654.97999999</v>
      </c>
      <c r="F424" s="28">
        <v>181395437.25</v>
      </c>
      <c r="G424" s="39">
        <v>-94814106.980000004</v>
      </c>
    </row>
    <row r="425" spans="1:7" x14ac:dyDescent="0.25">
      <c r="A425" s="29">
        <v>2100000</v>
      </c>
      <c r="B425" s="30" t="s">
        <v>12</v>
      </c>
      <c r="C425" s="31">
        <v>35066000</v>
      </c>
      <c r="D425" s="31">
        <v>35066000</v>
      </c>
      <c r="E425" s="31">
        <v>15946615.52</v>
      </c>
      <c r="F425" s="31">
        <v>8128296.8799999999</v>
      </c>
      <c r="G425" s="40">
        <v>19119384.48</v>
      </c>
    </row>
    <row r="426" spans="1:7" x14ac:dyDescent="0.25">
      <c r="A426" s="29">
        <v>2200000</v>
      </c>
      <c r="B426" s="30" t="s">
        <v>13</v>
      </c>
      <c r="C426" s="31">
        <v>41500000</v>
      </c>
      <c r="D426" s="31">
        <v>67256548</v>
      </c>
      <c r="E426" s="31">
        <v>191428862.86000001</v>
      </c>
      <c r="F426" s="31">
        <v>173215390.37</v>
      </c>
      <c r="G426" s="40">
        <v>-124172314.86</v>
      </c>
    </row>
    <row r="427" spans="1:7" x14ac:dyDescent="0.25">
      <c r="A427" s="29">
        <v>2300000</v>
      </c>
      <c r="B427" s="30" t="s">
        <v>14</v>
      </c>
      <c r="C427" s="31">
        <v>3640000</v>
      </c>
      <c r="D427" s="31">
        <v>11840000</v>
      </c>
      <c r="E427" s="31">
        <v>1461347.4</v>
      </c>
      <c r="F427" s="31">
        <v>51750</v>
      </c>
      <c r="G427" s="40">
        <v>10378652.6</v>
      </c>
    </row>
    <row r="428" spans="1:7" x14ac:dyDescent="0.25">
      <c r="A428" s="29">
        <v>2600000</v>
      </c>
      <c r="B428" s="30" t="s">
        <v>15</v>
      </c>
      <c r="C428" s="32"/>
      <c r="D428" s="32"/>
      <c r="E428" s="31">
        <v>139829.20000000001</v>
      </c>
      <c r="F428" s="33">
        <v>0</v>
      </c>
      <c r="G428" s="40">
        <v>-139829.20000000001</v>
      </c>
    </row>
    <row r="429" spans="1:7" x14ac:dyDescent="0.25">
      <c r="A429" s="26">
        <v>10060</v>
      </c>
      <c r="B429" s="27" t="s">
        <v>87</v>
      </c>
      <c r="C429" s="28">
        <v>107806000</v>
      </c>
      <c r="D429" s="28">
        <v>107806000</v>
      </c>
      <c r="E429" s="28">
        <v>39131718.079999998</v>
      </c>
      <c r="F429" s="28">
        <v>26350468.510000002</v>
      </c>
      <c r="G429" s="39">
        <v>68674281.920000002</v>
      </c>
    </row>
    <row r="430" spans="1:7" x14ac:dyDescent="0.25">
      <c r="A430" s="29">
        <v>2100000</v>
      </c>
      <c r="B430" s="30" t="s">
        <v>12</v>
      </c>
      <c r="C430" s="31">
        <v>20681000</v>
      </c>
      <c r="D430" s="31">
        <v>20681000</v>
      </c>
      <c r="E430" s="31">
        <v>12308027.560000001</v>
      </c>
      <c r="F430" s="31">
        <v>6158913.1200000001</v>
      </c>
      <c r="G430" s="40">
        <v>8372972.4400000004</v>
      </c>
    </row>
    <row r="431" spans="1:7" x14ac:dyDescent="0.25">
      <c r="A431" s="29">
        <v>2200000</v>
      </c>
      <c r="B431" s="30" t="s">
        <v>13</v>
      </c>
      <c r="C431" s="31">
        <v>84066000</v>
      </c>
      <c r="D431" s="31">
        <v>84066000</v>
      </c>
      <c r="E431" s="31">
        <v>26278667.579999998</v>
      </c>
      <c r="F431" s="31">
        <v>20161758.399999999</v>
      </c>
      <c r="G431" s="40">
        <v>57787332.420000002</v>
      </c>
    </row>
    <row r="432" spans="1:7" x14ac:dyDescent="0.25">
      <c r="A432" s="29">
        <v>2300000</v>
      </c>
      <c r="B432" s="30" t="s">
        <v>14</v>
      </c>
      <c r="C432" s="31">
        <v>2599000</v>
      </c>
      <c r="D432" s="31">
        <v>2599000</v>
      </c>
      <c r="E432" s="31">
        <v>8802</v>
      </c>
      <c r="F432" s="31">
        <v>8802</v>
      </c>
      <c r="G432" s="40">
        <v>2590198</v>
      </c>
    </row>
    <row r="433" spans="1:7" x14ac:dyDescent="0.25">
      <c r="A433" s="29">
        <v>2800000</v>
      </c>
      <c r="B433" s="30" t="s">
        <v>16</v>
      </c>
      <c r="C433" s="31">
        <v>460000</v>
      </c>
      <c r="D433" s="31">
        <v>460000</v>
      </c>
      <c r="E433" s="31">
        <v>536220.93999999994</v>
      </c>
      <c r="F433" s="31">
        <v>20994.99</v>
      </c>
      <c r="G433" s="40">
        <v>-76220.94</v>
      </c>
    </row>
    <row r="434" spans="1:7" x14ac:dyDescent="0.25">
      <c r="A434" s="26">
        <v>10061</v>
      </c>
      <c r="B434" s="27" t="s">
        <v>88</v>
      </c>
      <c r="C434" s="28">
        <v>100188250</v>
      </c>
      <c r="D434" s="28">
        <v>100188250</v>
      </c>
      <c r="E434" s="28">
        <v>20885984.469999999</v>
      </c>
      <c r="F434" s="28">
        <v>13007562.23</v>
      </c>
      <c r="G434" s="39">
        <v>79302265.530000001</v>
      </c>
    </row>
    <row r="435" spans="1:7" x14ac:dyDescent="0.25">
      <c r="A435" s="29">
        <v>2100000</v>
      </c>
      <c r="B435" s="30" t="s">
        <v>12</v>
      </c>
      <c r="C435" s="31">
        <v>16431110</v>
      </c>
      <c r="D435" s="31">
        <v>16431110</v>
      </c>
      <c r="E435" s="31">
        <v>7712655.8300000001</v>
      </c>
      <c r="F435" s="31">
        <v>3843537.02</v>
      </c>
      <c r="G435" s="40">
        <v>8718454.1699999999</v>
      </c>
    </row>
    <row r="436" spans="1:7" x14ac:dyDescent="0.25">
      <c r="A436" s="29">
        <v>2200000</v>
      </c>
      <c r="B436" s="30" t="s">
        <v>13</v>
      </c>
      <c r="C436" s="31">
        <v>26727140</v>
      </c>
      <c r="D436" s="31">
        <v>26977140</v>
      </c>
      <c r="E436" s="31">
        <v>13173328.640000001</v>
      </c>
      <c r="F436" s="31">
        <v>9164025.2100000009</v>
      </c>
      <c r="G436" s="40">
        <v>13803811.359999999</v>
      </c>
    </row>
    <row r="437" spans="1:7" x14ac:dyDescent="0.25">
      <c r="A437" s="29">
        <v>2300000</v>
      </c>
      <c r="B437" s="30" t="s">
        <v>14</v>
      </c>
      <c r="C437" s="31">
        <v>51930000</v>
      </c>
      <c r="D437" s="31">
        <v>51680000</v>
      </c>
      <c r="E437" s="32"/>
      <c r="F437" s="32"/>
      <c r="G437" s="40">
        <v>51680000</v>
      </c>
    </row>
    <row r="438" spans="1:7" x14ac:dyDescent="0.25">
      <c r="A438" s="29">
        <v>2600000</v>
      </c>
      <c r="B438" s="30" t="s">
        <v>15</v>
      </c>
      <c r="C438" s="31">
        <v>5100000</v>
      </c>
      <c r="D438" s="31">
        <v>5100000</v>
      </c>
      <c r="E438" s="32"/>
      <c r="F438" s="32"/>
      <c r="G438" s="40">
        <v>5100000</v>
      </c>
    </row>
    <row r="439" spans="1:7" ht="26.25" x14ac:dyDescent="0.25">
      <c r="A439" s="26">
        <v>10064</v>
      </c>
      <c r="B439" s="27" t="s">
        <v>89</v>
      </c>
      <c r="C439" s="28">
        <v>50543273</v>
      </c>
      <c r="D439" s="28">
        <v>51132000</v>
      </c>
      <c r="E439" s="28">
        <v>21449325.600000001</v>
      </c>
      <c r="F439" s="28">
        <v>14453783.689999999</v>
      </c>
      <c r="G439" s="39">
        <v>29682674.399999999</v>
      </c>
    </row>
    <row r="440" spans="1:7" x14ac:dyDescent="0.25">
      <c r="A440" s="29">
        <v>2100000</v>
      </c>
      <c r="B440" s="30" t="s">
        <v>12</v>
      </c>
      <c r="C440" s="31">
        <v>20870282</v>
      </c>
      <c r="D440" s="31">
        <v>16920457</v>
      </c>
      <c r="E440" s="31">
        <v>7617791.0499999998</v>
      </c>
      <c r="F440" s="31">
        <v>3732501.1</v>
      </c>
      <c r="G440" s="40">
        <v>9302665.9499999993</v>
      </c>
    </row>
    <row r="441" spans="1:7" x14ac:dyDescent="0.25">
      <c r="A441" s="29">
        <v>2200000</v>
      </c>
      <c r="B441" s="30" t="s">
        <v>13</v>
      </c>
      <c r="C441" s="31">
        <v>29122991</v>
      </c>
      <c r="D441" s="31">
        <v>34049042.969999999</v>
      </c>
      <c r="E441" s="31">
        <v>13713134.550000001</v>
      </c>
      <c r="F441" s="31">
        <v>10702882.59</v>
      </c>
      <c r="G441" s="40">
        <v>20335908.420000002</v>
      </c>
    </row>
    <row r="442" spans="1:7" x14ac:dyDescent="0.25">
      <c r="A442" s="29">
        <v>2300000</v>
      </c>
      <c r="B442" s="30" t="s">
        <v>14</v>
      </c>
      <c r="C442" s="31">
        <v>450000</v>
      </c>
      <c r="D442" s="31">
        <v>62500.03</v>
      </c>
      <c r="E442" s="31">
        <v>18400</v>
      </c>
      <c r="F442" s="31">
        <v>18400</v>
      </c>
      <c r="G442" s="40">
        <v>44100.03</v>
      </c>
    </row>
    <row r="443" spans="1:7" x14ac:dyDescent="0.25">
      <c r="A443" s="29">
        <v>2800000</v>
      </c>
      <c r="B443" s="30" t="s">
        <v>16</v>
      </c>
      <c r="C443" s="31">
        <v>100000</v>
      </c>
      <c r="D443" s="31">
        <v>100000</v>
      </c>
      <c r="E443" s="31">
        <v>100000</v>
      </c>
      <c r="F443" s="33">
        <v>0</v>
      </c>
      <c r="G443" s="40">
        <v>0</v>
      </c>
    </row>
    <row r="444" spans="1:7" x14ac:dyDescent="0.25">
      <c r="A444" s="26">
        <v>10180</v>
      </c>
      <c r="B444" s="27" t="s">
        <v>90</v>
      </c>
      <c r="C444" s="28">
        <v>24489400</v>
      </c>
      <c r="D444" s="28">
        <v>24489400</v>
      </c>
      <c r="E444" s="28">
        <v>9912664.7899999991</v>
      </c>
      <c r="F444" s="28">
        <v>6316194.0099999998</v>
      </c>
      <c r="G444" s="39">
        <v>14576735.210000001</v>
      </c>
    </row>
    <row r="445" spans="1:7" x14ac:dyDescent="0.25">
      <c r="A445" s="29">
        <v>2100000</v>
      </c>
      <c r="B445" s="30" t="s">
        <v>12</v>
      </c>
      <c r="C445" s="31">
        <v>11084600</v>
      </c>
      <c r="D445" s="31">
        <v>11084600</v>
      </c>
      <c r="E445" s="31">
        <v>3956591.64</v>
      </c>
      <c r="F445" s="31">
        <v>1967725.66</v>
      </c>
      <c r="G445" s="40">
        <v>7128008.3600000003</v>
      </c>
    </row>
    <row r="446" spans="1:7" x14ac:dyDescent="0.25">
      <c r="A446" s="29">
        <v>2200000</v>
      </c>
      <c r="B446" s="30" t="s">
        <v>13</v>
      </c>
      <c r="C446" s="31">
        <v>12134800</v>
      </c>
      <c r="D446" s="31">
        <v>12234800</v>
      </c>
      <c r="E446" s="31">
        <v>5693873.1500000004</v>
      </c>
      <c r="F446" s="31">
        <v>4086268.35</v>
      </c>
      <c r="G446" s="40">
        <v>6540926.8499999996</v>
      </c>
    </row>
    <row r="447" spans="1:7" x14ac:dyDescent="0.25">
      <c r="A447" s="29">
        <v>2300000</v>
      </c>
      <c r="B447" s="30" t="s">
        <v>14</v>
      </c>
      <c r="C447" s="31">
        <v>720000</v>
      </c>
      <c r="D447" s="31">
        <v>720000</v>
      </c>
      <c r="E447" s="31">
        <v>262200</v>
      </c>
      <c r="F447" s="31">
        <v>262200</v>
      </c>
      <c r="G447" s="40">
        <v>457800</v>
      </c>
    </row>
    <row r="448" spans="1:7" x14ac:dyDescent="0.25">
      <c r="A448" s="29">
        <v>2600000</v>
      </c>
      <c r="B448" s="30" t="s">
        <v>15</v>
      </c>
      <c r="C448" s="31">
        <v>390000</v>
      </c>
      <c r="D448" s="31">
        <v>390000</v>
      </c>
      <c r="E448" s="32"/>
      <c r="F448" s="32"/>
      <c r="G448" s="40">
        <v>390000</v>
      </c>
    </row>
    <row r="449" spans="1:7" x14ac:dyDescent="0.25">
      <c r="A449" s="29">
        <v>2800000</v>
      </c>
      <c r="B449" s="30" t="s">
        <v>16</v>
      </c>
      <c r="C449" s="31">
        <v>160000</v>
      </c>
      <c r="D449" s="31">
        <v>60000</v>
      </c>
      <c r="E449" s="32"/>
      <c r="F449" s="32"/>
      <c r="G449" s="40">
        <v>60000</v>
      </c>
    </row>
    <row r="450" spans="1:7" x14ac:dyDescent="0.25">
      <c r="A450" s="26">
        <v>10232</v>
      </c>
      <c r="B450" s="27" t="s">
        <v>91</v>
      </c>
      <c r="C450" s="28">
        <v>650237690</v>
      </c>
      <c r="D450" s="28">
        <v>698933427</v>
      </c>
      <c r="E450" s="28">
        <v>161994709.40000001</v>
      </c>
      <c r="F450" s="28">
        <v>104492229.31999999</v>
      </c>
      <c r="G450" s="39">
        <v>536938717.60000002</v>
      </c>
    </row>
    <row r="451" spans="1:7" x14ac:dyDescent="0.25">
      <c r="A451" s="29">
        <v>2100000</v>
      </c>
      <c r="B451" s="30" t="s">
        <v>12</v>
      </c>
      <c r="C451" s="31">
        <v>18055118</v>
      </c>
      <c r="D451" s="31">
        <v>18055118</v>
      </c>
      <c r="E451" s="31">
        <v>8305983.7000000002</v>
      </c>
      <c r="F451" s="31">
        <v>4223971.18</v>
      </c>
      <c r="G451" s="40">
        <v>9749134.3000000007</v>
      </c>
    </row>
    <row r="452" spans="1:7" x14ac:dyDescent="0.25">
      <c r="A452" s="29">
        <v>2200000</v>
      </c>
      <c r="B452" s="30" t="s">
        <v>13</v>
      </c>
      <c r="C452" s="31">
        <v>475432572</v>
      </c>
      <c r="D452" s="31">
        <v>504128309</v>
      </c>
      <c r="E452" s="31">
        <v>148106654.94</v>
      </c>
      <c r="F452" s="31">
        <v>95449212.829999998</v>
      </c>
      <c r="G452" s="40">
        <v>356021654.06</v>
      </c>
    </row>
    <row r="453" spans="1:7" x14ac:dyDescent="0.25">
      <c r="A453" s="29">
        <v>2300000</v>
      </c>
      <c r="B453" s="30" t="s">
        <v>14</v>
      </c>
      <c r="C453" s="31">
        <v>155500000</v>
      </c>
      <c r="D453" s="31">
        <v>175500000</v>
      </c>
      <c r="E453" s="31">
        <v>5498997.2400000002</v>
      </c>
      <c r="F453" s="31">
        <v>4798175.74</v>
      </c>
      <c r="G453" s="40">
        <v>170001002.75999999</v>
      </c>
    </row>
    <row r="454" spans="1:7" x14ac:dyDescent="0.25">
      <c r="A454" s="29">
        <v>2600000</v>
      </c>
      <c r="B454" s="30" t="s">
        <v>15</v>
      </c>
      <c r="C454" s="31">
        <v>1200000</v>
      </c>
      <c r="D454" s="31">
        <v>1200000</v>
      </c>
      <c r="E454" s="31">
        <v>55200</v>
      </c>
      <c r="F454" s="33">
        <v>0</v>
      </c>
      <c r="G454" s="40">
        <v>1144800</v>
      </c>
    </row>
    <row r="455" spans="1:7" x14ac:dyDescent="0.25">
      <c r="A455" s="29">
        <v>2800000</v>
      </c>
      <c r="B455" s="30" t="s">
        <v>16</v>
      </c>
      <c r="C455" s="31">
        <v>50000</v>
      </c>
      <c r="D455" s="31">
        <v>50000</v>
      </c>
      <c r="E455" s="31">
        <v>27873.52</v>
      </c>
      <c r="F455" s="31">
        <v>20869.57</v>
      </c>
      <c r="G455" s="40">
        <v>22126.48</v>
      </c>
    </row>
    <row r="456" spans="1:7" x14ac:dyDescent="0.25">
      <c r="A456" s="26">
        <v>10233</v>
      </c>
      <c r="B456" s="27" t="s">
        <v>92</v>
      </c>
      <c r="C456" s="28">
        <v>123566644</v>
      </c>
      <c r="D456" s="28">
        <v>263503156</v>
      </c>
      <c r="E456" s="28">
        <v>104560738.64</v>
      </c>
      <c r="F456" s="28">
        <v>66288491.909999996</v>
      </c>
      <c r="G456" s="39">
        <v>158942417.36000001</v>
      </c>
    </row>
    <row r="457" spans="1:7" x14ac:dyDescent="0.25">
      <c r="A457" s="29">
        <v>2100000</v>
      </c>
      <c r="B457" s="30" t="s">
        <v>12</v>
      </c>
      <c r="C457" s="31">
        <v>15068486</v>
      </c>
      <c r="D457" s="31">
        <v>26304998</v>
      </c>
      <c r="E457" s="31">
        <v>17144896.09</v>
      </c>
      <c r="F457" s="31">
        <v>9404808.5099999998</v>
      </c>
      <c r="G457" s="40">
        <v>9160101.9100000001</v>
      </c>
    </row>
    <row r="458" spans="1:7" x14ac:dyDescent="0.25">
      <c r="A458" s="29">
        <v>2200000</v>
      </c>
      <c r="B458" s="30" t="s">
        <v>13</v>
      </c>
      <c r="C458" s="31">
        <v>84348338</v>
      </c>
      <c r="D458" s="31">
        <v>193655540.47</v>
      </c>
      <c r="E458" s="31">
        <v>59765717.25</v>
      </c>
      <c r="F458" s="31">
        <v>29233558.100000001</v>
      </c>
      <c r="G458" s="40">
        <v>133889823.22</v>
      </c>
    </row>
    <row r="459" spans="1:7" x14ac:dyDescent="0.25">
      <c r="A459" s="29">
        <v>2300000</v>
      </c>
      <c r="B459" s="30" t="s">
        <v>14</v>
      </c>
      <c r="C459" s="31">
        <v>2470000</v>
      </c>
      <c r="D459" s="31">
        <v>18470000</v>
      </c>
      <c r="E459" s="31">
        <v>4177507.77</v>
      </c>
      <c r="F459" s="31">
        <v>4177507.77</v>
      </c>
      <c r="G459" s="40">
        <v>14292492.23</v>
      </c>
    </row>
    <row r="460" spans="1:7" x14ac:dyDescent="0.25">
      <c r="A460" s="29">
        <v>2600000</v>
      </c>
      <c r="B460" s="30" t="s">
        <v>15</v>
      </c>
      <c r="C460" s="31">
        <v>21679820</v>
      </c>
      <c r="D460" s="31">
        <v>25072617.530000001</v>
      </c>
      <c r="E460" s="31">
        <v>23472617.530000001</v>
      </c>
      <c r="F460" s="31">
        <v>23472617.530000001</v>
      </c>
      <c r="G460" s="40">
        <v>1600000</v>
      </c>
    </row>
    <row r="461" spans="1:7" ht="26.25" x14ac:dyDescent="0.25">
      <c r="A461" s="26">
        <v>10235</v>
      </c>
      <c r="B461" s="27" t="s">
        <v>93</v>
      </c>
      <c r="C461" s="28">
        <v>1162466610</v>
      </c>
      <c r="D461" s="28">
        <v>1180751532.03</v>
      </c>
      <c r="E461" s="28">
        <v>139777472.69999999</v>
      </c>
      <c r="F461" s="28">
        <v>92563873.209999993</v>
      </c>
      <c r="G461" s="39">
        <v>1040974059.33</v>
      </c>
    </row>
    <row r="462" spans="1:7" x14ac:dyDescent="0.25">
      <c r="A462" s="29">
        <v>2100000</v>
      </c>
      <c r="B462" s="30" t="s">
        <v>12</v>
      </c>
      <c r="C462" s="31">
        <v>184399450</v>
      </c>
      <c r="D462" s="31">
        <v>184399450</v>
      </c>
      <c r="E462" s="31">
        <v>61291090.649999999</v>
      </c>
      <c r="F462" s="31">
        <v>29378047.309999999</v>
      </c>
      <c r="G462" s="40">
        <v>123108359.34999999</v>
      </c>
    </row>
    <row r="463" spans="1:7" x14ac:dyDescent="0.25">
      <c r="A463" s="29">
        <v>2200000</v>
      </c>
      <c r="B463" s="30" t="s">
        <v>13</v>
      </c>
      <c r="C463" s="31">
        <v>324235160</v>
      </c>
      <c r="D463" s="31">
        <v>333028184</v>
      </c>
      <c r="E463" s="31">
        <v>66101642.920000002</v>
      </c>
      <c r="F463" s="31">
        <v>52555272.740000002</v>
      </c>
      <c r="G463" s="40">
        <v>266926541.08000001</v>
      </c>
    </row>
    <row r="464" spans="1:7" x14ac:dyDescent="0.25">
      <c r="A464" s="29">
        <v>2300000</v>
      </c>
      <c r="B464" s="30" t="s">
        <v>14</v>
      </c>
      <c r="C464" s="31">
        <v>652132000</v>
      </c>
      <c r="D464" s="31">
        <v>652791600</v>
      </c>
      <c r="E464" s="31">
        <v>3552441.1</v>
      </c>
      <c r="F464" s="31">
        <v>1798255.13</v>
      </c>
      <c r="G464" s="40">
        <v>649239158.89999998</v>
      </c>
    </row>
    <row r="465" spans="1:7" x14ac:dyDescent="0.25">
      <c r="A465" s="29">
        <v>2600000</v>
      </c>
      <c r="B465" s="30" t="s">
        <v>15</v>
      </c>
      <c r="C465" s="31">
        <v>1700000</v>
      </c>
      <c r="D465" s="31">
        <v>1700000</v>
      </c>
      <c r="E465" s="32"/>
      <c r="F465" s="32"/>
      <c r="G465" s="40">
        <v>1700000</v>
      </c>
    </row>
    <row r="466" spans="1:7" x14ac:dyDescent="0.25">
      <c r="A466" s="29">
        <v>2800000</v>
      </c>
      <c r="B466" s="30" t="s">
        <v>16</v>
      </c>
      <c r="C466" s="33">
        <v>0</v>
      </c>
      <c r="D466" s="31">
        <v>8832298.0299999993</v>
      </c>
      <c r="E466" s="31">
        <v>8832298.0299999993</v>
      </c>
      <c r="F466" s="31">
        <v>8832298.0299999993</v>
      </c>
      <c r="G466" s="40">
        <v>0</v>
      </c>
    </row>
    <row r="467" spans="1:7" x14ac:dyDescent="0.25">
      <c r="A467" s="26">
        <v>10068</v>
      </c>
      <c r="B467" s="27" t="s">
        <v>94</v>
      </c>
      <c r="C467" s="28">
        <v>62140000</v>
      </c>
      <c r="D467" s="28">
        <v>62140000</v>
      </c>
      <c r="E467" s="28">
        <v>27559213.93</v>
      </c>
      <c r="F467" s="28">
        <v>16548324.08</v>
      </c>
      <c r="G467" s="39">
        <v>34580786.07</v>
      </c>
    </row>
    <row r="468" spans="1:7" x14ac:dyDescent="0.25">
      <c r="A468" s="29">
        <v>2100000</v>
      </c>
      <c r="B468" s="30" t="s">
        <v>12</v>
      </c>
      <c r="C468" s="31">
        <v>26459000</v>
      </c>
      <c r="D468" s="31">
        <v>26459000</v>
      </c>
      <c r="E468" s="31">
        <v>13269779.960000001</v>
      </c>
      <c r="F468" s="31">
        <v>6713724.5700000003</v>
      </c>
      <c r="G468" s="40">
        <v>13189220.039999999</v>
      </c>
    </row>
    <row r="469" spans="1:7" x14ac:dyDescent="0.25">
      <c r="A469" s="29">
        <v>2200000</v>
      </c>
      <c r="B469" s="30" t="s">
        <v>13</v>
      </c>
      <c r="C469" s="31">
        <v>30431000</v>
      </c>
      <c r="D469" s="31">
        <v>35381000</v>
      </c>
      <c r="E469" s="31">
        <v>14260466.460000001</v>
      </c>
      <c r="F469" s="31">
        <v>9824422</v>
      </c>
      <c r="G469" s="40">
        <v>21120533.539999999</v>
      </c>
    </row>
    <row r="470" spans="1:7" x14ac:dyDescent="0.25">
      <c r="A470" s="29">
        <v>2300000</v>
      </c>
      <c r="B470" s="30" t="s">
        <v>14</v>
      </c>
      <c r="C470" s="31">
        <v>5250000</v>
      </c>
      <c r="D470" s="31">
        <v>300000</v>
      </c>
      <c r="E470" s="31">
        <v>28967.51</v>
      </c>
      <c r="F470" s="31">
        <v>10177.51</v>
      </c>
      <c r="G470" s="40">
        <v>271032.49</v>
      </c>
    </row>
    <row r="471" spans="1:7" x14ac:dyDescent="0.25">
      <c r="A471" s="26">
        <v>10069</v>
      </c>
      <c r="B471" s="27" t="s">
        <v>95</v>
      </c>
      <c r="C471" s="28">
        <v>148426100</v>
      </c>
      <c r="D471" s="28">
        <v>148426100</v>
      </c>
      <c r="E471" s="28">
        <v>25623269.710000001</v>
      </c>
      <c r="F471" s="28">
        <v>19699276.579999998</v>
      </c>
      <c r="G471" s="39">
        <v>122802830.29000001</v>
      </c>
    </row>
    <row r="472" spans="1:7" x14ac:dyDescent="0.25">
      <c r="A472" s="29">
        <v>2100000</v>
      </c>
      <c r="B472" s="30" t="s">
        <v>12</v>
      </c>
      <c r="C472" s="31">
        <v>40017500</v>
      </c>
      <c r="D472" s="31">
        <v>40318700</v>
      </c>
      <c r="E472" s="31">
        <v>11592019.039999999</v>
      </c>
      <c r="F472" s="31">
        <v>6485291.6799999997</v>
      </c>
      <c r="G472" s="40">
        <v>28726680.960000001</v>
      </c>
    </row>
    <row r="473" spans="1:7" x14ac:dyDescent="0.25">
      <c r="A473" s="29">
        <v>2200000</v>
      </c>
      <c r="B473" s="30" t="s">
        <v>13</v>
      </c>
      <c r="C473" s="31">
        <v>62960200</v>
      </c>
      <c r="D473" s="31">
        <v>62659000</v>
      </c>
      <c r="E473" s="31">
        <v>13721651.67</v>
      </c>
      <c r="F473" s="31">
        <v>12904385.9</v>
      </c>
      <c r="G473" s="40">
        <v>48937348.329999998</v>
      </c>
    </row>
    <row r="474" spans="1:7" x14ac:dyDescent="0.25">
      <c r="A474" s="29">
        <v>2300000</v>
      </c>
      <c r="B474" s="30" t="s">
        <v>14</v>
      </c>
      <c r="C474" s="31">
        <v>41750000</v>
      </c>
      <c r="D474" s="31">
        <v>41750000</v>
      </c>
      <c r="E474" s="31">
        <v>309599</v>
      </c>
      <c r="F474" s="31">
        <v>309599</v>
      </c>
      <c r="G474" s="40">
        <v>41440401</v>
      </c>
    </row>
    <row r="475" spans="1:7" x14ac:dyDescent="0.25">
      <c r="A475" s="29">
        <v>2600000</v>
      </c>
      <c r="B475" s="30" t="s">
        <v>15</v>
      </c>
      <c r="C475" s="31">
        <v>3698400</v>
      </c>
      <c r="D475" s="31">
        <v>3698400</v>
      </c>
      <c r="E475" s="32"/>
      <c r="F475" s="32"/>
      <c r="G475" s="40">
        <v>3698400</v>
      </c>
    </row>
    <row r="476" spans="1:7" x14ac:dyDescent="0.25">
      <c r="A476" s="26">
        <v>10234</v>
      </c>
      <c r="B476" s="27" t="s">
        <v>96</v>
      </c>
      <c r="C476" s="28">
        <v>102460000</v>
      </c>
      <c r="D476" s="28">
        <v>102460000</v>
      </c>
      <c r="E476" s="28">
        <v>23895119.559999999</v>
      </c>
      <c r="F476" s="28">
        <v>14596408.279999999</v>
      </c>
      <c r="G476" s="39">
        <v>78564880.439999998</v>
      </c>
    </row>
    <row r="477" spans="1:7" x14ac:dyDescent="0.25">
      <c r="A477" s="29">
        <v>2100000</v>
      </c>
      <c r="B477" s="30" t="s">
        <v>12</v>
      </c>
      <c r="C477" s="31">
        <v>20554200</v>
      </c>
      <c r="D477" s="31">
        <v>20554200</v>
      </c>
      <c r="E477" s="31">
        <v>7355432.1100000003</v>
      </c>
      <c r="F477" s="31">
        <v>3668587.57</v>
      </c>
      <c r="G477" s="40">
        <v>13198767.890000001</v>
      </c>
    </row>
    <row r="478" spans="1:7" x14ac:dyDescent="0.25">
      <c r="A478" s="29">
        <v>2200000</v>
      </c>
      <c r="B478" s="30" t="s">
        <v>13</v>
      </c>
      <c r="C478" s="31">
        <v>76305800</v>
      </c>
      <c r="D478" s="31">
        <v>76305800</v>
      </c>
      <c r="E478" s="31">
        <v>16470611.220000001</v>
      </c>
      <c r="F478" s="31">
        <v>10858744.48</v>
      </c>
      <c r="G478" s="40">
        <v>59835188.780000001</v>
      </c>
    </row>
    <row r="479" spans="1:7" x14ac:dyDescent="0.25">
      <c r="A479" s="29">
        <v>2300000</v>
      </c>
      <c r="B479" s="30" t="s">
        <v>14</v>
      </c>
      <c r="C479" s="31">
        <v>5600000</v>
      </c>
      <c r="D479" s="31">
        <v>5600000</v>
      </c>
      <c r="E479" s="31">
        <v>69076.23</v>
      </c>
      <c r="F479" s="31">
        <v>69076.23</v>
      </c>
      <c r="G479" s="40">
        <v>5530923.7699999996</v>
      </c>
    </row>
    <row r="480" spans="1:7" x14ac:dyDescent="0.25">
      <c r="A480" s="26">
        <v>10240</v>
      </c>
      <c r="B480" s="27" t="s">
        <v>97</v>
      </c>
      <c r="C480" s="28">
        <v>106850000</v>
      </c>
      <c r="D480" s="28">
        <v>106850000</v>
      </c>
      <c r="E480" s="28">
        <v>16211763.619999999</v>
      </c>
      <c r="F480" s="28">
        <v>11701154.23</v>
      </c>
      <c r="G480" s="39">
        <v>90638236.379999995</v>
      </c>
    </row>
    <row r="481" spans="1:7" x14ac:dyDescent="0.25">
      <c r="A481" s="29">
        <v>2100000</v>
      </c>
      <c r="B481" s="30" t="s">
        <v>12</v>
      </c>
      <c r="C481" s="31">
        <v>19808300</v>
      </c>
      <c r="D481" s="31">
        <v>14808300</v>
      </c>
      <c r="E481" s="31">
        <v>4258836.92</v>
      </c>
      <c r="F481" s="31">
        <v>2234076.2999999998</v>
      </c>
      <c r="G481" s="40">
        <v>10549463.08</v>
      </c>
    </row>
    <row r="482" spans="1:7" x14ac:dyDescent="0.25">
      <c r="A482" s="29">
        <v>2200000</v>
      </c>
      <c r="B482" s="30" t="s">
        <v>13</v>
      </c>
      <c r="C482" s="31">
        <v>59737700</v>
      </c>
      <c r="D482" s="31">
        <v>64737700</v>
      </c>
      <c r="E482" s="31">
        <v>11941311.800000001</v>
      </c>
      <c r="F482" s="31">
        <v>9455463.0299999993</v>
      </c>
      <c r="G482" s="40">
        <v>52796388.200000003</v>
      </c>
    </row>
    <row r="483" spans="1:7" x14ac:dyDescent="0.25">
      <c r="A483" s="29">
        <v>2300000</v>
      </c>
      <c r="B483" s="30" t="s">
        <v>14</v>
      </c>
      <c r="C483" s="31">
        <v>27304000</v>
      </c>
      <c r="D483" s="31">
        <v>27304000</v>
      </c>
      <c r="E483" s="31">
        <v>11614.9</v>
      </c>
      <c r="F483" s="31">
        <v>11614.9</v>
      </c>
      <c r="G483" s="40">
        <v>27292385.100000001</v>
      </c>
    </row>
    <row r="484" spans="1:7" x14ac:dyDescent="0.25">
      <c r="A484" s="26">
        <v>10070</v>
      </c>
      <c r="B484" s="27" t="s">
        <v>98</v>
      </c>
      <c r="C484" s="28">
        <v>3763273229</v>
      </c>
      <c r="D484" s="28">
        <v>3763273229</v>
      </c>
      <c r="E484" s="28">
        <v>511153361.13999999</v>
      </c>
      <c r="F484" s="28">
        <v>250399179.16</v>
      </c>
      <c r="G484" s="39">
        <v>3252119867.8600001</v>
      </c>
    </row>
    <row r="485" spans="1:7" x14ac:dyDescent="0.25">
      <c r="A485" s="29">
        <v>2100000</v>
      </c>
      <c r="B485" s="30" t="s">
        <v>12</v>
      </c>
      <c r="C485" s="31">
        <v>115115442</v>
      </c>
      <c r="D485" s="31">
        <v>115115442</v>
      </c>
      <c r="E485" s="31">
        <v>29705071.93</v>
      </c>
      <c r="F485" s="31">
        <v>12625782.890000001</v>
      </c>
      <c r="G485" s="40">
        <v>85410370.069999993</v>
      </c>
    </row>
    <row r="486" spans="1:7" x14ac:dyDescent="0.25">
      <c r="A486" s="29">
        <v>2200000</v>
      </c>
      <c r="B486" s="30" t="s">
        <v>13</v>
      </c>
      <c r="C486" s="31">
        <v>1777151629</v>
      </c>
      <c r="D486" s="31">
        <v>1777151629</v>
      </c>
      <c r="E486" s="31">
        <v>88847535</v>
      </c>
      <c r="F486" s="31">
        <v>58936909.409999996</v>
      </c>
      <c r="G486" s="40">
        <v>1688304094</v>
      </c>
    </row>
    <row r="487" spans="1:7" x14ac:dyDescent="0.25">
      <c r="A487" s="29">
        <v>2300000</v>
      </c>
      <c r="B487" s="30" t="s">
        <v>14</v>
      </c>
      <c r="C487" s="31">
        <v>1867446158</v>
      </c>
      <c r="D487" s="31">
        <v>1867446158</v>
      </c>
      <c r="E487" s="31">
        <v>390277613.95999998</v>
      </c>
      <c r="F487" s="31">
        <v>177409346.61000001</v>
      </c>
      <c r="G487" s="40">
        <v>1477168544.04</v>
      </c>
    </row>
    <row r="488" spans="1:7" x14ac:dyDescent="0.25">
      <c r="A488" s="29">
        <v>2800000</v>
      </c>
      <c r="B488" s="30" t="s">
        <v>16</v>
      </c>
      <c r="C488" s="31">
        <v>3560000</v>
      </c>
      <c r="D488" s="31">
        <v>3560000</v>
      </c>
      <c r="E488" s="31">
        <v>2323140.25</v>
      </c>
      <c r="F488" s="31">
        <v>1427140.25</v>
      </c>
      <c r="G488" s="40">
        <v>1236859.75</v>
      </c>
    </row>
    <row r="489" spans="1:7" x14ac:dyDescent="0.25">
      <c r="A489" s="26">
        <v>10072</v>
      </c>
      <c r="B489" s="27" t="s">
        <v>99</v>
      </c>
      <c r="C489" s="28">
        <v>800607000</v>
      </c>
      <c r="D489" s="28">
        <v>800607000</v>
      </c>
      <c r="E489" s="28">
        <v>157873644.22999999</v>
      </c>
      <c r="F489" s="28">
        <v>62178279.280000001</v>
      </c>
      <c r="G489" s="39">
        <v>642733355.76999998</v>
      </c>
    </row>
    <row r="490" spans="1:7" x14ac:dyDescent="0.25">
      <c r="A490" s="29">
        <v>2100000</v>
      </c>
      <c r="B490" s="30" t="s">
        <v>12</v>
      </c>
      <c r="C490" s="31">
        <v>149328000</v>
      </c>
      <c r="D490" s="31">
        <v>149328000</v>
      </c>
      <c r="E490" s="31">
        <v>65292672.130000003</v>
      </c>
      <c r="F490" s="31">
        <v>29196637.780000001</v>
      </c>
      <c r="G490" s="40">
        <v>84035327.870000005</v>
      </c>
    </row>
    <row r="491" spans="1:7" x14ac:dyDescent="0.25">
      <c r="A491" s="29">
        <v>2200000</v>
      </c>
      <c r="B491" s="30" t="s">
        <v>13</v>
      </c>
      <c r="C491" s="31">
        <v>311624000</v>
      </c>
      <c r="D491" s="31">
        <v>311624000</v>
      </c>
      <c r="E491" s="31">
        <v>40984130.670000002</v>
      </c>
      <c r="F491" s="31">
        <v>24891182.73</v>
      </c>
      <c r="G491" s="40">
        <v>270639869.32999998</v>
      </c>
    </row>
    <row r="492" spans="1:7" x14ac:dyDescent="0.25">
      <c r="A492" s="29">
        <v>2300000</v>
      </c>
      <c r="B492" s="30" t="s">
        <v>14</v>
      </c>
      <c r="C492" s="31">
        <v>296420000</v>
      </c>
      <c r="D492" s="31">
        <v>296420000</v>
      </c>
      <c r="E492" s="31">
        <v>11592594.869999999</v>
      </c>
      <c r="F492" s="31">
        <v>8038938.7699999996</v>
      </c>
      <c r="G492" s="40">
        <v>284827405.13</v>
      </c>
    </row>
    <row r="493" spans="1:7" x14ac:dyDescent="0.25">
      <c r="A493" s="29">
        <v>2600000</v>
      </c>
      <c r="B493" s="30" t="s">
        <v>15</v>
      </c>
      <c r="C493" s="31">
        <v>41685000</v>
      </c>
      <c r="D493" s="31">
        <v>41685000</v>
      </c>
      <c r="E493" s="31">
        <v>39907726.560000002</v>
      </c>
      <c r="F493" s="33">
        <v>0</v>
      </c>
      <c r="G493" s="40">
        <v>1777273.44</v>
      </c>
    </row>
    <row r="494" spans="1:7" x14ac:dyDescent="0.25">
      <c r="A494" s="29">
        <v>2800000</v>
      </c>
      <c r="B494" s="30" t="s">
        <v>16</v>
      </c>
      <c r="C494" s="31">
        <v>1550000</v>
      </c>
      <c r="D494" s="31">
        <v>1550000</v>
      </c>
      <c r="E494" s="31">
        <v>96520</v>
      </c>
      <c r="F494" s="31">
        <v>51520</v>
      </c>
      <c r="G494" s="40">
        <v>1453480</v>
      </c>
    </row>
    <row r="495" spans="1:7" x14ac:dyDescent="0.25">
      <c r="A495" s="26">
        <v>10073</v>
      </c>
      <c r="B495" s="27" t="s">
        <v>100</v>
      </c>
      <c r="C495" s="28">
        <v>4503133800</v>
      </c>
      <c r="D495" s="28">
        <v>4503133800</v>
      </c>
      <c r="E495" s="28">
        <v>549616824.03999996</v>
      </c>
      <c r="F495" s="28">
        <v>388695611.91000003</v>
      </c>
      <c r="G495" s="39">
        <v>3953516975.96</v>
      </c>
    </row>
    <row r="496" spans="1:7" x14ac:dyDescent="0.25">
      <c r="A496" s="29">
        <v>2100000</v>
      </c>
      <c r="B496" s="30" t="s">
        <v>12</v>
      </c>
      <c r="C496" s="31">
        <v>30433000</v>
      </c>
      <c r="D496" s="31">
        <v>30433000</v>
      </c>
      <c r="E496" s="31">
        <v>28308969.25</v>
      </c>
      <c r="F496" s="31">
        <v>13218317.67</v>
      </c>
      <c r="G496" s="40">
        <v>2124030.75</v>
      </c>
    </row>
    <row r="497" spans="1:7" x14ac:dyDescent="0.25">
      <c r="A497" s="29">
        <v>2200000</v>
      </c>
      <c r="B497" s="30" t="s">
        <v>13</v>
      </c>
      <c r="C497" s="31">
        <v>113634800</v>
      </c>
      <c r="D497" s="31">
        <v>113634800</v>
      </c>
      <c r="E497" s="31">
        <v>110779653.45</v>
      </c>
      <c r="F497" s="31">
        <v>58554013.359999999</v>
      </c>
      <c r="G497" s="40">
        <v>2855146.55</v>
      </c>
    </row>
    <row r="498" spans="1:7" x14ac:dyDescent="0.25">
      <c r="A498" s="29">
        <v>2300000</v>
      </c>
      <c r="B498" s="30" t="s">
        <v>14</v>
      </c>
      <c r="C498" s="31">
        <v>4357066000</v>
      </c>
      <c r="D498" s="31">
        <v>4357066000</v>
      </c>
      <c r="E498" s="31">
        <v>410290562.12</v>
      </c>
      <c r="F498" s="31">
        <v>316923280.88</v>
      </c>
      <c r="G498" s="40">
        <v>3946775437.8800001</v>
      </c>
    </row>
    <row r="499" spans="1:7" x14ac:dyDescent="0.25">
      <c r="A499" s="29">
        <v>2600000</v>
      </c>
      <c r="B499" s="30" t="s">
        <v>15</v>
      </c>
      <c r="C499" s="31">
        <v>1000000</v>
      </c>
      <c r="D499" s="31">
        <v>1000000</v>
      </c>
      <c r="E499" s="32"/>
      <c r="F499" s="32"/>
      <c r="G499" s="40">
        <v>1000000</v>
      </c>
    </row>
    <row r="500" spans="1:7" x14ac:dyDescent="0.25">
      <c r="A500" s="29">
        <v>2800000</v>
      </c>
      <c r="B500" s="30" t="s">
        <v>16</v>
      </c>
      <c r="C500" s="31">
        <v>1000000</v>
      </c>
      <c r="D500" s="31">
        <v>1000000</v>
      </c>
      <c r="E500" s="31">
        <v>237639.22</v>
      </c>
      <c r="F500" s="33">
        <v>0</v>
      </c>
      <c r="G500" s="40">
        <v>762360.78</v>
      </c>
    </row>
    <row r="501" spans="1:7" x14ac:dyDescent="0.25">
      <c r="A501" s="26">
        <v>10077</v>
      </c>
      <c r="B501" s="27" t="s">
        <v>101</v>
      </c>
      <c r="C501" s="28">
        <v>518340999</v>
      </c>
      <c r="D501" s="28">
        <v>518340999</v>
      </c>
      <c r="E501" s="28">
        <v>46052475.829999998</v>
      </c>
      <c r="F501" s="28">
        <v>30289902.440000001</v>
      </c>
      <c r="G501" s="39">
        <v>472288523.17000002</v>
      </c>
    </row>
    <row r="502" spans="1:7" x14ac:dyDescent="0.25">
      <c r="A502" s="29">
        <v>2100000</v>
      </c>
      <c r="B502" s="30" t="s">
        <v>12</v>
      </c>
      <c r="C502" s="31">
        <v>25120999</v>
      </c>
      <c r="D502" s="31">
        <v>25120999</v>
      </c>
      <c r="E502" s="31">
        <v>3066241.39</v>
      </c>
      <c r="F502" s="31">
        <v>55500.1</v>
      </c>
      <c r="G502" s="40">
        <v>22054757.609999999</v>
      </c>
    </row>
    <row r="503" spans="1:7" x14ac:dyDescent="0.25">
      <c r="A503" s="29">
        <v>2200000</v>
      </c>
      <c r="B503" s="30" t="s">
        <v>13</v>
      </c>
      <c r="C503" s="31">
        <v>84969000</v>
      </c>
      <c r="D503" s="31">
        <v>87769000</v>
      </c>
      <c r="E503" s="31">
        <v>41447721.799999997</v>
      </c>
      <c r="F503" s="31">
        <v>29022889.510000002</v>
      </c>
      <c r="G503" s="40">
        <v>46321278.200000003</v>
      </c>
    </row>
    <row r="504" spans="1:7" x14ac:dyDescent="0.25">
      <c r="A504" s="29">
        <v>2300000</v>
      </c>
      <c r="B504" s="30" t="s">
        <v>14</v>
      </c>
      <c r="C504" s="31">
        <v>407251000</v>
      </c>
      <c r="D504" s="31">
        <v>404151000</v>
      </c>
      <c r="E504" s="31">
        <v>512434.62</v>
      </c>
      <c r="F504" s="31">
        <v>512434.62</v>
      </c>
      <c r="G504" s="40">
        <v>403638565.38</v>
      </c>
    </row>
    <row r="505" spans="1:7" x14ac:dyDescent="0.25">
      <c r="A505" s="29">
        <v>2800000</v>
      </c>
      <c r="B505" s="30" t="s">
        <v>16</v>
      </c>
      <c r="C505" s="31">
        <v>1000000</v>
      </c>
      <c r="D505" s="31">
        <v>1300000</v>
      </c>
      <c r="E505" s="31">
        <v>1026078.02</v>
      </c>
      <c r="F505" s="31">
        <v>699078.21</v>
      </c>
      <c r="G505" s="40">
        <v>273921.98</v>
      </c>
    </row>
    <row r="506" spans="1:7" x14ac:dyDescent="0.25">
      <c r="A506" s="26">
        <v>10078</v>
      </c>
      <c r="B506" s="27" t="s">
        <v>102</v>
      </c>
      <c r="C506" s="28">
        <v>12366008806</v>
      </c>
      <c r="D506" s="28">
        <v>12378753000.700001</v>
      </c>
      <c r="E506" s="28">
        <v>1461611536.8900001</v>
      </c>
      <c r="F506" s="28">
        <v>946238818.65999997</v>
      </c>
      <c r="G506" s="39">
        <v>10917141463.809999</v>
      </c>
    </row>
    <row r="507" spans="1:7" x14ac:dyDescent="0.25">
      <c r="A507" s="29">
        <v>2100000</v>
      </c>
      <c r="B507" s="30" t="s">
        <v>12</v>
      </c>
      <c r="C507" s="31">
        <v>102945784</v>
      </c>
      <c r="D507" s="31">
        <v>102323258</v>
      </c>
      <c r="E507" s="31">
        <v>112776188.73999999</v>
      </c>
      <c r="F507" s="31">
        <v>28344507.460000001</v>
      </c>
      <c r="G507" s="40">
        <v>-10452930.74</v>
      </c>
    </row>
    <row r="508" spans="1:7" x14ac:dyDescent="0.25">
      <c r="A508" s="29">
        <v>2200000</v>
      </c>
      <c r="B508" s="30" t="s">
        <v>13</v>
      </c>
      <c r="C508" s="31">
        <v>517930423</v>
      </c>
      <c r="D508" s="31">
        <v>526504599.64999998</v>
      </c>
      <c r="E508" s="31">
        <v>273113621.50999999</v>
      </c>
      <c r="F508" s="31">
        <v>176408596.66</v>
      </c>
      <c r="G508" s="40">
        <v>253390978.13999999</v>
      </c>
    </row>
    <row r="509" spans="1:7" x14ac:dyDescent="0.25">
      <c r="A509" s="29">
        <v>2300000</v>
      </c>
      <c r="B509" s="30" t="s">
        <v>14</v>
      </c>
      <c r="C509" s="31">
        <v>1614716532</v>
      </c>
      <c r="D509" s="31">
        <v>1619509076.05</v>
      </c>
      <c r="E509" s="31">
        <v>1058155726.64</v>
      </c>
      <c r="F509" s="31">
        <v>723985714.53999996</v>
      </c>
      <c r="G509" s="40">
        <v>561353349.40999997</v>
      </c>
    </row>
    <row r="510" spans="1:7" x14ac:dyDescent="0.25">
      <c r="A510" s="29">
        <v>2600000</v>
      </c>
      <c r="B510" s="30" t="s">
        <v>15</v>
      </c>
      <c r="C510" s="31">
        <v>10112844367</v>
      </c>
      <c r="D510" s="31">
        <v>10112844367</v>
      </c>
      <c r="E510" s="32"/>
      <c r="F510" s="32"/>
      <c r="G510" s="40">
        <v>10112844367</v>
      </c>
    </row>
    <row r="511" spans="1:7" x14ac:dyDescent="0.25">
      <c r="A511" s="29">
        <v>2800000</v>
      </c>
      <c r="B511" s="30" t="s">
        <v>16</v>
      </c>
      <c r="C511" s="31">
        <v>17571700</v>
      </c>
      <c r="D511" s="31">
        <v>17571700</v>
      </c>
      <c r="E511" s="31">
        <v>17566000</v>
      </c>
      <c r="F511" s="31">
        <v>17500000</v>
      </c>
      <c r="G511" s="40">
        <v>5700</v>
      </c>
    </row>
    <row r="512" spans="1:7" x14ac:dyDescent="0.25">
      <c r="A512" s="26">
        <v>10080</v>
      </c>
      <c r="B512" s="27" t="s">
        <v>103</v>
      </c>
      <c r="C512" s="28">
        <v>91506000</v>
      </c>
      <c r="D512" s="28">
        <v>91506000</v>
      </c>
      <c r="E512" s="28">
        <v>51672205.859999999</v>
      </c>
      <c r="F512" s="28">
        <v>27897995.859999999</v>
      </c>
      <c r="G512" s="39">
        <v>39833794.140000001</v>
      </c>
    </row>
    <row r="513" spans="1:7" x14ac:dyDescent="0.25">
      <c r="A513" s="29">
        <v>2100000</v>
      </c>
      <c r="B513" s="30" t="s">
        <v>12</v>
      </c>
      <c r="C513" s="31">
        <v>26937000</v>
      </c>
      <c r="D513" s="31">
        <v>26937000</v>
      </c>
      <c r="E513" s="31">
        <v>13799340.529999999</v>
      </c>
      <c r="F513" s="31">
        <v>7763204.7400000002</v>
      </c>
      <c r="G513" s="40">
        <v>13137659.470000001</v>
      </c>
    </row>
    <row r="514" spans="1:7" x14ac:dyDescent="0.25">
      <c r="A514" s="29">
        <v>2200000</v>
      </c>
      <c r="B514" s="30" t="s">
        <v>13</v>
      </c>
      <c r="C514" s="31">
        <v>59909000</v>
      </c>
      <c r="D514" s="31">
        <v>60899000</v>
      </c>
      <c r="E514" s="31">
        <v>36134731.960000001</v>
      </c>
      <c r="F514" s="31">
        <v>18940104.120000001</v>
      </c>
      <c r="G514" s="40">
        <v>24764268.039999999</v>
      </c>
    </row>
    <row r="515" spans="1:7" x14ac:dyDescent="0.25">
      <c r="A515" s="29">
        <v>2300000</v>
      </c>
      <c r="B515" s="30" t="s">
        <v>14</v>
      </c>
      <c r="C515" s="31">
        <v>4500000</v>
      </c>
      <c r="D515" s="31">
        <v>3465000</v>
      </c>
      <c r="E515" s="31">
        <v>1533186.65</v>
      </c>
      <c r="F515" s="31">
        <v>1144687</v>
      </c>
      <c r="G515" s="40">
        <v>1931813.35</v>
      </c>
    </row>
    <row r="516" spans="1:7" x14ac:dyDescent="0.25">
      <c r="A516" s="29">
        <v>2800000</v>
      </c>
      <c r="B516" s="30" t="s">
        <v>16</v>
      </c>
      <c r="C516" s="31">
        <v>160000</v>
      </c>
      <c r="D516" s="31">
        <v>205000</v>
      </c>
      <c r="E516" s="31">
        <v>204946.72</v>
      </c>
      <c r="F516" s="31">
        <v>50000</v>
      </c>
      <c r="G516" s="40">
        <v>53.28</v>
      </c>
    </row>
    <row r="517" spans="1:7" x14ac:dyDescent="0.25">
      <c r="A517" s="26">
        <v>10082</v>
      </c>
      <c r="B517" s="27" t="s">
        <v>104</v>
      </c>
      <c r="C517" s="28">
        <v>68401679000</v>
      </c>
      <c r="D517" s="28">
        <v>68401679000</v>
      </c>
      <c r="E517" s="28">
        <v>18555724008.779999</v>
      </c>
      <c r="F517" s="28">
        <v>14203727187.01</v>
      </c>
      <c r="G517" s="39">
        <v>49845954991.220001</v>
      </c>
    </row>
    <row r="518" spans="1:7" x14ac:dyDescent="0.25">
      <c r="A518" s="29">
        <v>2100000</v>
      </c>
      <c r="B518" s="30" t="s">
        <v>12</v>
      </c>
      <c r="C518" s="31">
        <v>604501000</v>
      </c>
      <c r="D518" s="31">
        <v>604501000</v>
      </c>
      <c r="E518" s="31">
        <v>150183437.19</v>
      </c>
      <c r="F518" s="31">
        <v>148582888.06999999</v>
      </c>
      <c r="G518" s="40">
        <v>454317562.81</v>
      </c>
    </row>
    <row r="519" spans="1:7" x14ac:dyDescent="0.25">
      <c r="A519" s="29">
        <v>2200000</v>
      </c>
      <c r="B519" s="30" t="s">
        <v>13</v>
      </c>
      <c r="C519" s="31">
        <v>3872671000</v>
      </c>
      <c r="D519" s="31">
        <v>3847071000</v>
      </c>
      <c r="E519" s="31">
        <v>599913329.24000001</v>
      </c>
      <c r="F519" s="31">
        <v>527324475.27999997</v>
      </c>
      <c r="G519" s="40">
        <v>3247157670.7600002</v>
      </c>
    </row>
    <row r="520" spans="1:7" x14ac:dyDescent="0.25">
      <c r="A520" s="29">
        <v>2300000</v>
      </c>
      <c r="B520" s="30" t="s">
        <v>14</v>
      </c>
      <c r="C520" s="31">
        <v>54800822000</v>
      </c>
      <c r="D520" s="31">
        <v>54865379005</v>
      </c>
      <c r="E520" s="31">
        <v>15814669642.77</v>
      </c>
      <c r="F520" s="31">
        <v>11627339269.940001</v>
      </c>
      <c r="G520" s="40">
        <v>39050709362.230003</v>
      </c>
    </row>
    <row r="521" spans="1:7" x14ac:dyDescent="0.25">
      <c r="A521" s="29">
        <v>2800000</v>
      </c>
      <c r="B521" s="30" t="s">
        <v>16</v>
      </c>
      <c r="C521" s="31">
        <v>9123685000</v>
      </c>
      <c r="D521" s="31">
        <v>9084727995</v>
      </c>
      <c r="E521" s="31">
        <v>1990957599.5799999</v>
      </c>
      <c r="F521" s="31">
        <v>1900480553.72</v>
      </c>
      <c r="G521" s="40">
        <v>7093770395.4200001</v>
      </c>
    </row>
    <row r="522" spans="1:7" x14ac:dyDescent="0.25">
      <c r="A522" s="26">
        <v>10174</v>
      </c>
      <c r="B522" s="27" t="s">
        <v>105</v>
      </c>
      <c r="C522" s="28">
        <v>229229000</v>
      </c>
      <c r="D522" s="28">
        <v>229229000</v>
      </c>
      <c r="E522" s="28">
        <v>68867204.829999998</v>
      </c>
      <c r="F522" s="28">
        <v>47493351.979999997</v>
      </c>
      <c r="G522" s="39">
        <v>160361795.16999999</v>
      </c>
    </row>
    <row r="523" spans="1:7" x14ac:dyDescent="0.25">
      <c r="A523" s="29">
        <v>2100000</v>
      </c>
      <c r="B523" s="30" t="s">
        <v>12</v>
      </c>
      <c r="C523" s="31">
        <v>12997000</v>
      </c>
      <c r="D523" s="31">
        <v>12997000</v>
      </c>
      <c r="E523" s="31">
        <v>6198884.5</v>
      </c>
      <c r="F523" s="31">
        <v>3070470.39</v>
      </c>
      <c r="G523" s="40">
        <v>6798115.5</v>
      </c>
    </row>
    <row r="524" spans="1:7" x14ac:dyDescent="0.25">
      <c r="A524" s="29">
        <v>2200000</v>
      </c>
      <c r="B524" s="30" t="s">
        <v>13</v>
      </c>
      <c r="C524" s="31">
        <v>97030000</v>
      </c>
      <c r="D524" s="31">
        <v>97092000</v>
      </c>
      <c r="E524" s="31">
        <v>36941493.590000004</v>
      </c>
      <c r="F524" s="31">
        <v>18702854.859999999</v>
      </c>
      <c r="G524" s="40">
        <v>60150506.409999996</v>
      </c>
    </row>
    <row r="525" spans="1:7" x14ac:dyDescent="0.25">
      <c r="A525" s="29">
        <v>2300000</v>
      </c>
      <c r="B525" s="30" t="s">
        <v>14</v>
      </c>
      <c r="C525" s="31">
        <v>118982000</v>
      </c>
      <c r="D525" s="31">
        <v>118950000</v>
      </c>
      <c r="E525" s="31">
        <v>25726826.739999998</v>
      </c>
      <c r="F525" s="31">
        <v>25720026.73</v>
      </c>
      <c r="G525" s="40">
        <v>93223173.260000005</v>
      </c>
    </row>
    <row r="526" spans="1:7" x14ac:dyDescent="0.25">
      <c r="A526" s="29">
        <v>2800000</v>
      </c>
      <c r="B526" s="30" t="s">
        <v>16</v>
      </c>
      <c r="C526" s="31">
        <v>220000</v>
      </c>
      <c r="D526" s="31">
        <v>190000</v>
      </c>
      <c r="E526" s="32"/>
      <c r="F526" s="32"/>
      <c r="G526" s="40">
        <v>190000</v>
      </c>
    </row>
    <row r="527" spans="1:7" x14ac:dyDescent="0.25">
      <c r="A527" s="26">
        <v>30000</v>
      </c>
      <c r="B527" s="34" t="s">
        <v>106</v>
      </c>
      <c r="C527" s="35">
        <v>43981674372</v>
      </c>
      <c r="D527" s="35">
        <v>46358798347.319992</v>
      </c>
      <c r="E527" s="35">
        <v>24489335682.049995</v>
      </c>
      <c r="F527" s="35">
        <v>13247559055.640001</v>
      </c>
      <c r="G527" s="35">
        <v>21869462665.27</v>
      </c>
    </row>
    <row r="528" spans="1:7" x14ac:dyDescent="0.25">
      <c r="A528" s="26">
        <v>10086</v>
      </c>
      <c r="B528" s="27" t="s">
        <v>107</v>
      </c>
      <c r="C528" s="28">
        <v>1382946860</v>
      </c>
      <c r="D528" s="28">
        <v>1341818742.28</v>
      </c>
      <c r="E528" s="28">
        <v>2925721340.23</v>
      </c>
      <c r="F528" s="28">
        <v>2210489652.96</v>
      </c>
      <c r="G528" s="39">
        <v>-1583902597.95</v>
      </c>
    </row>
    <row r="529" spans="1:7" x14ac:dyDescent="0.25">
      <c r="A529" s="29">
        <v>2100000</v>
      </c>
      <c r="B529" s="30" t="s">
        <v>12</v>
      </c>
      <c r="C529" s="31">
        <v>69558560</v>
      </c>
      <c r="D529" s="31">
        <v>71364560</v>
      </c>
      <c r="E529" s="31">
        <v>42107985.57</v>
      </c>
      <c r="F529" s="31">
        <v>21878230.379999999</v>
      </c>
      <c r="G529" s="40">
        <v>29256574.43</v>
      </c>
    </row>
    <row r="530" spans="1:7" x14ac:dyDescent="0.25">
      <c r="A530" s="29">
        <v>2200000</v>
      </c>
      <c r="B530" s="30" t="s">
        <v>13</v>
      </c>
      <c r="C530" s="31">
        <v>554775004</v>
      </c>
      <c r="D530" s="31">
        <v>522241077.04000002</v>
      </c>
      <c r="E530" s="31">
        <v>2228452798.1300001</v>
      </c>
      <c r="F530" s="31">
        <v>1993635104.6900001</v>
      </c>
      <c r="G530" s="40">
        <v>-1706211721.0899999</v>
      </c>
    </row>
    <row r="531" spans="1:7" x14ac:dyDescent="0.25">
      <c r="A531" s="29">
        <v>2300000</v>
      </c>
      <c r="B531" s="30" t="s">
        <v>14</v>
      </c>
      <c r="C531" s="31">
        <v>126500000</v>
      </c>
      <c r="D531" s="31">
        <v>126500000</v>
      </c>
      <c r="E531" s="31">
        <v>642262659.54999995</v>
      </c>
      <c r="F531" s="31">
        <v>194976317.88999999</v>
      </c>
      <c r="G531" s="40">
        <v>-515762659.55000001</v>
      </c>
    </row>
    <row r="532" spans="1:7" x14ac:dyDescent="0.25">
      <c r="A532" s="29">
        <v>2600000</v>
      </c>
      <c r="B532" s="30" t="s">
        <v>15</v>
      </c>
      <c r="C532" s="31">
        <v>632104296</v>
      </c>
      <c r="D532" s="31">
        <v>620104296</v>
      </c>
      <c r="E532" s="32"/>
      <c r="F532" s="32"/>
      <c r="G532" s="40">
        <v>620104296</v>
      </c>
    </row>
    <row r="533" spans="1:7" x14ac:dyDescent="0.25">
      <c r="A533" s="29">
        <v>2800000</v>
      </c>
      <c r="B533" s="30" t="s">
        <v>16</v>
      </c>
      <c r="C533" s="31">
        <v>9000</v>
      </c>
      <c r="D533" s="31">
        <v>1608809.24</v>
      </c>
      <c r="E533" s="31">
        <v>12897896.98</v>
      </c>
      <c r="F533" s="33">
        <v>0</v>
      </c>
      <c r="G533" s="40">
        <v>-11289087.74</v>
      </c>
    </row>
    <row r="534" spans="1:7" x14ac:dyDescent="0.25">
      <c r="A534" s="26">
        <v>10087</v>
      </c>
      <c r="B534" s="27" t="s">
        <v>108</v>
      </c>
      <c r="C534" s="28">
        <v>2684586600</v>
      </c>
      <c r="D534" s="28">
        <v>2904146066.1399999</v>
      </c>
      <c r="E534" s="28">
        <v>1631417121.3</v>
      </c>
      <c r="F534" s="28">
        <v>965940055.22000003</v>
      </c>
      <c r="G534" s="39">
        <v>1272728944.8399999</v>
      </c>
    </row>
    <row r="535" spans="1:7" x14ac:dyDescent="0.25">
      <c r="A535" s="29">
        <v>2100000</v>
      </c>
      <c r="B535" s="30" t="s">
        <v>12</v>
      </c>
      <c r="C535" s="31">
        <v>1366398740</v>
      </c>
      <c r="D535" s="31">
        <v>1360715006.1400001</v>
      </c>
      <c r="E535" s="31">
        <v>787431184.07000005</v>
      </c>
      <c r="F535" s="31">
        <v>387248554.69999999</v>
      </c>
      <c r="G535" s="40">
        <v>573283822.07000005</v>
      </c>
    </row>
    <row r="536" spans="1:7" x14ac:dyDescent="0.25">
      <c r="A536" s="29">
        <v>2200000</v>
      </c>
      <c r="B536" s="30" t="s">
        <v>13</v>
      </c>
      <c r="C536" s="31">
        <v>788888100</v>
      </c>
      <c r="D536" s="31">
        <v>833258404.51999998</v>
      </c>
      <c r="E536" s="31">
        <v>445887801.32999998</v>
      </c>
      <c r="F536" s="31">
        <v>271349907.83999997</v>
      </c>
      <c r="G536" s="40">
        <v>387370603.19</v>
      </c>
    </row>
    <row r="537" spans="1:7" x14ac:dyDescent="0.25">
      <c r="A537" s="29">
        <v>2300000</v>
      </c>
      <c r="B537" s="30" t="s">
        <v>14</v>
      </c>
      <c r="C537" s="31">
        <v>341521610</v>
      </c>
      <c r="D537" s="31">
        <v>542884505.48000002</v>
      </c>
      <c r="E537" s="31">
        <v>361347564.50999999</v>
      </c>
      <c r="F537" s="31">
        <v>288582689.85000002</v>
      </c>
      <c r="G537" s="40">
        <v>181536940.97</v>
      </c>
    </row>
    <row r="538" spans="1:7" x14ac:dyDescent="0.25">
      <c r="A538" s="29">
        <v>2600000</v>
      </c>
      <c r="B538" s="30" t="s">
        <v>15</v>
      </c>
      <c r="C538" s="31">
        <v>65478150</v>
      </c>
      <c r="D538" s="31">
        <v>46848150</v>
      </c>
      <c r="E538" s="31">
        <v>16484801</v>
      </c>
      <c r="F538" s="31">
        <v>4741110</v>
      </c>
      <c r="G538" s="40">
        <v>30363349</v>
      </c>
    </row>
    <row r="539" spans="1:7" x14ac:dyDescent="0.25">
      <c r="A539" s="29">
        <v>2800000</v>
      </c>
      <c r="B539" s="30" t="s">
        <v>16</v>
      </c>
      <c r="C539" s="31">
        <v>122300000</v>
      </c>
      <c r="D539" s="31">
        <v>120440000</v>
      </c>
      <c r="E539" s="31">
        <v>20265770.390000001</v>
      </c>
      <c r="F539" s="31">
        <v>14017792.83</v>
      </c>
      <c r="G539" s="40">
        <v>100174229.61</v>
      </c>
    </row>
    <row r="540" spans="1:7" ht="26.25" x14ac:dyDescent="0.25">
      <c r="A540" s="26">
        <v>10111</v>
      </c>
      <c r="B540" s="27" t="s">
        <v>109</v>
      </c>
      <c r="C540" s="28">
        <v>1174002800</v>
      </c>
      <c r="D540" s="28">
        <v>1504443333.8599999</v>
      </c>
      <c r="E540" s="28">
        <v>786005585.72000003</v>
      </c>
      <c r="F540" s="28">
        <v>409691770.11000001</v>
      </c>
      <c r="G540" s="39">
        <v>718437748.13999999</v>
      </c>
    </row>
    <row r="541" spans="1:7" x14ac:dyDescent="0.25">
      <c r="A541" s="29">
        <v>2100000</v>
      </c>
      <c r="B541" s="30" t="s">
        <v>12</v>
      </c>
      <c r="C541" s="31">
        <v>269005400</v>
      </c>
      <c r="D541" s="31">
        <v>230245933.86000001</v>
      </c>
      <c r="E541" s="31">
        <v>95853231.700000003</v>
      </c>
      <c r="F541" s="31">
        <v>51569499.950000003</v>
      </c>
      <c r="G541" s="40">
        <v>134392702.16</v>
      </c>
    </row>
    <row r="542" spans="1:7" x14ac:dyDescent="0.25">
      <c r="A542" s="29">
        <v>2200000</v>
      </c>
      <c r="B542" s="30" t="s">
        <v>13</v>
      </c>
      <c r="C542" s="31">
        <v>384534800</v>
      </c>
      <c r="D542" s="31">
        <v>360603748.72000003</v>
      </c>
      <c r="E542" s="31">
        <v>119788738.2</v>
      </c>
      <c r="F542" s="31">
        <v>66314077.479999997</v>
      </c>
      <c r="G542" s="40">
        <v>240815010.52000001</v>
      </c>
    </row>
    <row r="543" spans="1:7" x14ac:dyDescent="0.25">
      <c r="A543" s="29">
        <v>2300000</v>
      </c>
      <c r="B543" s="30" t="s">
        <v>14</v>
      </c>
      <c r="C543" s="31">
        <v>517040600</v>
      </c>
      <c r="D543" s="31">
        <v>908862364.27999997</v>
      </c>
      <c r="E543" s="31">
        <v>566112081.40999997</v>
      </c>
      <c r="F543" s="31">
        <v>288493905.68000001</v>
      </c>
      <c r="G543" s="40">
        <v>342750282.87</v>
      </c>
    </row>
    <row r="544" spans="1:7" x14ac:dyDescent="0.25">
      <c r="A544" s="29">
        <v>2600000</v>
      </c>
      <c r="B544" s="30" t="s">
        <v>15</v>
      </c>
      <c r="C544" s="31">
        <v>1680000</v>
      </c>
      <c r="D544" s="31">
        <v>1680000</v>
      </c>
      <c r="E544" s="31">
        <v>1942247.41</v>
      </c>
      <c r="F544" s="31">
        <v>1005000</v>
      </c>
      <c r="G544" s="40">
        <v>-262247.40999999997</v>
      </c>
    </row>
    <row r="545" spans="1:7" x14ac:dyDescent="0.25">
      <c r="A545" s="29">
        <v>2800000</v>
      </c>
      <c r="B545" s="30" t="s">
        <v>16</v>
      </c>
      <c r="C545" s="31">
        <v>1742000</v>
      </c>
      <c r="D545" s="31">
        <v>3051287</v>
      </c>
      <c r="E545" s="31">
        <v>2309287</v>
      </c>
      <c r="F545" s="31">
        <v>2309287</v>
      </c>
      <c r="G545" s="40">
        <v>742000</v>
      </c>
    </row>
    <row r="546" spans="1:7" x14ac:dyDescent="0.25">
      <c r="A546" s="26">
        <v>10138</v>
      </c>
      <c r="B546" s="27" t="s">
        <v>110</v>
      </c>
      <c r="C546" s="28">
        <v>486931610</v>
      </c>
      <c r="D546" s="28">
        <v>486931610</v>
      </c>
      <c r="E546" s="28">
        <v>266653079.99000001</v>
      </c>
      <c r="F546" s="28">
        <v>157385879.18000001</v>
      </c>
      <c r="G546" s="39">
        <v>220278530.00999999</v>
      </c>
    </row>
    <row r="547" spans="1:7" x14ac:dyDescent="0.25">
      <c r="A547" s="29">
        <v>2100000</v>
      </c>
      <c r="B547" s="30" t="s">
        <v>12</v>
      </c>
      <c r="C547" s="31">
        <v>167820550</v>
      </c>
      <c r="D547" s="31">
        <v>174442350</v>
      </c>
      <c r="E547" s="31">
        <v>110867142.56</v>
      </c>
      <c r="F547" s="31">
        <v>51128809.079999998</v>
      </c>
      <c r="G547" s="40">
        <v>63575207.439999998</v>
      </c>
    </row>
    <row r="548" spans="1:7" x14ac:dyDescent="0.25">
      <c r="A548" s="29">
        <v>2200000</v>
      </c>
      <c r="B548" s="30" t="s">
        <v>13</v>
      </c>
      <c r="C548" s="31">
        <v>158648500</v>
      </c>
      <c r="D548" s="31">
        <v>161509982</v>
      </c>
      <c r="E548" s="31">
        <v>85040150.609999999</v>
      </c>
      <c r="F548" s="31">
        <v>61028849.189999998</v>
      </c>
      <c r="G548" s="40">
        <v>76469831.390000001</v>
      </c>
    </row>
    <row r="549" spans="1:7" x14ac:dyDescent="0.25">
      <c r="A549" s="29">
        <v>2300000</v>
      </c>
      <c r="B549" s="30" t="s">
        <v>14</v>
      </c>
      <c r="C549" s="31">
        <v>160237560</v>
      </c>
      <c r="D549" s="31">
        <v>150754278</v>
      </c>
      <c r="E549" s="31">
        <v>70640785.170000002</v>
      </c>
      <c r="F549" s="31">
        <v>45222762.590000004</v>
      </c>
      <c r="G549" s="40">
        <v>80113492.829999998</v>
      </c>
    </row>
    <row r="550" spans="1:7" x14ac:dyDescent="0.25">
      <c r="A550" s="29">
        <v>2800000</v>
      </c>
      <c r="B550" s="30" t="s">
        <v>16</v>
      </c>
      <c r="C550" s="31">
        <v>225000</v>
      </c>
      <c r="D550" s="31">
        <v>225000</v>
      </c>
      <c r="E550" s="31">
        <v>105001.65</v>
      </c>
      <c r="F550" s="31">
        <v>5458.32</v>
      </c>
      <c r="G550" s="40">
        <v>119998.35</v>
      </c>
    </row>
    <row r="551" spans="1:7" x14ac:dyDescent="0.25">
      <c r="A551" s="26">
        <v>10097</v>
      </c>
      <c r="B551" s="27" t="s">
        <v>111</v>
      </c>
      <c r="C551" s="28">
        <v>87462000</v>
      </c>
      <c r="D551" s="28">
        <v>87462000</v>
      </c>
      <c r="E551" s="28">
        <v>41436896.079999998</v>
      </c>
      <c r="F551" s="28">
        <v>21171777.370000001</v>
      </c>
      <c r="G551" s="39">
        <v>46025103.920000002</v>
      </c>
    </row>
    <row r="552" spans="1:7" x14ac:dyDescent="0.25">
      <c r="A552" s="29">
        <v>2100000</v>
      </c>
      <c r="B552" s="30" t="s">
        <v>12</v>
      </c>
      <c r="C552" s="31">
        <v>40142458</v>
      </c>
      <c r="D552" s="31">
        <v>36742458</v>
      </c>
      <c r="E552" s="31">
        <v>9277225.5999999996</v>
      </c>
      <c r="F552" s="31">
        <v>4894165.42</v>
      </c>
      <c r="G552" s="40">
        <v>27465232.399999999</v>
      </c>
    </row>
    <row r="553" spans="1:7" x14ac:dyDescent="0.25">
      <c r="A553" s="29">
        <v>2200000</v>
      </c>
      <c r="B553" s="30" t="s">
        <v>13</v>
      </c>
      <c r="C553" s="31">
        <v>42519542</v>
      </c>
      <c r="D553" s="31">
        <v>35819542</v>
      </c>
      <c r="E553" s="31">
        <v>20860046.48</v>
      </c>
      <c r="F553" s="31">
        <v>15909611.949999999</v>
      </c>
      <c r="G553" s="40">
        <v>14959495.52</v>
      </c>
    </row>
    <row r="554" spans="1:7" x14ac:dyDescent="0.25">
      <c r="A554" s="29">
        <v>2300000</v>
      </c>
      <c r="B554" s="30" t="s">
        <v>14</v>
      </c>
      <c r="C554" s="31">
        <v>4800000</v>
      </c>
      <c r="D554" s="31">
        <v>14900000</v>
      </c>
      <c r="E554" s="31">
        <v>11299624</v>
      </c>
      <c r="F554" s="31">
        <v>368000</v>
      </c>
      <c r="G554" s="40">
        <v>3600376</v>
      </c>
    </row>
    <row r="555" spans="1:7" ht="26.25" x14ac:dyDescent="0.25">
      <c r="A555" s="26">
        <v>10162</v>
      </c>
      <c r="B555" s="27" t="s">
        <v>112</v>
      </c>
      <c r="C555" s="28">
        <v>433391000</v>
      </c>
      <c r="D555" s="28">
        <v>659724683.84000003</v>
      </c>
      <c r="E555" s="28">
        <v>539377380.35000002</v>
      </c>
      <c r="F555" s="28">
        <v>397334272.98000002</v>
      </c>
      <c r="G555" s="39">
        <v>120347303.48999999</v>
      </c>
    </row>
    <row r="556" spans="1:7" x14ac:dyDescent="0.25">
      <c r="A556" s="29">
        <v>2100000</v>
      </c>
      <c r="B556" s="30" t="s">
        <v>12</v>
      </c>
      <c r="C556" s="31">
        <v>147761500</v>
      </c>
      <c r="D556" s="31">
        <v>142761500</v>
      </c>
      <c r="E556" s="31">
        <v>68792540.689999998</v>
      </c>
      <c r="F556" s="31">
        <v>29258160.879999999</v>
      </c>
      <c r="G556" s="40">
        <v>73968959.310000002</v>
      </c>
    </row>
    <row r="557" spans="1:7" x14ac:dyDescent="0.25">
      <c r="A557" s="29">
        <v>2200000</v>
      </c>
      <c r="B557" s="30" t="s">
        <v>13</v>
      </c>
      <c r="C557" s="31">
        <v>149129500</v>
      </c>
      <c r="D557" s="31">
        <v>171729500</v>
      </c>
      <c r="E557" s="31">
        <v>121508708.18000001</v>
      </c>
      <c r="F557" s="31">
        <v>78233599.75</v>
      </c>
      <c r="G557" s="40">
        <v>50220791.82</v>
      </c>
    </row>
    <row r="558" spans="1:7" x14ac:dyDescent="0.25">
      <c r="A558" s="29">
        <v>2300000</v>
      </c>
      <c r="B558" s="30" t="s">
        <v>14</v>
      </c>
      <c r="C558" s="31">
        <v>132500000</v>
      </c>
      <c r="D558" s="31">
        <v>341233683.83999997</v>
      </c>
      <c r="E558" s="31">
        <v>349038382.44999999</v>
      </c>
      <c r="F558" s="31">
        <v>289842512.35000002</v>
      </c>
      <c r="G558" s="40">
        <v>-7804698.6100000003</v>
      </c>
    </row>
    <row r="559" spans="1:7" x14ac:dyDescent="0.25">
      <c r="A559" s="29">
        <v>2800000</v>
      </c>
      <c r="B559" s="30" t="s">
        <v>16</v>
      </c>
      <c r="C559" s="31">
        <v>4000000</v>
      </c>
      <c r="D559" s="31">
        <v>4000000</v>
      </c>
      <c r="E559" s="31">
        <v>37749.03</v>
      </c>
      <c r="F559" s="33">
        <v>0</v>
      </c>
      <c r="G559" s="40">
        <v>3962250.97</v>
      </c>
    </row>
    <row r="560" spans="1:7" ht="26.25" x14ac:dyDescent="0.25">
      <c r="A560" s="26">
        <v>10169</v>
      </c>
      <c r="B560" s="27" t="s">
        <v>113</v>
      </c>
      <c r="C560" s="28">
        <v>2323000010</v>
      </c>
      <c r="D560" s="28">
        <v>2812621844</v>
      </c>
      <c r="E560" s="28">
        <v>508469023.54000002</v>
      </c>
      <c r="F560" s="28">
        <v>362721175.88</v>
      </c>
      <c r="G560" s="39">
        <v>2304152820.46</v>
      </c>
    </row>
    <row r="561" spans="1:7" x14ac:dyDescent="0.25">
      <c r="A561" s="29">
        <v>2100000</v>
      </c>
      <c r="B561" s="30" t="s">
        <v>12</v>
      </c>
      <c r="C561" s="31">
        <v>150627202</v>
      </c>
      <c r="D561" s="31">
        <v>150627202</v>
      </c>
      <c r="E561" s="31">
        <v>22758372.66</v>
      </c>
      <c r="F561" s="31">
        <v>11644883.49</v>
      </c>
      <c r="G561" s="40">
        <v>127868829.34</v>
      </c>
    </row>
    <row r="562" spans="1:7" x14ac:dyDescent="0.25">
      <c r="A562" s="29">
        <v>2200000</v>
      </c>
      <c r="B562" s="30" t="s">
        <v>13</v>
      </c>
      <c r="C562" s="31">
        <v>2059413608</v>
      </c>
      <c r="D562" s="31">
        <v>2551860442</v>
      </c>
      <c r="E562" s="31">
        <v>461527507.52999997</v>
      </c>
      <c r="F562" s="31">
        <v>330970859.08999997</v>
      </c>
      <c r="G562" s="40">
        <v>2090332934.47</v>
      </c>
    </row>
    <row r="563" spans="1:7" x14ac:dyDescent="0.25">
      <c r="A563" s="29">
        <v>2300000</v>
      </c>
      <c r="B563" s="30" t="s">
        <v>14</v>
      </c>
      <c r="C563" s="31">
        <v>112959200</v>
      </c>
      <c r="D563" s="31">
        <v>110134200</v>
      </c>
      <c r="E563" s="31">
        <v>24033143.350000001</v>
      </c>
      <c r="F563" s="31">
        <v>19955433.300000001</v>
      </c>
      <c r="G563" s="40">
        <v>86101056.650000006</v>
      </c>
    </row>
    <row r="564" spans="1:7" x14ac:dyDescent="0.25">
      <c r="A564" s="29">
        <v>2800000</v>
      </c>
      <c r="B564" s="30" t="s">
        <v>16</v>
      </c>
      <c r="C564" s="32"/>
      <c r="D564" s="32"/>
      <c r="E564" s="31">
        <v>150000</v>
      </c>
      <c r="F564" s="31">
        <v>150000</v>
      </c>
      <c r="G564" s="40">
        <v>-150000</v>
      </c>
    </row>
    <row r="565" spans="1:7" x14ac:dyDescent="0.25">
      <c r="A565" s="26">
        <v>10122</v>
      </c>
      <c r="B565" s="27" t="s">
        <v>114</v>
      </c>
      <c r="C565" s="28">
        <v>1545809280</v>
      </c>
      <c r="D565" s="28">
        <v>1651054240</v>
      </c>
      <c r="E565" s="28">
        <v>785357769.63</v>
      </c>
      <c r="F565" s="28">
        <v>115929860.72</v>
      </c>
      <c r="G565" s="39">
        <v>865696470.37</v>
      </c>
    </row>
    <row r="566" spans="1:7" x14ac:dyDescent="0.25">
      <c r="A566" s="29">
        <v>2100000</v>
      </c>
      <c r="B566" s="30" t="s">
        <v>12</v>
      </c>
      <c r="C566" s="31">
        <v>50034680</v>
      </c>
      <c r="D566" s="31">
        <v>48034680</v>
      </c>
      <c r="E566" s="31">
        <v>12511444.82</v>
      </c>
      <c r="F566" s="31">
        <v>5582641.0300000003</v>
      </c>
      <c r="G566" s="40">
        <v>35523235.18</v>
      </c>
    </row>
    <row r="567" spans="1:7" x14ac:dyDescent="0.25">
      <c r="A567" s="29">
        <v>2200000</v>
      </c>
      <c r="B567" s="30" t="s">
        <v>13</v>
      </c>
      <c r="C567" s="31">
        <v>31595000</v>
      </c>
      <c r="D567" s="31">
        <v>79173535</v>
      </c>
      <c r="E567" s="31">
        <v>16395871.99</v>
      </c>
      <c r="F567" s="31">
        <v>11903642.68</v>
      </c>
      <c r="G567" s="40">
        <v>62777663.009999998</v>
      </c>
    </row>
    <row r="568" spans="1:7" x14ac:dyDescent="0.25">
      <c r="A568" s="29">
        <v>2300000</v>
      </c>
      <c r="B568" s="30" t="s">
        <v>14</v>
      </c>
      <c r="C568" s="31">
        <v>1459279600</v>
      </c>
      <c r="D568" s="31">
        <v>1459279600</v>
      </c>
      <c r="E568" s="31">
        <v>702813561.40999997</v>
      </c>
      <c r="F568" s="31">
        <v>66502157.359999999</v>
      </c>
      <c r="G568" s="40">
        <v>756466038.59000003</v>
      </c>
    </row>
    <row r="569" spans="1:7" x14ac:dyDescent="0.25">
      <c r="A569" s="29">
        <v>2600000</v>
      </c>
      <c r="B569" s="30" t="s">
        <v>15</v>
      </c>
      <c r="C569" s="31">
        <v>4100000</v>
      </c>
      <c r="D569" s="31">
        <v>44686425</v>
      </c>
      <c r="E569" s="31">
        <v>41035055.409999996</v>
      </c>
      <c r="F569" s="31">
        <v>19339583.649999999</v>
      </c>
      <c r="G569" s="40">
        <v>3651369.59</v>
      </c>
    </row>
    <row r="570" spans="1:7" x14ac:dyDescent="0.25">
      <c r="A570" s="29">
        <v>2800000</v>
      </c>
      <c r="B570" s="30" t="s">
        <v>16</v>
      </c>
      <c r="C570" s="31">
        <v>800000</v>
      </c>
      <c r="D570" s="31">
        <v>19880000</v>
      </c>
      <c r="E570" s="31">
        <v>12601836</v>
      </c>
      <c r="F570" s="31">
        <v>12601836</v>
      </c>
      <c r="G570" s="40">
        <v>7278164</v>
      </c>
    </row>
    <row r="571" spans="1:7" x14ac:dyDescent="0.25">
      <c r="A571" s="26">
        <v>10123</v>
      </c>
      <c r="B571" s="27" t="s">
        <v>115</v>
      </c>
      <c r="C571" s="28">
        <v>151175220</v>
      </c>
      <c r="D571" s="28">
        <v>151175220</v>
      </c>
      <c r="E571" s="28">
        <v>40203352</v>
      </c>
      <c r="F571" s="28">
        <v>29965327.59</v>
      </c>
      <c r="G571" s="39">
        <v>110971868</v>
      </c>
    </row>
    <row r="572" spans="1:7" x14ac:dyDescent="0.25">
      <c r="A572" s="29">
        <v>2100000</v>
      </c>
      <c r="B572" s="30" t="s">
        <v>12</v>
      </c>
      <c r="C572" s="31">
        <v>20639856</v>
      </c>
      <c r="D572" s="31">
        <v>20639856</v>
      </c>
      <c r="E572" s="31">
        <v>10552799.23</v>
      </c>
      <c r="F572" s="31">
        <v>5053606.6399999997</v>
      </c>
      <c r="G572" s="40">
        <v>10087056.77</v>
      </c>
    </row>
    <row r="573" spans="1:7" x14ac:dyDescent="0.25">
      <c r="A573" s="29">
        <v>2200000</v>
      </c>
      <c r="B573" s="30" t="s">
        <v>13</v>
      </c>
      <c r="C573" s="31">
        <v>48425256</v>
      </c>
      <c r="D573" s="31">
        <v>48945256</v>
      </c>
      <c r="E573" s="31">
        <v>15312317.82</v>
      </c>
      <c r="F573" s="31">
        <v>10763486.699999999</v>
      </c>
      <c r="G573" s="40">
        <v>33632938.18</v>
      </c>
    </row>
    <row r="574" spans="1:7" x14ac:dyDescent="0.25">
      <c r="A574" s="29">
        <v>2300000</v>
      </c>
      <c r="B574" s="30" t="s">
        <v>14</v>
      </c>
      <c r="C574" s="31">
        <v>82010108</v>
      </c>
      <c r="D574" s="31">
        <v>81490108</v>
      </c>
      <c r="E574" s="31">
        <v>14312744.25</v>
      </c>
      <c r="F574" s="31">
        <v>14122743.550000001</v>
      </c>
      <c r="G574" s="40">
        <v>67177363.75</v>
      </c>
    </row>
    <row r="575" spans="1:7" x14ac:dyDescent="0.25">
      <c r="A575" s="29">
        <v>2600000</v>
      </c>
      <c r="B575" s="30" t="s">
        <v>15</v>
      </c>
      <c r="C575" s="31">
        <v>100000</v>
      </c>
      <c r="D575" s="31">
        <v>100000</v>
      </c>
      <c r="E575" s="31">
        <v>25490.7</v>
      </c>
      <c r="F575" s="31">
        <v>25490.7</v>
      </c>
      <c r="G575" s="40">
        <v>74509.3</v>
      </c>
    </row>
    <row r="576" spans="1:7" ht="26.25" x14ac:dyDescent="0.25">
      <c r="A576" s="26">
        <v>10124</v>
      </c>
      <c r="B576" s="27" t="s">
        <v>116</v>
      </c>
      <c r="C576" s="28">
        <v>186790700</v>
      </c>
      <c r="D576" s="28">
        <v>188514486.31999999</v>
      </c>
      <c r="E576" s="28">
        <v>37079441.990000002</v>
      </c>
      <c r="F576" s="28">
        <v>21170987.539999999</v>
      </c>
      <c r="G576" s="39">
        <v>151435044.33000001</v>
      </c>
    </row>
    <row r="577" spans="1:7" x14ac:dyDescent="0.25">
      <c r="A577" s="29">
        <v>2100000</v>
      </c>
      <c r="B577" s="30" t="s">
        <v>12</v>
      </c>
      <c r="C577" s="31">
        <v>27903790</v>
      </c>
      <c r="D577" s="31">
        <v>27903790</v>
      </c>
      <c r="E577" s="31">
        <v>13206809.51</v>
      </c>
      <c r="F577" s="31">
        <v>6791333.1600000001</v>
      </c>
      <c r="G577" s="40">
        <v>14696980.49</v>
      </c>
    </row>
    <row r="578" spans="1:7" x14ac:dyDescent="0.25">
      <c r="A578" s="29">
        <v>2200000</v>
      </c>
      <c r="B578" s="30" t="s">
        <v>13</v>
      </c>
      <c r="C578" s="31">
        <v>111766615</v>
      </c>
      <c r="D578" s="31">
        <v>115429051.31999999</v>
      </c>
      <c r="E578" s="31">
        <v>23514382.48</v>
      </c>
      <c r="F578" s="31">
        <v>14300304.380000001</v>
      </c>
      <c r="G578" s="40">
        <v>91914668.840000004</v>
      </c>
    </row>
    <row r="579" spans="1:7" x14ac:dyDescent="0.25">
      <c r="A579" s="29">
        <v>2300000</v>
      </c>
      <c r="B579" s="30" t="s">
        <v>14</v>
      </c>
      <c r="C579" s="31">
        <v>46820295</v>
      </c>
      <c r="D579" s="31">
        <v>44881645</v>
      </c>
      <c r="E579" s="31">
        <v>79350</v>
      </c>
      <c r="F579" s="31">
        <v>79350</v>
      </c>
      <c r="G579" s="40">
        <v>44802295</v>
      </c>
    </row>
    <row r="580" spans="1:7" x14ac:dyDescent="0.25">
      <c r="A580" s="29">
        <v>2600000</v>
      </c>
      <c r="B580" s="30" t="s">
        <v>15</v>
      </c>
      <c r="C580" s="31">
        <v>300000</v>
      </c>
      <c r="D580" s="31">
        <v>300000</v>
      </c>
      <c r="E580" s="31">
        <v>278900</v>
      </c>
      <c r="F580" s="33">
        <v>0</v>
      </c>
      <c r="G580" s="40">
        <v>21100</v>
      </c>
    </row>
    <row r="581" spans="1:7" x14ac:dyDescent="0.25">
      <c r="A581" s="26">
        <v>10126</v>
      </c>
      <c r="B581" s="27" t="s">
        <v>117</v>
      </c>
      <c r="C581" s="28">
        <v>168348347</v>
      </c>
      <c r="D581" s="28">
        <v>168348347</v>
      </c>
      <c r="E581" s="28">
        <v>84152953.469999999</v>
      </c>
      <c r="F581" s="28">
        <v>54260704.299999997</v>
      </c>
      <c r="G581" s="39">
        <v>84195393.530000001</v>
      </c>
    </row>
    <row r="582" spans="1:7" x14ac:dyDescent="0.25">
      <c r="A582" s="29">
        <v>2100000</v>
      </c>
      <c r="B582" s="30" t="s">
        <v>12</v>
      </c>
      <c r="C582" s="31">
        <v>67557700</v>
      </c>
      <c r="D582" s="31">
        <v>67557700</v>
      </c>
      <c r="E582" s="31">
        <v>43685959.780000001</v>
      </c>
      <c r="F582" s="31">
        <v>21628106.82</v>
      </c>
      <c r="G582" s="40">
        <v>23871740.219999999</v>
      </c>
    </row>
    <row r="583" spans="1:7" x14ac:dyDescent="0.25">
      <c r="A583" s="29">
        <v>2200000</v>
      </c>
      <c r="B583" s="30" t="s">
        <v>13</v>
      </c>
      <c r="C583" s="31">
        <v>61828147</v>
      </c>
      <c r="D583" s="31">
        <v>61431049.100000001</v>
      </c>
      <c r="E583" s="31">
        <v>36147388.450000003</v>
      </c>
      <c r="F583" s="31">
        <v>28597552.23</v>
      </c>
      <c r="G583" s="40">
        <v>25283660.649999999</v>
      </c>
    </row>
    <row r="584" spans="1:7" x14ac:dyDescent="0.25">
      <c r="A584" s="29">
        <v>2300000</v>
      </c>
      <c r="B584" s="30" t="s">
        <v>14</v>
      </c>
      <c r="C584" s="31">
        <v>38035500</v>
      </c>
      <c r="D584" s="31">
        <v>38035500</v>
      </c>
      <c r="E584" s="31">
        <v>4181391.38</v>
      </c>
      <c r="F584" s="31">
        <v>3896831.39</v>
      </c>
      <c r="G584" s="40">
        <v>33854108.619999997</v>
      </c>
    </row>
    <row r="585" spans="1:7" x14ac:dyDescent="0.25">
      <c r="A585" s="29">
        <v>2600000</v>
      </c>
      <c r="B585" s="30" t="s">
        <v>15</v>
      </c>
      <c r="C585" s="31">
        <v>473400</v>
      </c>
      <c r="D585" s="31">
        <v>473400</v>
      </c>
      <c r="E585" s="32"/>
      <c r="F585" s="32"/>
      <c r="G585" s="40">
        <v>473400</v>
      </c>
    </row>
    <row r="586" spans="1:7" x14ac:dyDescent="0.25">
      <c r="A586" s="29">
        <v>2800000</v>
      </c>
      <c r="B586" s="30" t="s">
        <v>16</v>
      </c>
      <c r="C586" s="31">
        <v>453600</v>
      </c>
      <c r="D586" s="31">
        <v>850697.9</v>
      </c>
      <c r="E586" s="31">
        <v>138213.85999999999</v>
      </c>
      <c r="F586" s="31">
        <v>138213.85999999999</v>
      </c>
      <c r="G586" s="40">
        <v>712484.04</v>
      </c>
    </row>
    <row r="587" spans="1:7" x14ac:dyDescent="0.25">
      <c r="A587" s="26">
        <v>10127</v>
      </c>
      <c r="B587" s="27" t="s">
        <v>118</v>
      </c>
      <c r="C587" s="28">
        <v>322608000</v>
      </c>
      <c r="D587" s="28">
        <v>322608000</v>
      </c>
      <c r="E587" s="28">
        <v>37171562.649999999</v>
      </c>
      <c r="F587" s="28">
        <v>19331590.960000001</v>
      </c>
      <c r="G587" s="39">
        <v>285436437.35000002</v>
      </c>
    </row>
    <row r="588" spans="1:7" x14ac:dyDescent="0.25">
      <c r="A588" s="29">
        <v>2100000</v>
      </c>
      <c r="B588" s="30" t="s">
        <v>12</v>
      </c>
      <c r="C588" s="31">
        <v>33703000</v>
      </c>
      <c r="D588" s="31">
        <v>33703000</v>
      </c>
      <c r="E588" s="31">
        <v>12553182.23</v>
      </c>
      <c r="F588" s="31">
        <v>5937988.3200000003</v>
      </c>
      <c r="G588" s="40">
        <v>21149817.77</v>
      </c>
    </row>
    <row r="589" spans="1:7" x14ac:dyDescent="0.25">
      <c r="A589" s="29">
        <v>2200000</v>
      </c>
      <c r="B589" s="30" t="s">
        <v>13</v>
      </c>
      <c r="C589" s="31">
        <v>76005000</v>
      </c>
      <c r="D589" s="31">
        <v>76005000</v>
      </c>
      <c r="E589" s="31">
        <v>24577129.559999999</v>
      </c>
      <c r="F589" s="31">
        <v>13393602.640000001</v>
      </c>
      <c r="G589" s="40">
        <v>51427870.439999998</v>
      </c>
    </row>
    <row r="590" spans="1:7" x14ac:dyDescent="0.25">
      <c r="A590" s="29">
        <v>2300000</v>
      </c>
      <c r="B590" s="30" t="s">
        <v>14</v>
      </c>
      <c r="C590" s="31">
        <v>212400000</v>
      </c>
      <c r="D590" s="31">
        <v>212400000</v>
      </c>
      <c r="E590" s="32"/>
      <c r="F590" s="32"/>
      <c r="G590" s="40">
        <v>212400000</v>
      </c>
    </row>
    <row r="591" spans="1:7" x14ac:dyDescent="0.25">
      <c r="A591" s="29">
        <v>2800000</v>
      </c>
      <c r="B591" s="30" t="s">
        <v>16</v>
      </c>
      <c r="C591" s="31">
        <v>500000</v>
      </c>
      <c r="D591" s="31">
        <v>500000</v>
      </c>
      <c r="E591" s="31">
        <v>41250.86</v>
      </c>
      <c r="F591" s="33">
        <v>0</v>
      </c>
      <c r="G591" s="40">
        <v>458749.14</v>
      </c>
    </row>
    <row r="592" spans="1:7" x14ac:dyDescent="0.25">
      <c r="A592" s="26">
        <v>10128</v>
      </c>
      <c r="B592" s="27" t="s">
        <v>119</v>
      </c>
      <c r="C592" s="28">
        <v>58320240</v>
      </c>
      <c r="D592" s="28">
        <v>64503797.149999999</v>
      </c>
      <c r="E592" s="28">
        <v>33149793.780000001</v>
      </c>
      <c r="F592" s="28">
        <v>20935902.219999999</v>
      </c>
      <c r="G592" s="39">
        <v>31354003.370000001</v>
      </c>
    </row>
    <row r="593" spans="1:7" x14ac:dyDescent="0.25">
      <c r="A593" s="29">
        <v>2100000</v>
      </c>
      <c r="B593" s="30" t="s">
        <v>12</v>
      </c>
      <c r="C593" s="31">
        <v>20127700</v>
      </c>
      <c r="D593" s="31">
        <v>20127700</v>
      </c>
      <c r="E593" s="31">
        <v>8653167.9199999999</v>
      </c>
      <c r="F593" s="31">
        <v>4322010.0199999996</v>
      </c>
      <c r="G593" s="40">
        <v>11474532.08</v>
      </c>
    </row>
    <row r="594" spans="1:7" x14ac:dyDescent="0.25">
      <c r="A594" s="29">
        <v>2200000</v>
      </c>
      <c r="B594" s="30" t="s">
        <v>13</v>
      </c>
      <c r="C594" s="31">
        <v>32797540</v>
      </c>
      <c r="D594" s="31">
        <v>38981097.149999999</v>
      </c>
      <c r="E594" s="31">
        <v>24044410.859999999</v>
      </c>
      <c r="F594" s="31">
        <v>16577392.23</v>
      </c>
      <c r="G594" s="40">
        <v>14936686.289999999</v>
      </c>
    </row>
    <row r="595" spans="1:7" x14ac:dyDescent="0.25">
      <c r="A595" s="29">
        <v>2300000</v>
      </c>
      <c r="B595" s="30" t="s">
        <v>14</v>
      </c>
      <c r="C595" s="31">
        <v>5035000</v>
      </c>
      <c r="D595" s="31">
        <v>4935000</v>
      </c>
      <c r="E595" s="31">
        <v>192215</v>
      </c>
      <c r="F595" s="31">
        <v>36499.97</v>
      </c>
      <c r="G595" s="40">
        <v>4742785</v>
      </c>
    </row>
    <row r="596" spans="1:7" x14ac:dyDescent="0.25">
      <c r="A596" s="29">
        <v>2800000</v>
      </c>
      <c r="B596" s="30" t="s">
        <v>16</v>
      </c>
      <c r="C596" s="31">
        <v>360000</v>
      </c>
      <c r="D596" s="31">
        <v>460000</v>
      </c>
      <c r="E596" s="31">
        <v>260000</v>
      </c>
      <c r="F596" s="33">
        <v>0</v>
      </c>
      <c r="G596" s="40">
        <v>200000</v>
      </c>
    </row>
    <row r="597" spans="1:7" x14ac:dyDescent="0.25">
      <c r="A597" s="26">
        <v>10148</v>
      </c>
      <c r="B597" s="27" t="s">
        <v>120</v>
      </c>
      <c r="C597" s="28">
        <v>245283910</v>
      </c>
      <c r="D597" s="28">
        <v>275283910</v>
      </c>
      <c r="E597" s="28">
        <v>104023251.31</v>
      </c>
      <c r="F597" s="28">
        <v>85513026.560000002</v>
      </c>
      <c r="G597" s="39">
        <v>171260658.69</v>
      </c>
    </row>
    <row r="598" spans="1:7" x14ac:dyDescent="0.25">
      <c r="A598" s="29">
        <v>2100000</v>
      </c>
      <c r="B598" s="30" t="s">
        <v>12</v>
      </c>
      <c r="C598" s="31">
        <v>40190681</v>
      </c>
      <c r="D598" s="31">
        <v>39398681</v>
      </c>
      <c r="E598" s="31">
        <v>18029867.629999999</v>
      </c>
      <c r="F598" s="31">
        <v>9341550.7300000004</v>
      </c>
      <c r="G598" s="40">
        <v>21368813.370000001</v>
      </c>
    </row>
    <row r="599" spans="1:7" x14ac:dyDescent="0.25">
      <c r="A599" s="29">
        <v>2200000</v>
      </c>
      <c r="B599" s="30" t="s">
        <v>13</v>
      </c>
      <c r="C599" s="31">
        <v>155997719</v>
      </c>
      <c r="D599" s="31">
        <v>186911319</v>
      </c>
      <c r="E599" s="31">
        <v>71522604.769999996</v>
      </c>
      <c r="F599" s="31">
        <v>61821760.229999997</v>
      </c>
      <c r="G599" s="40">
        <v>115388714.23</v>
      </c>
    </row>
    <row r="600" spans="1:7" x14ac:dyDescent="0.25">
      <c r="A600" s="29">
        <v>2300000</v>
      </c>
      <c r="B600" s="30" t="s">
        <v>14</v>
      </c>
      <c r="C600" s="31">
        <v>47545510</v>
      </c>
      <c r="D600" s="31">
        <v>47298910</v>
      </c>
      <c r="E600" s="31">
        <v>14118478.91</v>
      </c>
      <c r="F600" s="31">
        <v>14047415.6</v>
      </c>
      <c r="G600" s="40">
        <v>33180431.09</v>
      </c>
    </row>
    <row r="601" spans="1:7" x14ac:dyDescent="0.25">
      <c r="A601" s="29">
        <v>2600000</v>
      </c>
      <c r="B601" s="30" t="s">
        <v>15</v>
      </c>
      <c r="C601" s="31">
        <v>50000</v>
      </c>
      <c r="D601" s="31">
        <v>75000</v>
      </c>
      <c r="E601" s="31">
        <v>50000</v>
      </c>
      <c r="F601" s="33">
        <v>0</v>
      </c>
      <c r="G601" s="40">
        <v>25000</v>
      </c>
    </row>
    <row r="602" spans="1:7" x14ac:dyDescent="0.25">
      <c r="A602" s="29">
        <v>2800000</v>
      </c>
      <c r="B602" s="30" t="s">
        <v>16</v>
      </c>
      <c r="C602" s="31">
        <v>1500000</v>
      </c>
      <c r="D602" s="31">
        <v>1600000</v>
      </c>
      <c r="E602" s="31">
        <v>302300</v>
      </c>
      <c r="F602" s="31">
        <v>302300</v>
      </c>
      <c r="G602" s="40">
        <v>1297700</v>
      </c>
    </row>
    <row r="603" spans="1:7" x14ac:dyDescent="0.25">
      <c r="A603" s="26">
        <v>10187</v>
      </c>
      <c r="B603" s="27" t="s">
        <v>121</v>
      </c>
      <c r="C603" s="28">
        <v>33812050</v>
      </c>
      <c r="D603" s="28">
        <v>47524646</v>
      </c>
      <c r="E603" s="28">
        <v>15742757.85</v>
      </c>
      <c r="F603" s="28">
        <v>7481000.1699999999</v>
      </c>
      <c r="G603" s="39">
        <v>31781888.149999999</v>
      </c>
    </row>
    <row r="604" spans="1:7" x14ac:dyDescent="0.25">
      <c r="A604" s="29">
        <v>2100000</v>
      </c>
      <c r="B604" s="30" t="s">
        <v>12</v>
      </c>
      <c r="C604" s="31">
        <v>17405030</v>
      </c>
      <c r="D604" s="31">
        <v>17245030</v>
      </c>
      <c r="E604" s="31">
        <v>3760018.65</v>
      </c>
      <c r="F604" s="31">
        <v>1917580.63</v>
      </c>
      <c r="G604" s="40">
        <v>13485011.35</v>
      </c>
    </row>
    <row r="605" spans="1:7" x14ac:dyDescent="0.25">
      <c r="A605" s="29">
        <v>2200000</v>
      </c>
      <c r="B605" s="30" t="s">
        <v>13</v>
      </c>
      <c r="C605" s="31">
        <v>14833700</v>
      </c>
      <c r="D605" s="31">
        <v>28706296</v>
      </c>
      <c r="E605" s="31">
        <v>11713096.970000001</v>
      </c>
      <c r="F605" s="31">
        <v>5363419.54</v>
      </c>
      <c r="G605" s="40">
        <v>16993199.030000001</v>
      </c>
    </row>
    <row r="606" spans="1:7" x14ac:dyDescent="0.25">
      <c r="A606" s="29">
        <v>2300000</v>
      </c>
      <c r="B606" s="30" t="s">
        <v>14</v>
      </c>
      <c r="C606" s="31">
        <v>1073000</v>
      </c>
      <c r="D606" s="31">
        <v>1073000</v>
      </c>
      <c r="E606" s="32"/>
      <c r="F606" s="32"/>
      <c r="G606" s="40">
        <v>1073000</v>
      </c>
    </row>
    <row r="607" spans="1:7" x14ac:dyDescent="0.25">
      <c r="A607" s="29">
        <v>2600000</v>
      </c>
      <c r="B607" s="30" t="s">
        <v>15</v>
      </c>
      <c r="C607" s="31">
        <v>150000</v>
      </c>
      <c r="D607" s="31">
        <v>150000</v>
      </c>
      <c r="E607" s="32"/>
      <c r="F607" s="32"/>
      <c r="G607" s="40">
        <v>150000</v>
      </c>
    </row>
    <row r="608" spans="1:7" x14ac:dyDescent="0.25">
      <c r="A608" s="29">
        <v>2800000</v>
      </c>
      <c r="B608" s="30" t="s">
        <v>16</v>
      </c>
      <c r="C608" s="31">
        <v>350320</v>
      </c>
      <c r="D608" s="31">
        <v>350320</v>
      </c>
      <c r="E608" s="31">
        <v>269642.23</v>
      </c>
      <c r="F608" s="31">
        <v>200000</v>
      </c>
      <c r="G608" s="40">
        <v>80677.77</v>
      </c>
    </row>
    <row r="609" spans="1:7" x14ac:dyDescent="0.25">
      <c r="A609" s="26">
        <v>10129</v>
      </c>
      <c r="B609" s="27" t="s">
        <v>122</v>
      </c>
      <c r="C609" s="28">
        <v>244132370</v>
      </c>
      <c r="D609" s="28">
        <v>244132370</v>
      </c>
      <c r="E609" s="28">
        <v>928863928.62</v>
      </c>
      <c r="F609" s="28">
        <v>434103738.19999999</v>
      </c>
      <c r="G609" s="39">
        <v>-684731558.62</v>
      </c>
    </row>
    <row r="610" spans="1:7" x14ac:dyDescent="0.25">
      <c r="A610" s="29">
        <v>2100000</v>
      </c>
      <c r="B610" s="30" t="s">
        <v>12</v>
      </c>
      <c r="C610" s="31">
        <v>129104250</v>
      </c>
      <c r="D610" s="31">
        <v>129104250</v>
      </c>
      <c r="E610" s="31">
        <v>198122618.80000001</v>
      </c>
      <c r="F610" s="31">
        <v>65825987.799999997</v>
      </c>
      <c r="G610" s="40">
        <v>-69018368.799999997</v>
      </c>
    </row>
    <row r="611" spans="1:7" x14ac:dyDescent="0.25">
      <c r="A611" s="29">
        <v>2200000</v>
      </c>
      <c r="B611" s="30" t="s">
        <v>13</v>
      </c>
      <c r="C611" s="31">
        <v>113017120</v>
      </c>
      <c r="D611" s="31">
        <v>113017120</v>
      </c>
      <c r="E611" s="31">
        <v>688204891.75999999</v>
      </c>
      <c r="F611" s="31">
        <v>358018066.04000002</v>
      </c>
      <c r="G611" s="40">
        <v>-575187771.75999999</v>
      </c>
    </row>
    <row r="612" spans="1:7" x14ac:dyDescent="0.25">
      <c r="A612" s="29">
        <v>2300000</v>
      </c>
      <c r="B612" s="30" t="s">
        <v>14</v>
      </c>
      <c r="C612" s="31">
        <v>2011000</v>
      </c>
      <c r="D612" s="31">
        <v>2011000</v>
      </c>
      <c r="E612" s="31">
        <v>25514109.960000001</v>
      </c>
      <c r="F612" s="31">
        <v>10284215.92</v>
      </c>
      <c r="G612" s="40">
        <v>-23503109.960000001</v>
      </c>
    </row>
    <row r="613" spans="1:7" x14ac:dyDescent="0.25">
      <c r="A613" s="29">
        <v>2600000</v>
      </c>
      <c r="B613" s="30" t="s">
        <v>15</v>
      </c>
      <c r="C613" s="32"/>
      <c r="D613" s="32"/>
      <c r="E613" s="31">
        <v>124789.96</v>
      </c>
      <c r="F613" s="31">
        <v>-111481.32</v>
      </c>
      <c r="G613" s="40">
        <v>-124789.96</v>
      </c>
    </row>
    <row r="614" spans="1:7" x14ac:dyDescent="0.25">
      <c r="A614" s="29">
        <v>2800000</v>
      </c>
      <c r="B614" s="30" t="s">
        <v>16</v>
      </c>
      <c r="C614" s="32"/>
      <c r="D614" s="32"/>
      <c r="E614" s="31">
        <v>16897518.140000001</v>
      </c>
      <c r="F614" s="31">
        <v>86949.759999999995</v>
      </c>
      <c r="G614" s="40">
        <v>-16897518.140000001</v>
      </c>
    </row>
    <row r="615" spans="1:7" x14ac:dyDescent="0.25">
      <c r="A615" s="26">
        <v>10130</v>
      </c>
      <c r="B615" s="27" t="s">
        <v>123</v>
      </c>
      <c r="C615" s="28">
        <v>417392880</v>
      </c>
      <c r="D615" s="28">
        <v>417392880</v>
      </c>
      <c r="E615" s="28">
        <v>105565624.29000001</v>
      </c>
      <c r="F615" s="28">
        <v>60639151.149999999</v>
      </c>
      <c r="G615" s="39">
        <v>311827255.70999998</v>
      </c>
    </row>
    <row r="616" spans="1:7" x14ac:dyDescent="0.25">
      <c r="A616" s="29">
        <v>2100000</v>
      </c>
      <c r="B616" s="30" t="s">
        <v>12</v>
      </c>
      <c r="C616" s="31">
        <v>79017570</v>
      </c>
      <c r="D616" s="31">
        <v>79017570</v>
      </c>
      <c r="E616" s="31">
        <v>30044387.039999999</v>
      </c>
      <c r="F616" s="31">
        <v>15583919.85</v>
      </c>
      <c r="G616" s="40">
        <v>48973182.960000001</v>
      </c>
    </row>
    <row r="617" spans="1:7" x14ac:dyDescent="0.25">
      <c r="A617" s="29">
        <v>2200000</v>
      </c>
      <c r="B617" s="30" t="s">
        <v>13</v>
      </c>
      <c r="C617" s="31">
        <v>307387970</v>
      </c>
      <c r="D617" s="31">
        <v>305387970</v>
      </c>
      <c r="E617" s="31">
        <v>74438286.219999999</v>
      </c>
      <c r="F617" s="31">
        <v>44103390.310000002</v>
      </c>
      <c r="G617" s="40">
        <v>230949683.78</v>
      </c>
    </row>
    <row r="618" spans="1:7" x14ac:dyDescent="0.25">
      <c r="A618" s="29">
        <v>2300000</v>
      </c>
      <c r="B618" s="30" t="s">
        <v>14</v>
      </c>
      <c r="C618" s="31">
        <v>30960670</v>
      </c>
      <c r="D618" s="31">
        <v>31300670</v>
      </c>
      <c r="E618" s="31">
        <v>529165.04</v>
      </c>
      <c r="F618" s="31">
        <v>398055</v>
      </c>
      <c r="G618" s="40">
        <v>30771504.960000001</v>
      </c>
    </row>
    <row r="619" spans="1:7" x14ac:dyDescent="0.25">
      <c r="A619" s="29">
        <v>2800000</v>
      </c>
      <c r="B619" s="30" t="s">
        <v>16</v>
      </c>
      <c r="C619" s="31">
        <v>26670</v>
      </c>
      <c r="D619" s="31">
        <v>1686670</v>
      </c>
      <c r="E619" s="31">
        <v>553785.99</v>
      </c>
      <c r="F619" s="31">
        <v>553785.99</v>
      </c>
      <c r="G619" s="40">
        <v>1132884.01</v>
      </c>
    </row>
    <row r="620" spans="1:7" x14ac:dyDescent="0.25">
      <c r="A620" s="26">
        <v>10132</v>
      </c>
      <c r="B620" s="27" t="s">
        <v>124</v>
      </c>
      <c r="C620" s="28">
        <v>16678594350</v>
      </c>
      <c r="D620" s="28">
        <v>16678594350</v>
      </c>
      <c r="E620" s="28">
        <v>6421956312.3800001</v>
      </c>
      <c r="F620" s="28">
        <v>3909403763.8699999</v>
      </c>
      <c r="G620" s="39">
        <v>10256638037.620001</v>
      </c>
    </row>
    <row r="621" spans="1:7" x14ac:dyDescent="0.25">
      <c r="A621" s="29">
        <v>2100000</v>
      </c>
      <c r="B621" s="30" t="s">
        <v>12</v>
      </c>
      <c r="C621" s="31">
        <v>596994410</v>
      </c>
      <c r="D621" s="31">
        <v>596994410</v>
      </c>
      <c r="E621" s="31">
        <v>359703981.73000002</v>
      </c>
      <c r="F621" s="31">
        <v>211687213.25999999</v>
      </c>
      <c r="G621" s="40">
        <v>237290428.27000001</v>
      </c>
    </row>
    <row r="622" spans="1:7" x14ac:dyDescent="0.25">
      <c r="A622" s="29">
        <v>2200000</v>
      </c>
      <c r="B622" s="30" t="s">
        <v>13</v>
      </c>
      <c r="C622" s="31">
        <v>13451301060</v>
      </c>
      <c r="D622" s="31">
        <v>13450301060</v>
      </c>
      <c r="E622" s="31">
        <v>4666331548.21</v>
      </c>
      <c r="F622" s="31">
        <v>2792567656.4200001</v>
      </c>
      <c r="G622" s="40">
        <v>8783969511.7900009</v>
      </c>
    </row>
    <row r="623" spans="1:7" x14ac:dyDescent="0.25">
      <c r="A623" s="29">
        <v>2300000</v>
      </c>
      <c r="B623" s="30" t="s">
        <v>14</v>
      </c>
      <c r="C623" s="31">
        <v>951885190</v>
      </c>
      <c r="D623" s="31">
        <v>952885190</v>
      </c>
      <c r="E623" s="31">
        <v>762149184.10000002</v>
      </c>
      <c r="F623" s="31">
        <v>503372999.24000001</v>
      </c>
      <c r="G623" s="40">
        <v>190736005.90000001</v>
      </c>
    </row>
    <row r="624" spans="1:7" x14ac:dyDescent="0.25">
      <c r="A624" s="29">
        <v>2500000</v>
      </c>
      <c r="B624" s="30" t="s">
        <v>125</v>
      </c>
      <c r="C624" s="31">
        <v>151486620</v>
      </c>
      <c r="D624" s="31">
        <v>151486620</v>
      </c>
      <c r="E624" s="32"/>
      <c r="F624" s="32"/>
      <c r="G624" s="40">
        <v>151486620</v>
      </c>
    </row>
    <row r="625" spans="1:7" x14ac:dyDescent="0.25">
      <c r="A625" s="29">
        <v>2600000</v>
      </c>
      <c r="B625" s="30" t="s">
        <v>15</v>
      </c>
      <c r="C625" s="31">
        <v>75000000</v>
      </c>
      <c r="D625" s="31">
        <v>75000000</v>
      </c>
      <c r="E625" s="31">
        <v>134844272.15000001</v>
      </c>
      <c r="F625" s="31">
        <v>125548058.84</v>
      </c>
      <c r="G625" s="40">
        <v>-59844272.149999999</v>
      </c>
    </row>
    <row r="626" spans="1:7" x14ac:dyDescent="0.25">
      <c r="A626" s="29">
        <v>2800000</v>
      </c>
      <c r="B626" s="30" t="s">
        <v>16</v>
      </c>
      <c r="C626" s="31">
        <v>1451927070</v>
      </c>
      <c r="D626" s="31">
        <v>1451927070</v>
      </c>
      <c r="E626" s="31">
        <v>498927326.19</v>
      </c>
      <c r="F626" s="31">
        <v>276227836.11000001</v>
      </c>
      <c r="G626" s="40">
        <v>952999743.80999994</v>
      </c>
    </row>
    <row r="627" spans="1:7" x14ac:dyDescent="0.25">
      <c r="A627" s="26">
        <v>10166</v>
      </c>
      <c r="B627" s="27" t="s">
        <v>126</v>
      </c>
      <c r="C627" s="28">
        <v>196194000</v>
      </c>
      <c r="D627" s="28">
        <v>196194000</v>
      </c>
      <c r="E627" s="28">
        <v>87104127.709999993</v>
      </c>
      <c r="F627" s="28">
        <v>50878942.810000002</v>
      </c>
      <c r="G627" s="39">
        <v>109089872.29000001</v>
      </c>
    </row>
    <row r="628" spans="1:7" x14ac:dyDescent="0.25">
      <c r="A628" s="29">
        <v>2100000</v>
      </c>
      <c r="B628" s="30" t="s">
        <v>12</v>
      </c>
      <c r="C628" s="31">
        <v>89021760</v>
      </c>
      <c r="D628" s="31">
        <v>89021760</v>
      </c>
      <c r="E628" s="31">
        <v>44675992.710000001</v>
      </c>
      <c r="F628" s="31">
        <v>24219072.260000002</v>
      </c>
      <c r="G628" s="40">
        <v>44345767.289999999</v>
      </c>
    </row>
    <row r="629" spans="1:7" x14ac:dyDescent="0.25">
      <c r="A629" s="29">
        <v>2200000</v>
      </c>
      <c r="B629" s="30" t="s">
        <v>13</v>
      </c>
      <c r="C629" s="31">
        <v>95491110</v>
      </c>
      <c r="D629" s="31">
        <v>95491110</v>
      </c>
      <c r="E629" s="31">
        <v>37413455.509999998</v>
      </c>
      <c r="F629" s="31">
        <v>21646991.059999999</v>
      </c>
      <c r="G629" s="40">
        <v>58077654.490000002</v>
      </c>
    </row>
    <row r="630" spans="1:7" x14ac:dyDescent="0.25">
      <c r="A630" s="29">
        <v>2300000</v>
      </c>
      <c r="B630" s="30" t="s">
        <v>14</v>
      </c>
      <c r="C630" s="31">
        <v>11681130</v>
      </c>
      <c r="D630" s="31">
        <v>11681130</v>
      </c>
      <c r="E630" s="31">
        <v>5014679.49</v>
      </c>
      <c r="F630" s="31">
        <v>5012879.49</v>
      </c>
      <c r="G630" s="40">
        <v>6666450.5099999998</v>
      </c>
    </row>
    <row r="631" spans="1:7" ht="26.25" x14ac:dyDescent="0.25">
      <c r="A631" s="26">
        <v>10167</v>
      </c>
      <c r="B631" s="27" t="s">
        <v>127</v>
      </c>
      <c r="C631" s="28">
        <v>515233485</v>
      </c>
      <c r="D631" s="28">
        <v>515233485</v>
      </c>
      <c r="E631" s="28">
        <v>292537894.92000002</v>
      </c>
      <c r="F631" s="28">
        <v>138662340.75999999</v>
      </c>
      <c r="G631" s="39">
        <v>222695590.08000001</v>
      </c>
    </row>
    <row r="632" spans="1:7" x14ac:dyDescent="0.25">
      <c r="A632" s="29">
        <v>2100000</v>
      </c>
      <c r="B632" s="30" t="s">
        <v>12</v>
      </c>
      <c r="C632" s="31">
        <v>276416096</v>
      </c>
      <c r="D632" s="31">
        <v>257191723.02000001</v>
      </c>
      <c r="E632" s="31">
        <v>154226849.81999999</v>
      </c>
      <c r="F632" s="31">
        <v>82544008.730000004</v>
      </c>
      <c r="G632" s="40">
        <v>102964873.2</v>
      </c>
    </row>
    <row r="633" spans="1:7" x14ac:dyDescent="0.25">
      <c r="A633" s="29">
        <v>2200000</v>
      </c>
      <c r="B633" s="30" t="s">
        <v>13</v>
      </c>
      <c r="C633" s="31">
        <v>211122889</v>
      </c>
      <c r="D633" s="31">
        <v>221847261.97999999</v>
      </c>
      <c r="E633" s="31">
        <v>121400615.19</v>
      </c>
      <c r="F633" s="31">
        <v>48040446.799999997</v>
      </c>
      <c r="G633" s="40">
        <v>100446646.79000001</v>
      </c>
    </row>
    <row r="634" spans="1:7" x14ac:dyDescent="0.25">
      <c r="A634" s="29">
        <v>2300000</v>
      </c>
      <c r="B634" s="30" t="s">
        <v>14</v>
      </c>
      <c r="C634" s="31">
        <v>27694500</v>
      </c>
      <c r="D634" s="31">
        <v>36194500</v>
      </c>
      <c r="E634" s="31">
        <v>16910429.91</v>
      </c>
      <c r="F634" s="31">
        <v>8077885.2300000004</v>
      </c>
      <c r="G634" s="40">
        <v>19284070.09</v>
      </c>
    </row>
    <row r="635" spans="1:7" x14ac:dyDescent="0.25">
      <c r="A635" s="26">
        <v>10168</v>
      </c>
      <c r="B635" s="27" t="s">
        <v>128</v>
      </c>
      <c r="C635" s="28">
        <v>378300000</v>
      </c>
      <c r="D635" s="28">
        <v>379300000</v>
      </c>
      <c r="E635" s="28">
        <v>239657312.88999999</v>
      </c>
      <c r="F635" s="28">
        <v>119601482.77</v>
      </c>
      <c r="G635" s="39">
        <v>139642687.11000001</v>
      </c>
    </row>
    <row r="636" spans="1:7" x14ac:dyDescent="0.25">
      <c r="A636" s="29">
        <v>2100000</v>
      </c>
      <c r="B636" s="30" t="s">
        <v>12</v>
      </c>
      <c r="C636" s="31">
        <v>210400000</v>
      </c>
      <c r="D636" s="31">
        <v>209030000</v>
      </c>
      <c r="E636" s="31">
        <v>145890079.16</v>
      </c>
      <c r="F636" s="31">
        <v>68099201.150000006</v>
      </c>
      <c r="G636" s="40">
        <v>63139920.840000004</v>
      </c>
    </row>
    <row r="637" spans="1:7" x14ac:dyDescent="0.25">
      <c r="A637" s="29">
        <v>2200000</v>
      </c>
      <c r="B637" s="30" t="s">
        <v>13</v>
      </c>
      <c r="C637" s="31">
        <v>166800000</v>
      </c>
      <c r="D637" s="31">
        <v>159970088</v>
      </c>
      <c r="E637" s="31">
        <v>89404381.359999999</v>
      </c>
      <c r="F637" s="31">
        <v>47596243.100000001</v>
      </c>
      <c r="G637" s="40">
        <v>70565706.640000001</v>
      </c>
    </row>
    <row r="638" spans="1:7" x14ac:dyDescent="0.25">
      <c r="A638" s="29">
        <v>2300000</v>
      </c>
      <c r="B638" s="30" t="s">
        <v>14</v>
      </c>
      <c r="C638" s="31">
        <v>1100000</v>
      </c>
      <c r="D638" s="31">
        <v>10299912</v>
      </c>
      <c r="E638" s="31">
        <v>4362852.37</v>
      </c>
      <c r="F638" s="31">
        <v>3906038.52</v>
      </c>
      <c r="G638" s="40">
        <v>5937059.6299999999</v>
      </c>
    </row>
    <row r="639" spans="1:7" ht="26.25" x14ac:dyDescent="0.25">
      <c r="A639" s="26">
        <v>10221</v>
      </c>
      <c r="B639" s="27" t="s">
        <v>129</v>
      </c>
      <c r="C639" s="28">
        <v>300187740</v>
      </c>
      <c r="D639" s="28">
        <v>300187740</v>
      </c>
      <c r="E639" s="28">
        <v>75908016.450000003</v>
      </c>
      <c r="F639" s="28">
        <v>51696659.490000002</v>
      </c>
      <c r="G639" s="39">
        <v>224279723.55000001</v>
      </c>
    </row>
    <row r="640" spans="1:7" x14ac:dyDescent="0.25">
      <c r="A640" s="29">
        <v>2100000</v>
      </c>
      <c r="B640" s="30" t="s">
        <v>12</v>
      </c>
      <c r="C640" s="31">
        <v>58814000</v>
      </c>
      <c r="D640" s="31">
        <v>62664952</v>
      </c>
      <c r="E640" s="31">
        <v>26583154.789999999</v>
      </c>
      <c r="F640" s="31">
        <v>13375156.5</v>
      </c>
      <c r="G640" s="40">
        <v>36081797.210000001</v>
      </c>
    </row>
    <row r="641" spans="1:7" x14ac:dyDescent="0.25">
      <c r="A641" s="29">
        <v>2200000</v>
      </c>
      <c r="B641" s="30" t="s">
        <v>13</v>
      </c>
      <c r="C641" s="31">
        <v>225997000</v>
      </c>
      <c r="D641" s="31">
        <v>221946048</v>
      </c>
      <c r="E641" s="31">
        <v>42876471.759999998</v>
      </c>
      <c r="F641" s="31">
        <v>33031176.010000002</v>
      </c>
      <c r="G641" s="40">
        <v>179069576.24000001</v>
      </c>
    </row>
    <row r="642" spans="1:7" x14ac:dyDescent="0.25">
      <c r="A642" s="29">
        <v>2300000</v>
      </c>
      <c r="B642" s="30" t="s">
        <v>14</v>
      </c>
      <c r="C642" s="31">
        <v>15326740</v>
      </c>
      <c r="D642" s="31">
        <v>15326740</v>
      </c>
      <c r="E642" s="31">
        <v>6327689.9000000004</v>
      </c>
      <c r="F642" s="31">
        <v>5204626.9800000004</v>
      </c>
      <c r="G642" s="40">
        <v>8999050.0999999996</v>
      </c>
    </row>
    <row r="643" spans="1:7" x14ac:dyDescent="0.25">
      <c r="A643" s="29">
        <v>2800000</v>
      </c>
      <c r="B643" s="30" t="s">
        <v>16</v>
      </c>
      <c r="C643" s="31">
        <v>50000</v>
      </c>
      <c r="D643" s="31">
        <v>250000</v>
      </c>
      <c r="E643" s="31">
        <v>120700</v>
      </c>
      <c r="F643" s="31">
        <v>85700</v>
      </c>
      <c r="G643" s="40">
        <v>129300</v>
      </c>
    </row>
    <row r="644" spans="1:7" x14ac:dyDescent="0.25">
      <c r="A644" s="26">
        <v>10226</v>
      </c>
      <c r="B644" s="27" t="s">
        <v>130</v>
      </c>
      <c r="C644" s="28">
        <v>185884000</v>
      </c>
      <c r="D644" s="28">
        <v>185884000</v>
      </c>
      <c r="E644" s="28">
        <v>122367343.2</v>
      </c>
      <c r="F644" s="28">
        <v>65776978.100000001</v>
      </c>
      <c r="G644" s="39">
        <v>63516656.799999997</v>
      </c>
    </row>
    <row r="645" spans="1:7" x14ac:dyDescent="0.25">
      <c r="A645" s="29">
        <v>2100000</v>
      </c>
      <c r="B645" s="30" t="s">
        <v>12</v>
      </c>
      <c r="C645" s="31">
        <v>105895000</v>
      </c>
      <c r="D645" s="31">
        <v>105895000</v>
      </c>
      <c r="E645" s="31">
        <v>80219861.159999996</v>
      </c>
      <c r="F645" s="31">
        <v>36853782.590000004</v>
      </c>
      <c r="G645" s="40">
        <v>25675138.84</v>
      </c>
    </row>
    <row r="646" spans="1:7" x14ac:dyDescent="0.25">
      <c r="A646" s="29">
        <v>2200000</v>
      </c>
      <c r="B646" s="30" t="s">
        <v>13</v>
      </c>
      <c r="C646" s="31">
        <v>75740000</v>
      </c>
      <c r="D646" s="31">
        <v>75740000</v>
      </c>
      <c r="E646" s="31">
        <v>42128706.990000002</v>
      </c>
      <c r="F646" s="31">
        <v>28904420.460000001</v>
      </c>
      <c r="G646" s="40">
        <v>33611293.009999998</v>
      </c>
    </row>
    <row r="647" spans="1:7" x14ac:dyDescent="0.25">
      <c r="A647" s="29">
        <v>2300000</v>
      </c>
      <c r="B647" s="30" t="s">
        <v>14</v>
      </c>
      <c r="C647" s="31">
        <v>4249000</v>
      </c>
      <c r="D647" s="31">
        <v>4249000</v>
      </c>
      <c r="E647" s="31">
        <v>18775.05</v>
      </c>
      <c r="F647" s="31">
        <v>18775.05</v>
      </c>
      <c r="G647" s="40">
        <v>4230224.95</v>
      </c>
    </row>
    <row r="648" spans="1:7" x14ac:dyDescent="0.25">
      <c r="A648" s="26">
        <v>10153</v>
      </c>
      <c r="B648" s="27" t="s">
        <v>131</v>
      </c>
      <c r="C648" s="28">
        <v>1405163290</v>
      </c>
      <c r="D648" s="28">
        <v>1405163290</v>
      </c>
      <c r="E648" s="28">
        <v>587394344.19000006</v>
      </c>
      <c r="F648" s="28">
        <v>444462676.26999998</v>
      </c>
      <c r="G648" s="39">
        <v>817768945.80999994</v>
      </c>
    </row>
    <row r="649" spans="1:7" x14ac:dyDescent="0.25">
      <c r="A649" s="29">
        <v>2100000</v>
      </c>
      <c r="B649" s="30" t="s">
        <v>12</v>
      </c>
      <c r="C649" s="31">
        <v>90942880</v>
      </c>
      <c r="D649" s="31">
        <v>90942880</v>
      </c>
      <c r="E649" s="31">
        <v>35939256.590000004</v>
      </c>
      <c r="F649" s="31">
        <v>18088803.059999999</v>
      </c>
      <c r="G649" s="40">
        <v>55003623.409999996</v>
      </c>
    </row>
    <row r="650" spans="1:7" x14ac:dyDescent="0.25">
      <c r="A650" s="29">
        <v>2200000</v>
      </c>
      <c r="B650" s="30" t="s">
        <v>13</v>
      </c>
      <c r="C650" s="31">
        <v>203712530</v>
      </c>
      <c r="D650" s="31">
        <v>203712530</v>
      </c>
      <c r="E650" s="31">
        <v>66948729.609999999</v>
      </c>
      <c r="F650" s="31">
        <v>43425680.770000003</v>
      </c>
      <c r="G650" s="40">
        <v>136763800.38999999</v>
      </c>
    </row>
    <row r="651" spans="1:7" x14ac:dyDescent="0.25">
      <c r="A651" s="29">
        <v>2300000</v>
      </c>
      <c r="B651" s="30" t="s">
        <v>14</v>
      </c>
      <c r="C651" s="31">
        <v>430000</v>
      </c>
      <c r="D651" s="31">
        <v>430000</v>
      </c>
      <c r="E651" s="31">
        <v>13749.98</v>
      </c>
      <c r="F651" s="31">
        <v>13749.98</v>
      </c>
      <c r="G651" s="40">
        <v>416250.02</v>
      </c>
    </row>
    <row r="652" spans="1:7" x14ac:dyDescent="0.25">
      <c r="A652" s="29">
        <v>2600000</v>
      </c>
      <c r="B652" s="30" t="s">
        <v>15</v>
      </c>
      <c r="C652" s="31">
        <v>1110077880</v>
      </c>
      <c r="D652" s="31">
        <v>1110077880</v>
      </c>
      <c r="E652" s="31">
        <v>484492608.00999999</v>
      </c>
      <c r="F652" s="31">
        <v>382934442.45999998</v>
      </c>
      <c r="G652" s="40">
        <v>625585271.99000001</v>
      </c>
    </row>
    <row r="653" spans="1:7" x14ac:dyDescent="0.25">
      <c r="A653" s="26">
        <v>10157</v>
      </c>
      <c r="B653" s="27" t="s">
        <v>132</v>
      </c>
      <c r="C653" s="28">
        <v>155467480</v>
      </c>
      <c r="D653" s="28">
        <v>155467480</v>
      </c>
      <c r="E653" s="28">
        <v>75322144.459999993</v>
      </c>
      <c r="F653" s="28">
        <v>48548350.189999998</v>
      </c>
      <c r="G653" s="39">
        <v>80145335.540000007</v>
      </c>
    </row>
    <row r="654" spans="1:7" x14ac:dyDescent="0.25">
      <c r="A654" s="29">
        <v>2100000</v>
      </c>
      <c r="B654" s="30" t="s">
        <v>12</v>
      </c>
      <c r="C654" s="31">
        <v>38276120</v>
      </c>
      <c r="D654" s="31">
        <v>38276120</v>
      </c>
      <c r="E654" s="31">
        <v>18661678.149999999</v>
      </c>
      <c r="F654" s="31">
        <v>9358762.4800000004</v>
      </c>
      <c r="G654" s="40">
        <v>19614441.850000001</v>
      </c>
    </row>
    <row r="655" spans="1:7" x14ac:dyDescent="0.25">
      <c r="A655" s="29">
        <v>2200000</v>
      </c>
      <c r="B655" s="30" t="s">
        <v>13</v>
      </c>
      <c r="C655" s="31">
        <v>106326360</v>
      </c>
      <c r="D655" s="31">
        <v>98236360</v>
      </c>
      <c r="E655" s="31">
        <v>40932750.039999999</v>
      </c>
      <c r="F655" s="31">
        <v>23461871.440000001</v>
      </c>
      <c r="G655" s="40">
        <v>57303609.960000001</v>
      </c>
    </row>
    <row r="656" spans="1:7" x14ac:dyDescent="0.25">
      <c r="A656" s="29">
        <v>2300000</v>
      </c>
      <c r="B656" s="30" t="s">
        <v>14</v>
      </c>
      <c r="C656" s="31">
        <v>10850000</v>
      </c>
      <c r="D656" s="31">
        <v>18900000</v>
      </c>
      <c r="E656" s="31">
        <v>15687716.27</v>
      </c>
      <c r="F656" s="31">
        <v>15687716.27</v>
      </c>
      <c r="G656" s="40">
        <v>3212283.73</v>
      </c>
    </row>
    <row r="657" spans="1:7" x14ac:dyDescent="0.25">
      <c r="A657" s="29">
        <v>2600000</v>
      </c>
      <c r="B657" s="30" t="s">
        <v>15</v>
      </c>
      <c r="C657" s="31">
        <v>10000</v>
      </c>
      <c r="D657" s="31">
        <v>10000</v>
      </c>
      <c r="E657" s="31">
        <v>10000</v>
      </c>
      <c r="F657" s="31">
        <v>10000</v>
      </c>
      <c r="G657" s="40">
        <v>0</v>
      </c>
    </row>
    <row r="658" spans="1:7" x14ac:dyDescent="0.25">
      <c r="A658" s="29">
        <v>2800000</v>
      </c>
      <c r="B658" s="30" t="s">
        <v>16</v>
      </c>
      <c r="C658" s="31">
        <v>5000</v>
      </c>
      <c r="D658" s="31">
        <v>45000</v>
      </c>
      <c r="E658" s="31">
        <v>30000</v>
      </c>
      <c r="F658" s="31">
        <v>30000</v>
      </c>
      <c r="G658" s="40">
        <v>15000</v>
      </c>
    </row>
    <row r="659" spans="1:7" x14ac:dyDescent="0.25">
      <c r="A659" s="26">
        <v>10176</v>
      </c>
      <c r="B659" s="27" t="s">
        <v>133</v>
      </c>
      <c r="C659" s="28">
        <v>1799329002</v>
      </c>
      <c r="D659" s="28">
        <v>2115532813</v>
      </c>
      <c r="E659" s="28">
        <v>1416645781.28</v>
      </c>
      <c r="F659" s="28">
        <v>743101989.59000003</v>
      </c>
      <c r="G659" s="39">
        <v>698887031.72000003</v>
      </c>
    </row>
    <row r="660" spans="1:7" x14ac:dyDescent="0.25">
      <c r="A660" s="29">
        <v>2100000</v>
      </c>
      <c r="B660" s="30" t="s">
        <v>12</v>
      </c>
      <c r="C660" s="31">
        <v>687299689</v>
      </c>
      <c r="D660" s="31">
        <v>724354381</v>
      </c>
      <c r="E660" s="31">
        <v>556964154.38999999</v>
      </c>
      <c r="F660" s="31">
        <v>315768001.23000002</v>
      </c>
      <c r="G660" s="40">
        <v>167390226.61000001</v>
      </c>
    </row>
    <row r="661" spans="1:7" x14ac:dyDescent="0.25">
      <c r="A661" s="29">
        <v>2200000</v>
      </c>
      <c r="B661" s="30" t="s">
        <v>13</v>
      </c>
      <c r="C661" s="31">
        <v>444310644</v>
      </c>
      <c r="D661" s="31">
        <v>524580817</v>
      </c>
      <c r="E661" s="31">
        <v>343108251.52999997</v>
      </c>
      <c r="F661" s="31">
        <v>231077793.55000001</v>
      </c>
      <c r="G661" s="40">
        <v>181472565.47</v>
      </c>
    </row>
    <row r="662" spans="1:7" x14ac:dyDescent="0.25">
      <c r="A662" s="29">
        <v>2300000</v>
      </c>
      <c r="B662" s="30" t="s">
        <v>14</v>
      </c>
      <c r="C662" s="31">
        <v>664918669</v>
      </c>
      <c r="D662" s="31">
        <v>863797615</v>
      </c>
      <c r="E662" s="31">
        <v>516573375.36000001</v>
      </c>
      <c r="F662" s="31">
        <v>196256194.81</v>
      </c>
      <c r="G662" s="40">
        <v>347224239.63999999</v>
      </c>
    </row>
    <row r="663" spans="1:7" x14ac:dyDescent="0.25">
      <c r="A663" s="29">
        <v>2800000</v>
      </c>
      <c r="B663" s="30" t="s">
        <v>16</v>
      </c>
      <c r="C663" s="31">
        <v>2800000</v>
      </c>
      <c r="D663" s="31">
        <v>2800000</v>
      </c>
      <c r="E663" s="32"/>
      <c r="F663" s="32"/>
      <c r="G663" s="40">
        <v>2800000</v>
      </c>
    </row>
    <row r="664" spans="1:7" x14ac:dyDescent="0.25">
      <c r="A664" s="26">
        <v>10133</v>
      </c>
      <c r="B664" s="27" t="s">
        <v>134</v>
      </c>
      <c r="C664" s="28">
        <v>150780358</v>
      </c>
      <c r="D664" s="28">
        <v>218571243</v>
      </c>
      <c r="E664" s="28">
        <v>493160706.58999997</v>
      </c>
      <c r="F664" s="28">
        <v>220765233.03999999</v>
      </c>
      <c r="G664" s="39">
        <v>-274589463.58999997</v>
      </c>
    </row>
    <row r="665" spans="1:7" x14ac:dyDescent="0.25">
      <c r="A665" s="29">
        <v>2100000</v>
      </c>
      <c r="B665" s="30" t="s">
        <v>12</v>
      </c>
      <c r="C665" s="31">
        <v>32280524</v>
      </c>
      <c r="D665" s="31">
        <v>32380524</v>
      </c>
      <c r="E665" s="31">
        <v>26464983</v>
      </c>
      <c r="F665" s="31">
        <v>13301049.09</v>
      </c>
      <c r="G665" s="40">
        <v>5915541</v>
      </c>
    </row>
    <row r="666" spans="1:7" x14ac:dyDescent="0.25">
      <c r="A666" s="29">
        <v>2200000</v>
      </c>
      <c r="B666" s="30" t="s">
        <v>13</v>
      </c>
      <c r="C666" s="31">
        <v>101069834</v>
      </c>
      <c r="D666" s="31">
        <v>168760719</v>
      </c>
      <c r="E666" s="31">
        <v>458160053.60000002</v>
      </c>
      <c r="F666" s="31">
        <v>199728513.96000001</v>
      </c>
      <c r="G666" s="40">
        <v>-289399334.60000002</v>
      </c>
    </row>
    <row r="667" spans="1:7" x14ac:dyDescent="0.25">
      <c r="A667" s="29">
        <v>2300000</v>
      </c>
      <c r="B667" s="30" t="s">
        <v>14</v>
      </c>
      <c r="C667" s="31">
        <v>3030000</v>
      </c>
      <c r="D667" s="31">
        <v>3030000</v>
      </c>
      <c r="E667" s="31">
        <v>1146819.99</v>
      </c>
      <c r="F667" s="31">
        <v>1146819.99</v>
      </c>
      <c r="G667" s="40">
        <v>1883180.01</v>
      </c>
    </row>
    <row r="668" spans="1:7" x14ac:dyDescent="0.25">
      <c r="A668" s="29">
        <v>2600000</v>
      </c>
      <c r="B668" s="30" t="s">
        <v>15</v>
      </c>
      <c r="C668" s="31">
        <v>14400000</v>
      </c>
      <c r="D668" s="31">
        <v>14400000</v>
      </c>
      <c r="E668" s="31">
        <v>6300000</v>
      </c>
      <c r="F668" s="31">
        <v>5500000</v>
      </c>
      <c r="G668" s="40">
        <v>8100000</v>
      </c>
    </row>
    <row r="669" spans="1:7" x14ac:dyDescent="0.25">
      <c r="A669" s="29">
        <v>2800000</v>
      </c>
      <c r="B669" s="30" t="s">
        <v>16</v>
      </c>
      <c r="C669" s="32"/>
      <c r="D669" s="32"/>
      <c r="E669" s="31">
        <v>1088850</v>
      </c>
      <c r="F669" s="31">
        <v>1088850</v>
      </c>
      <c r="G669" s="40">
        <v>-1088850</v>
      </c>
    </row>
    <row r="670" spans="1:7" x14ac:dyDescent="0.25">
      <c r="A670" s="26">
        <v>10231</v>
      </c>
      <c r="B670" s="27" t="s">
        <v>135</v>
      </c>
      <c r="C670" s="28">
        <v>1521321790</v>
      </c>
      <c r="D670" s="28">
        <v>1525530502.5</v>
      </c>
      <c r="E670" s="28">
        <v>624942232.41999996</v>
      </c>
      <c r="F670" s="28">
        <v>275356833.06999999</v>
      </c>
      <c r="G670" s="39">
        <v>900588270.08000004</v>
      </c>
    </row>
    <row r="671" spans="1:7" x14ac:dyDescent="0.25">
      <c r="A671" s="29">
        <v>2100000</v>
      </c>
      <c r="B671" s="30" t="s">
        <v>12</v>
      </c>
      <c r="C671" s="31">
        <v>295094150</v>
      </c>
      <c r="D671" s="31">
        <v>280031698</v>
      </c>
      <c r="E671" s="31">
        <v>90415256.439999998</v>
      </c>
      <c r="F671" s="31">
        <v>14554484.460000001</v>
      </c>
      <c r="G671" s="40">
        <v>189616441.56</v>
      </c>
    </row>
    <row r="672" spans="1:7" x14ac:dyDescent="0.25">
      <c r="A672" s="29">
        <v>2200000</v>
      </c>
      <c r="B672" s="30" t="s">
        <v>13</v>
      </c>
      <c r="C672" s="31">
        <v>481257640</v>
      </c>
      <c r="D672" s="31">
        <v>493417306.32999998</v>
      </c>
      <c r="E672" s="31">
        <v>307791650.83999997</v>
      </c>
      <c r="F672" s="31">
        <v>100991541.81</v>
      </c>
      <c r="G672" s="40">
        <v>185625655.49000001</v>
      </c>
    </row>
    <row r="673" spans="1:7" x14ac:dyDescent="0.25">
      <c r="A673" s="29">
        <v>2300000</v>
      </c>
      <c r="B673" s="30" t="s">
        <v>14</v>
      </c>
      <c r="C673" s="31">
        <v>742770000</v>
      </c>
      <c r="D673" s="31">
        <v>748817498.16999996</v>
      </c>
      <c r="E673" s="31">
        <v>225958386.71000001</v>
      </c>
      <c r="F673" s="31">
        <v>159567719.80000001</v>
      </c>
      <c r="G673" s="40">
        <v>522859111.45999998</v>
      </c>
    </row>
    <row r="674" spans="1:7" x14ac:dyDescent="0.25">
      <c r="A674" s="29">
        <v>2600000</v>
      </c>
      <c r="B674" s="30" t="s">
        <v>15</v>
      </c>
      <c r="C674" s="31">
        <v>1900000</v>
      </c>
      <c r="D674" s="31">
        <v>1900000</v>
      </c>
      <c r="E674" s="32"/>
      <c r="F674" s="32"/>
      <c r="G674" s="40">
        <v>1900000</v>
      </c>
    </row>
    <row r="675" spans="1:7" x14ac:dyDescent="0.25">
      <c r="A675" s="29">
        <v>2700000</v>
      </c>
      <c r="B675" s="30" t="s">
        <v>85</v>
      </c>
      <c r="C675" s="32"/>
      <c r="D675" s="32"/>
      <c r="E675" s="31">
        <v>33851.43</v>
      </c>
      <c r="F675" s="33">
        <v>0</v>
      </c>
      <c r="G675" s="40">
        <v>-33851.43</v>
      </c>
    </row>
    <row r="676" spans="1:7" x14ac:dyDescent="0.25">
      <c r="A676" s="29">
        <v>2800000</v>
      </c>
      <c r="B676" s="30" t="s">
        <v>16</v>
      </c>
      <c r="C676" s="31">
        <v>300000</v>
      </c>
      <c r="D676" s="31">
        <v>1364000</v>
      </c>
      <c r="E676" s="31">
        <v>743087</v>
      </c>
      <c r="F676" s="31">
        <v>243087</v>
      </c>
      <c r="G676" s="40">
        <v>620913</v>
      </c>
    </row>
    <row r="677" spans="1:7" x14ac:dyDescent="0.25">
      <c r="A677" s="26">
        <v>10242</v>
      </c>
      <c r="B677" s="27" t="s">
        <v>136</v>
      </c>
      <c r="C677" s="28">
        <v>30000000</v>
      </c>
      <c r="D677" s="28">
        <v>90000000</v>
      </c>
      <c r="E677" s="28">
        <v>46631166.32</v>
      </c>
      <c r="F677" s="28">
        <v>13997969.01</v>
      </c>
      <c r="G677" s="39">
        <v>43368833.68</v>
      </c>
    </row>
    <row r="678" spans="1:7" x14ac:dyDescent="0.25">
      <c r="A678" s="29">
        <v>2100000</v>
      </c>
      <c r="B678" s="30" t="s">
        <v>12</v>
      </c>
      <c r="C678" s="31">
        <v>6050000</v>
      </c>
      <c r="D678" s="31">
        <v>6550000</v>
      </c>
      <c r="E678" s="31">
        <v>3424386.82</v>
      </c>
      <c r="F678" s="31">
        <v>1801543.36</v>
      </c>
      <c r="G678" s="40">
        <v>3125613.18</v>
      </c>
    </row>
    <row r="679" spans="1:7" x14ac:dyDescent="0.25">
      <c r="A679" s="29">
        <v>2200000</v>
      </c>
      <c r="B679" s="30" t="s">
        <v>13</v>
      </c>
      <c r="C679" s="31">
        <v>19450000</v>
      </c>
      <c r="D679" s="31">
        <v>58950000</v>
      </c>
      <c r="E679" s="31">
        <v>30590976.109999999</v>
      </c>
      <c r="F679" s="31">
        <v>7039821.6900000004</v>
      </c>
      <c r="G679" s="40">
        <v>28359023.890000001</v>
      </c>
    </row>
    <row r="680" spans="1:7" x14ac:dyDescent="0.25">
      <c r="A680" s="29">
        <v>2300000</v>
      </c>
      <c r="B680" s="30" t="s">
        <v>14</v>
      </c>
      <c r="C680" s="31">
        <v>4500000</v>
      </c>
      <c r="D680" s="31">
        <v>24500000</v>
      </c>
      <c r="E680" s="31">
        <v>12615803.390000001</v>
      </c>
      <c r="F680" s="31">
        <v>5156603.96</v>
      </c>
      <c r="G680" s="40">
        <v>11884196.609999999</v>
      </c>
    </row>
    <row r="681" spans="1:7" x14ac:dyDescent="0.25">
      <c r="A681" s="26">
        <v>10184</v>
      </c>
      <c r="B681" s="34" t="s">
        <v>137</v>
      </c>
      <c r="C681" s="35">
        <v>8719225000</v>
      </c>
      <c r="D681" s="35">
        <v>9265453267.2299995</v>
      </c>
      <c r="E681" s="35">
        <v>5135317436.4399996</v>
      </c>
      <c r="F681" s="35">
        <v>1791239963.5599999</v>
      </c>
      <c r="G681" s="35">
        <v>4130135830.79</v>
      </c>
    </row>
    <row r="682" spans="1:7" x14ac:dyDescent="0.25">
      <c r="A682" s="29">
        <v>2100000</v>
      </c>
      <c r="B682" s="30" t="s">
        <v>12</v>
      </c>
      <c r="C682" s="31">
        <v>76227000</v>
      </c>
      <c r="D682" s="31">
        <v>76227000</v>
      </c>
      <c r="E682" s="31">
        <v>35841755.43</v>
      </c>
      <c r="F682" s="31">
        <v>17619241.68</v>
      </c>
      <c r="G682" s="40">
        <v>40385244.57</v>
      </c>
    </row>
    <row r="683" spans="1:7" x14ac:dyDescent="0.25">
      <c r="A683" s="29">
        <v>2200000</v>
      </c>
      <c r="B683" s="30" t="s">
        <v>13</v>
      </c>
      <c r="C683" s="31">
        <v>6211048000</v>
      </c>
      <c r="D683" s="31">
        <v>6210548000</v>
      </c>
      <c r="E683" s="31">
        <v>4392295447.1499996</v>
      </c>
      <c r="F683" s="31">
        <v>1594720849.9100001</v>
      </c>
      <c r="G683" s="40">
        <v>1818252552.8499999</v>
      </c>
    </row>
    <row r="684" spans="1:7" x14ac:dyDescent="0.25">
      <c r="A684" s="29">
        <v>2300000</v>
      </c>
      <c r="B684" s="30" t="s">
        <v>14</v>
      </c>
      <c r="C684" s="31">
        <v>431950000</v>
      </c>
      <c r="D684" s="31">
        <v>824912645</v>
      </c>
      <c r="E684" s="31">
        <v>2382769.73</v>
      </c>
      <c r="F684" s="31">
        <v>2382769.73</v>
      </c>
      <c r="G684" s="40">
        <v>822529875.26999998</v>
      </c>
    </row>
    <row r="685" spans="1:7" x14ac:dyDescent="0.25">
      <c r="A685" s="29">
        <v>2600000</v>
      </c>
      <c r="B685" s="30" t="s">
        <v>15</v>
      </c>
      <c r="C685" s="31">
        <v>2000000000</v>
      </c>
      <c r="D685" s="31">
        <v>2153265622.23</v>
      </c>
      <c r="E685" s="31">
        <v>704746464.13</v>
      </c>
      <c r="F685" s="31">
        <v>176466102.24000001</v>
      </c>
      <c r="G685" s="40">
        <v>1448519158.0999999</v>
      </c>
    </row>
    <row r="686" spans="1:7" x14ac:dyDescent="0.25">
      <c r="A686" s="29">
        <v>2800000</v>
      </c>
      <c r="B686" s="30" t="s">
        <v>16</v>
      </c>
      <c r="C686" s="33">
        <v>0</v>
      </c>
      <c r="D686" s="31">
        <v>500000</v>
      </c>
      <c r="E686" s="31">
        <v>51000</v>
      </c>
      <c r="F686" s="31">
        <v>51000</v>
      </c>
      <c r="G686" s="40">
        <v>449000</v>
      </c>
    </row>
    <row r="687" spans="1:7" x14ac:dyDescent="0.25">
      <c r="A687" s="26">
        <v>40000</v>
      </c>
      <c r="B687" s="27" t="s">
        <v>138</v>
      </c>
      <c r="C687" s="28">
        <v>461962444999</v>
      </c>
      <c r="D687" s="28">
        <v>461982790833.64001</v>
      </c>
      <c r="E687" s="28">
        <v>152778526662.64999</v>
      </c>
      <c r="F687" s="28">
        <v>81762803336.380005</v>
      </c>
      <c r="G687" s="39">
        <v>309204264170.98999</v>
      </c>
    </row>
    <row r="688" spans="1:7" x14ac:dyDescent="0.25">
      <c r="A688" s="29">
        <v>10038</v>
      </c>
      <c r="B688" s="36" t="s">
        <v>139</v>
      </c>
      <c r="C688" s="37">
        <v>461962444999</v>
      </c>
      <c r="D688" s="37">
        <v>461982790833.64001</v>
      </c>
      <c r="E688" s="37">
        <v>152778526662.64999</v>
      </c>
      <c r="F688" s="37">
        <v>81762803336.380005</v>
      </c>
      <c r="G688" s="37">
        <v>309204264170.98999</v>
      </c>
    </row>
    <row r="689" spans="1:7" x14ac:dyDescent="0.25">
      <c r="A689" s="29">
        <v>2100000</v>
      </c>
      <c r="B689" s="30" t="s">
        <v>12</v>
      </c>
      <c r="C689" s="31">
        <v>9000000000</v>
      </c>
      <c r="D689" s="31">
        <v>9000000000</v>
      </c>
      <c r="E689" s="32"/>
      <c r="F689" s="32"/>
      <c r="G689" s="40">
        <v>9000000000</v>
      </c>
    </row>
    <row r="690" spans="1:7" x14ac:dyDescent="0.25">
      <c r="A690" s="29">
        <v>2200000</v>
      </c>
      <c r="B690" s="30" t="s">
        <v>13</v>
      </c>
      <c r="C690" s="32"/>
      <c r="D690" s="32"/>
      <c r="E690" s="31">
        <v>33309004.539999999</v>
      </c>
      <c r="F690" s="31">
        <v>30068265.600000001</v>
      </c>
      <c r="G690" s="40">
        <v>-33309004.539999999</v>
      </c>
    </row>
    <row r="691" spans="1:7" x14ac:dyDescent="0.25">
      <c r="A691" s="29">
        <v>2300000</v>
      </c>
      <c r="B691" s="30" t="s">
        <v>14</v>
      </c>
      <c r="C691" s="31">
        <v>100000000</v>
      </c>
      <c r="D691" s="31">
        <v>100000000</v>
      </c>
      <c r="E691" s="31">
        <v>168571010.68000001</v>
      </c>
      <c r="F691" s="33">
        <v>0</v>
      </c>
      <c r="G691" s="40">
        <v>-68571010.680000007</v>
      </c>
    </row>
    <row r="692" spans="1:7" x14ac:dyDescent="0.25">
      <c r="A692" s="29">
        <v>2400000</v>
      </c>
      <c r="B692" s="30" t="s">
        <v>73</v>
      </c>
      <c r="C692" s="31">
        <v>105470000000</v>
      </c>
      <c r="D692" s="31">
        <v>105470000000</v>
      </c>
      <c r="E692" s="31">
        <v>19745297026.98</v>
      </c>
      <c r="F692" s="31">
        <v>9029916345.7299995</v>
      </c>
      <c r="G692" s="40">
        <v>85724702973.020004</v>
      </c>
    </row>
    <row r="693" spans="1:7" x14ac:dyDescent="0.25">
      <c r="A693" s="29">
        <v>2500000</v>
      </c>
      <c r="B693" s="30" t="s">
        <v>125</v>
      </c>
      <c r="C693" s="31">
        <v>228074010145</v>
      </c>
      <c r="D693" s="31">
        <v>228074010145</v>
      </c>
      <c r="E693" s="31">
        <v>109067262253.95</v>
      </c>
      <c r="F693" s="31">
        <v>54245704086.160004</v>
      </c>
      <c r="G693" s="40">
        <v>119006747891.05</v>
      </c>
    </row>
    <row r="694" spans="1:7" x14ac:dyDescent="0.25">
      <c r="A694" s="29">
        <v>2600000</v>
      </c>
      <c r="B694" s="30" t="s">
        <v>15</v>
      </c>
      <c r="C694" s="31">
        <v>65055589726</v>
      </c>
      <c r="D694" s="31">
        <v>65075935560.639999</v>
      </c>
      <c r="E694" s="31">
        <v>12001337836.639999</v>
      </c>
      <c r="F694" s="31">
        <v>10899095834.639999</v>
      </c>
      <c r="G694" s="40">
        <v>53074597724</v>
      </c>
    </row>
    <row r="695" spans="1:7" x14ac:dyDescent="0.25">
      <c r="A695" s="29">
        <v>2800000</v>
      </c>
      <c r="B695" s="30" t="s">
        <v>16</v>
      </c>
      <c r="C695" s="31">
        <v>54262845128</v>
      </c>
      <c r="D695" s="31">
        <v>54262845128</v>
      </c>
      <c r="E695" s="31">
        <v>11762749529.860001</v>
      </c>
      <c r="F695" s="31">
        <v>7558018804.25</v>
      </c>
      <c r="G695" s="40">
        <v>42500095598.139999</v>
      </c>
    </row>
    <row r="696" spans="1:7" x14ac:dyDescent="0.25">
      <c r="A696" s="73"/>
      <c r="B696" s="74"/>
      <c r="C696" s="75"/>
      <c r="D696" s="75"/>
      <c r="E696" s="75"/>
      <c r="F696" s="75"/>
      <c r="G696" s="76"/>
    </row>
    <row r="697" spans="1:7" ht="23.25" x14ac:dyDescent="0.35">
      <c r="A697" s="116" t="s">
        <v>296</v>
      </c>
      <c r="B697" s="116"/>
      <c r="C697" s="116"/>
      <c r="D697" s="116"/>
      <c r="E697" s="63"/>
      <c r="F697" s="68"/>
      <c r="G697" s="68"/>
    </row>
    <row r="698" spans="1:7" ht="23.25" x14ac:dyDescent="0.35">
      <c r="A698" s="117" t="s">
        <v>295</v>
      </c>
      <c r="B698" s="117"/>
      <c r="C698" s="117"/>
      <c r="D698" s="117"/>
      <c r="E698" s="117"/>
      <c r="F698" s="117"/>
      <c r="G698" s="117"/>
    </row>
    <row r="699" spans="1:7" x14ac:dyDescent="0.25">
      <c r="A699" s="113" t="s">
        <v>140</v>
      </c>
      <c r="B699" s="113"/>
      <c r="C699" s="113"/>
      <c r="D699" s="113"/>
      <c r="E699" s="113"/>
      <c r="F699" s="113"/>
      <c r="G699" s="113"/>
    </row>
    <row r="700" spans="1:7" x14ac:dyDescent="0.25">
      <c r="A700" s="113" t="s">
        <v>141</v>
      </c>
      <c r="B700" s="113"/>
      <c r="C700" s="113"/>
      <c r="D700" s="113"/>
      <c r="E700" s="113"/>
      <c r="F700" s="113"/>
      <c r="G700" s="113"/>
    </row>
    <row r="701" spans="1:7" x14ac:dyDescent="0.25">
      <c r="A701" s="114" t="s">
        <v>142</v>
      </c>
      <c r="B701" s="114"/>
      <c r="C701" s="114"/>
      <c r="D701" s="114"/>
      <c r="E701" s="114"/>
      <c r="F701" s="114"/>
      <c r="G701" s="114"/>
    </row>
    <row r="702" spans="1:7" x14ac:dyDescent="0.25">
      <c r="A702" s="43"/>
      <c r="B702" s="43"/>
      <c r="C702" s="44"/>
      <c r="D702" s="44"/>
      <c r="E702" s="115" t="s">
        <v>143</v>
      </c>
      <c r="F702" s="115"/>
      <c r="G702" s="115"/>
    </row>
    <row r="703" spans="1:7" x14ac:dyDescent="0.25">
      <c r="A703" s="45" t="s">
        <v>144</v>
      </c>
      <c r="B703" s="45" t="s">
        <v>5</v>
      </c>
      <c r="C703" s="46" t="s">
        <v>6</v>
      </c>
      <c r="D703" s="46" t="s">
        <v>7</v>
      </c>
      <c r="E703" s="46" t="s">
        <v>145</v>
      </c>
      <c r="F703" s="46" t="s">
        <v>269</v>
      </c>
      <c r="G703" s="46" t="s">
        <v>270</v>
      </c>
    </row>
    <row r="704" spans="1:7" x14ac:dyDescent="0.25">
      <c r="A704" s="47"/>
      <c r="B704" s="48" t="s">
        <v>141</v>
      </c>
      <c r="C704" s="49">
        <f>C705+C747+C971</f>
        <v>110761879384</v>
      </c>
      <c r="D704" s="49">
        <f t="shared" ref="D704:G704" si="0">D705+D747+D971</f>
        <v>132874937404.91</v>
      </c>
      <c r="E704" s="49">
        <f t="shared" si="0"/>
        <v>60603755955.679993</v>
      </c>
      <c r="F704" s="49">
        <f t="shared" si="0"/>
        <v>36612165044.559998</v>
      </c>
      <c r="G704" s="49">
        <f t="shared" si="0"/>
        <v>72271181449.229996</v>
      </c>
    </row>
    <row r="705" spans="1:7" x14ac:dyDescent="0.25">
      <c r="A705" s="50" t="s">
        <v>146</v>
      </c>
      <c r="B705" s="51" t="s">
        <v>147</v>
      </c>
      <c r="C705" s="52">
        <f>C706+C710+C715+C727+C720+C725+C727+C732+C737+C742</f>
        <v>62570338518</v>
      </c>
      <c r="D705" s="52">
        <f t="shared" ref="D705:G705" si="1">D706+D710+D715+D727+D720+D725+D727+D732+D737+D742</f>
        <v>70558640825.649994</v>
      </c>
      <c r="E705" s="52">
        <f t="shared" si="1"/>
        <v>37177241310.209999</v>
      </c>
      <c r="F705" s="52">
        <f t="shared" si="1"/>
        <v>23949814425.07</v>
      </c>
      <c r="G705" s="52">
        <f t="shared" si="1"/>
        <v>33381399515.439999</v>
      </c>
    </row>
    <row r="706" spans="1:7" ht="30" x14ac:dyDescent="0.25">
      <c r="A706" s="50" t="s">
        <v>148</v>
      </c>
      <c r="B706" s="51" t="s">
        <v>149</v>
      </c>
      <c r="C706" s="52">
        <v>8008001</v>
      </c>
      <c r="D706" s="52">
        <v>15130001</v>
      </c>
      <c r="E706" s="52">
        <v>3023968.04</v>
      </c>
      <c r="F706" s="53">
        <v>1318157.68</v>
      </c>
      <c r="G706" s="53">
        <v>12106032.960000001</v>
      </c>
    </row>
    <row r="707" spans="1:7" x14ac:dyDescent="0.25">
      <c r="A707" s="47"/>
      <c r="B707" s="48" t="s">
        <v>150</v>
      </c>
      <c r="C707" s="49">
        <v>3700000</v>
      </c>
      <c r="D707" s="49">
        <v>3403000</v>
      </c>
      <c r="E707" s="49">
        <v>1535085.66</v>
      </c>
      <c r="F707" s="42">
        <v>698188.15999999992</v>
      </c>
      <c r="G707" s="42">
        <v>1867914.34</v>
      </c>
    </row>
    <row r="708" spans="1:7" x14ac:dyDescent="0.25">
      <c r="A708" s="47"/>
      <c r="B708" s="48" t="s">
        <v>151</v>
      </c>
      <c r="C708" s="49">
        <v>3908001</v>
      </c>
      <c r="D708" s="49">
        <v>11227001</v>
      </c>
      <c r="E708" s="49">
        <v>1488882.38</v>
      </c>
      <c r="F708" s="42">
        <v>619969.5199999999</v>
      </c>
      <c r="G708" s="42">
        <v>9738118.620000001</v>
      </c>
    </row>
    <row r="709" spans="1:7" x14ac:dyDescent="0.25">
      <c r="A709" s="47"/>
      <c r="B709" s="48" t="s">
        <v>152</v>
      </c>
      <c r="C709" s="49">
        <v>400000</v>
      </c>
      <c r="D709" s="49">
        <v>500000</v>
      </c>
      <c r="E709" s="49">
        <v>0</v>
      </c>
      <c r="F709" s="42">
        <v>0</v>
      </c>
      <c r="G709" s="42">
        <v>500000</v>
      </c>
    </row>
    <row r="710" spans="1:7" x14ac:dyDescent="0.25">
      <c r="A710" s="50" t="s">
        <v>153</v>
      </c>
      <c r="B710" s="51" t="s">
        <v>154</v>
      </c>
      <c r="C710" s="52">
        <v>1337398200</v>
      </c>
      <c r="D710" s="52">
        <v>1540409300</v>
      </c>
      <c r="E710" s="52">
        <v>775951920.59000003</v>
      </c>
      <c r="F710" s="53">
        <v>363706662.30000001</v>
      </c>
      <c r="G710" s="53">
        <v>764457379.40999997</v>
      </c>
    </row>
    <row r="711" spans="1:7" x14ac:dyDescent="0.25">
      <c r="A711" s="47"/>
      <c r="B711" s="48" t="s">
        <v>150</v>
      </c>
      <c r="C711" s="49">
        <v>784027840</v>
      </c>
      <c r="D711" s="49">
        <v>797152992</v>
      </c>
      <c r="E711" s="49">
        <v>529719273</v>
      </c>
      <c r="F711" s="42">
        <v>230539021.58999997</v>
      </c>
      <c r="G711" s="42">
        <v>267433719</v>
      </c>
    </row>
    <row r="712" spans="1:7" x14ac:dyDescent="0.25">
      <c r="A712" s="47"/>
      <c r="B712" s="48" t="s">
        <v>151</v>
      </c>
      <c r="C712" s="49">
        <v>437070360</v>
      </c>
      <c r="D712" s="49">
        <v>628535481</v>
      </c>
      <c r="E712" s="49">
        <v>240448454.94999999</v>
      </c>
      <c r="F712" s="42">
        <v>129028913.66999999</v>
      </c>
      <c r="G712" s="42">
        <v>388087026.05000001</v>
      </c>
    </row>
    <row r="713" spans="1:7" x14ac:dyDescent="0.25">
      <c r="A713" s="47"/>
      <c r="B713" s="48" t="s">
        <v>152</v>
      </c>
      <c r="C713" s="49">
        <v>115960000</v>
      </c>
      <c r="D713" s="49">
        <v>114380827</v>
      </c>
      <c r="E713" s="49">
        <v>5519209.04</v>
      </c>
      <c r="F713" s="42">
        <v>3942447.04</v>
      </c>
      <c r="G713" s="42">
        <v>108861617.95999999</v>
      </c>
    </row>
    <row r="714" spans="1:7" x14ac:dyDescent="0.25">
      <c r="A714" s="47"/>
      <c r="B714" s="48" t="s">
        <v>155</v>
      </c>
      <c r="C714" s="49">
        <v>340000</v>
      </c>
      <c r="D714" s="49">
        <v>340000</v>
      </c>
      <c r="E714" s="49">
        <v>264983.59999999998</v>
      </c>
      <c r="F714" s="42">
        <v>196279.99999999997</v>
      </c>
      <c r="G714" s="42">
        <v>75016.400000000023</v>
      </c>
    </row>
    <row r="715" spans="1:7" x14ac:dyDescent="0.25">
      <c r="A715" s="50" t="s">
        <v>156</v>
      </c>
      <c r="B715" s="51" t="s">
        <v>157</v>
      </c>
      <c r="C715" s="52">
        <v>7169827850</v>
      </c>
      <c r="D715" s="52">
        <v>7242634135.6199999</v>
      </c>
      <c r="E715" s="52">
        <v>3017733656.6599998</v>
      </c>
      <c r="F715" s="53">
        <v>1773370781.3</v>
      </c>
      <c r="G715" s="53">
        <v>4224900478.96</v>
      </c>
    </row>
    <row r="716" spans="1:7" x14ac:dyDescent="0.25">
      <c r="A716" s="47"/>
      <c r="B716" s="48" t="s">
        <v>150</v>
      </c>
      <c r="C716" s="49">
        <v>3400009787</v>
      </c>
      <c r="D716" s="49">
        <v>3347009787</v>
      </c>
      <c r="E716" s="49">
        <v>1482324820.47</v>
      </c>
      <c r="F716" s="42">
        <v>731151426.46000004</v>
      </c>
      <c r="G716" s="42">
        <v>1864684966.53</v>
      </c>
    </row>
    <row r="717" spans="1:7" x14ac:dyDescent="0.25">
      <c r="A717" s="47"/>
      <c r="B717" s="48" t="s">
        <v>151</v>
      </c>
      <c r="C717" s="49">
        <v>2600678202</v>
      </c>
      <c r="D717" s="49">
        <v>2792748127</v>
      </c>
      <c r="E717" s="49">
        <v>1449974982.1900001</v>
      </c>
      <c r="F717" s="42">
        <v>1023218084.75</v>
      </c>
      <c r="G717" s="42">
        <v>1342773144.8099999</v>
      </c>
    </row>
    <row r="718" spans="1:7" x14ac:dyDescent="0.25">
      <c r="A718" s="47"/>
      <c r="B718" s="48" t="s">
        <v>152</v>
      </c>
      <c r="C718" s="49">
        <v>1156539861</v>
      </c>
      <c r="D718" s="49">
        <v>1092370061</v>
      </c>
      <c r="E718" s="49">
        <v>83694409.840000004</v>
      </c>
      <c r="F718" s="42">
        <v>17533805.910000004</v>
      </c>
      <c r="G718" s="42">
        <v>1008675651.16</v>
      </c>
    </row>
    <row r="719" spans="1:7" x14ac:dyDescent="0.25">
      <c r="A719" s="47"/>
      <c r="B719" s="48" t="s">
        <v>155</v>
      </c>
      <c r="C719" s="49">
        <v>12600000</v>
      </c>
      <c r="D719" s="49">
        <v>10506160.619999999</v>
      </c>
      <c r="E719" s="49">
        <v>1739444.16</v>
      </c>
      <c r="F719" s="42">
        <v>1467464.18</v>
      </c>
      <c r="G719" s="42">
        <v>8766716.459999999</v>
      </c>
    </row>
    <row r="720" spans="1:7" x14ac:dyDescent="0.25">
      <c r="A720" s="50" t="s">
        <v>158</v>
      </c>
      <c r="B720" s="51" t="s">
        <v>159</v>
      </c>
      <c r="C720" s="52">
        <v>1080591504</v>
      </c>
      <c r="D720" s="52">
        <v>1732174919.8299999</v>
      </c>
      <c r="E720" s="52">
        <v>486250493.44999999</v>
      </c>
      <c r="F720" s="53">
        <v>254107879.66999999</v>
      </c>
      <c r="G720" s="53">
        <v>1245924426.3799999</v>
      </c>
    </row>
    <row r="721" spans="1:7" x14ac:dyDescent="0.25">
      <c r="A721" s="47"/>
      <c r="B721" s="48" t="s">
        <v>150</v>
      </c>
      <c r="C721" s="49">
        <v>429567775</v>
      </c>
      <c r="D721" s="49">
        <v>434217055</v>
      </c>
      <c r="E721" s="49">
        <v>204826157.05000001</v>
      </c>
      <c r="F721" s="42">
        <v>100532343.77000001</v>
      </c>
      <c r="G721" s="42">
        <v>229390897.94999999</v>
      </c>
    </row>
    <row r="722" spans="1:7" x14ac:dyDescent="0.25">
      <c r="A722" s="47"/>
      <c r="B722" s="48" t="s">
        <v>151</v>
      </c>
      <c r="C722" s="49">
        <v>447930856</v>
      </c>
      <c r="D722" s="49">
        <v>568303122</v>
      </c>
      <c r="E722" s="49">
        <v>155039492.74000001</v>
      </c>
      <c r="F722" s="42">
        <v>101930432.83000001</v>
      </c>
      <c r="G722" s="42">
        <v>413263629.25999999</v>
      </c>
    </row>
    <row r="723" spans="1:7" x14ac:dyDescent="0.25">
      <c r="A723" s="47"/>
      <c r="B723" s="48" t="s">
        <v>152</v>
      </c>
      <c r="C723" s="49">
        <v>203092873</v>
      </c>
      <c r="D723" s="49">
        <v>706932279.08000004</v>
      </c>
      <c r="E723" s="49">
        <v>122375703.56</v>
      </c>
      <c r="F723" s="42">
        <v>51645103.070000008</v>
      </c>
      <c r="G723" s="42">
        <v>584556575.51999998</v>
      </c>
    </row>
    <row r="724" spans="1:7" x14ac:dyDescent="0.25">
      <c r="A724" s="47"/>
      <c r="B724" s="48" t="s">
        <v>155</v>
      </c>
      <c r="C724" s="49" t="s">
        <v>160</v>
      </c>
      <c r="D724" s="49">
        <v>22722463.75</v>
      </c>
      <c r="E724" s="49">
        <v>4009140.1</v>
      </c>
      <c r="F724" s="42">
        <v>0</v>
      </c>
      <c r="G724" s="42">
        <v>18713323.649999999</v>
      </c>
    </row>
    <row r="725" spans="1:7" x14ac:dyDescent="0.25">
      <c r="A725" s="50" t="s">
        <v>161</v>
      </c>
      <c r="B725" s="51" t="s">
        <v>162</v>
      </c>
      <c r="C725" s="52">
        <v>0</v>
      </c>
      <c r="D725" s="52">
        <v>8579000</v>
      </c>
      <c r="E725" s="52">
        <v>0</v>
      </c>
      <c r="F725" s="53">
        <v>0</v>
      </c>
      <c r="G725" s="53">
        <v>8579000</v>
      </c>
    </row>
    <row r="726" spans="1:7" x14ac:dyDescent="0.25">
      <c r="A726" s="47"/>
      <c r="B726" s="48" t="s">
        <v>152</v>
      </c>
      <c r="C726" s="49" t="s">
        <v>160</v>
      </c>
      <c r="D726" s="49">
        <v>8579000</v>
      </c>
      <c r="E726" s="49">
        <v>0</v>
      </c>
      <c r="F726" s="42">
        <v>0</v>
      </c>
      <c r="G726" s="42">
        <v>8579000</v>
      </c>
    </row>
    <row r="727" spans="1:7" x14ac:dyDescent="0.25">
      <c r="A727" s="50" t="s">
        <v>163</v>
      </c>
      <c r="B727" s="51" t="s">
        <v>164</v>
      </c>
      <c r="C727" s="52">
        <v>695098000</v>
      </c>
      <c r="D727" s="52">
        <v>766638727.10000002</v>
      </c>
      <c r="E727" s="52">
        <v>174346613.47999999</v>
      </c>
      <c r="F727" s="53">
        <v>111838784.47999999</v>
      </c>
      <c r="G727" s="53">
        <v>592292113.62</v>
      </c>
    </row>
    <row r="728" spans="1:7" x14ac:dyDescent="0.25">
      <c r="A728" s="47"/>
      <c r="B728" s="48" t="s">
        <v>150</v>
      </c>
      <c r="C728" s="49">
        <v>117118320</v>
      </c>
      <c r="D728" s="49">
        <v>135993320</v>
      </c>
      <c r="E728" s="49">
        <v>64437713.289999999</v>
      </c>
      <c r="F728" s="42">
        <v>32798419.169999998</v>
      </c>
      <c r="G728" s="42">
        <v>71555606.710000008</v>
      </c>
    </row>
    <row r="729" spans="1:7" x14ac:dyDescent="0.25">
      <c r="A729" s="47"/>
      <c r="B729" s="48" t="s">
        <v>151</v>
      </c>
      <c r="C729" s="49">
        <v>185358010</v>
      </c>
      <c r="D729" s="49">
        <v>214450937.09999999</v>
      </c>
      <c r="E729" s="49">
        <v>88776039.480000004</v>
      </c>
      <c r="F729" s="42">
        <v>58656911.75</v>
      </c>
      <c r="G729" s="42">
        <v>125674897.61999999</v>
      </c>
    </row>
    <row r="730" spans="1:7" x14ac:dyDescent="0.25">
      <c r="A730" s="47"/>
      <c r="B730" s="48" t="s">
        <v>152</v>
      </c>
      <c r="C730" s="49">
        <v>392621670</v>
      </c>
      <c r="D730" s="49">
        <v>405194470</v>
      </c>
      <c r="E730" s="49">
        <v>19432860.710000001</v>
      </c>
      <c r="F730" s="42">
        <v>19183453.560000002</v>
      </c>
      <c r="G730" s="42">
        <v>385761609.29000002</v>
      </c>
    </row>
    <row r="731" spans="1:7" x14ac:dyDescent="0.25">
      <c r="A731" s="47"/>
      <c r="B731" s="48" t="s">
        <v>155</v>
      </c>
      <c r="C731" s="49" t="s">
        <v>160</v>
      </c>
      <c r="D731" s="49">
        <v>11000000</v>
      </c>
      <c r="E731" s="49">
        <v>1700000</v>
      </c>
      <c r="F731" s="42">
        <v>1200000</v>
      </c>
      <c r="G731" s="42">
        <v>9300000</v>
      </c>
    </row>
    <row r="732" spans="1:7" x14ac:dyDescent="0.25">
      <c r="A732" s="50" t="s">
        <v>165</v>
      </c>
      <c r="B732" s="51" t="s">
        <v>166</v>
      </c>
      <c r="C732" s="52">
        <v>1332427415</v>
      </c>
      <c r="D732" s="52">
        <v>1332427415</v>
      </c>
      <c r="E732" s="52">
        <v>456065313.18000001</v>
      </c>
      <c r="F732" s="53">
        <v>246086580.16</v>
      </c>
      <c r="G732" s="53">
        <v>876362101.81999993</v>
      </c>
    </row>
    <row r="733" spans="1:7" x14ac:dyDescent="0.25">
      <c r="A733" s="47"/>
      <c r="B733" s="48" t="s">
        <v>150</v>
      </c>
      <c r="C733" s="49">
        <v>345256694</v>
      </c>
      <c r="D733" s="49">
        <v>347256694</v>
      </c>
      <c r="E733" s="49">
        <v>155748770.97</v>
      </c>
      <c r="F733" s="42">
        <v>66507500.560000002</v>
      </c>
      <c r="G733" s="42">
        <v>191507923.03</v>
      </c>
    </row>
    <row r="734" spans="1:7" x14ac:dyDescent="0.25">
      <c r="A734" s="47"/>
      <c r="B734" s="48" t="s">
        <v>151</v>
      </c>
      <c r="C734" s="49">
        <v>444429555</v>
      </c>
      <c r="D734" s="49">
        <v>434129555</v>
      </c>
      <c r="E734" s="49">
        <v>111050499.57999998</v>
      </c>
      <c r="F734" s="42">
        <v>71568997.50999999</v>
      </c>
      <c r="G734" s="42">
        <v>323079055.42000002</v>
      </c>
    </row>
    <row r="735" spans="1:7" x14ac:dyDescent="0.25">
      <c r="A735" s="47"/>
      <c r="B735" s="48" t="s">
        <v>152</v>
      </c>
      <c r="C735" s="49">
        <v>540809841</v>
      </c>
      <c r="D735" s="49">
        <v>548809841</v>
      </c>
      <c r="E735" s="49">
        <v>187778577.63</v>
      </c>
      <c r="F735" s="42">
        <v>106644882.08999999</v>
      </c>
      <c r="G735" s="42">
        <v>361031263.37</v>
      </c>
    </row>
    <row r="736" spans="1:7" x14ac:dyDescent="0.25">
      <c r="A736" s="47"/>
      <c r="B736" s="48" t="s">
        <v>155</v>
      </c>
      <c r="C736" s="49">
        <v>1931325</v>
      </c>
      <c r="D736" s="49">
        <v>2231325</v>
      </c>
      <c r="E736" s="49">
        <v>1487465</v>
      </c>
      <c r="F736" s="42">
        <v>1365200</v>
      </c>
      <c r="G736" s="42">
        <v>743860</v>
      </c>
    </row>
    <row r="737" spans="1:7" x14ac:dyDescent="0.25">
      <c r="A737" s="50" t="s">
        <v>167</v>
      </c>
      <c r="B737" s="51" t="s">
        <v>168</v>
      </c>
      <c r="C737" s="52">
        <v>50000000000</v>
      </c>
      <c r="D737" s="52">
        <v>56739748672</v>
      </c>
      <c r="E737" s="52">
        <v>31977940983.970001</v>
      </c>
      <c r="F737" s="53">
        <v>21006651848.02</v>
      </c>
      <c r="G737" s="53">
        <v>24761807688.029999</v>
      </c>
    </row>
    <row r="738" spans="1:7" x14ac:dyDescent="0.25">
      <c r="A738" s="47"/>
      <c r="B738" s="48" t="s">
        <v>150</v>
      </c>
      <c r="C738" s="49">
        <v>20507024844</v>
      </c>
      <c r="D738" s="49">
        <v>25604773516</v>
      </c>
      <c r="E738" s="49">
        <v>16550653669.48</v>
      </c>
      <c r="F738" s="42">
        <v>8814263874.3499985</v>
      </c>
      <c r="G738" s="42">
        <v>9054119846.5200005</v>
      </c>
    </row>
    <row r="739" spans="1:7" x14ac:dyDescent="0.25">
      <c r="A739" s="47"/>
      <c r="B739" s="48" t="s">
        <v>151</v>
      </c>
      <c r="C739" s="49">
        <v>16932975156</v>
      </c>
      <c r="D739" s="49">
        <v>17612287604</v>
      </c>
      <c r="E739" s="49">
        <v>8715148418.0200005</v>
      </c>
      <c r="F739" s="42">
        <v>6149598330.2399998</v>
      </c>
      <c r="G739" s="42">
        <v>8897139185.9799995</v>
      </c>
    </row>
    <row r="740" spans="1:7" x14ac:dyDescent="0.25">
      <c r="A740" s="47"/>
      <c r="B740" s="48" t="s">
        <v>152</v>
      </c>
      <c r="C740" s="49">
        <v>11860000000</v>
      </c>
      <c r="D740" s="49">
        <v>12502687552</v>
      </c>
      <c r="E740" s="49">
        <v>6399532826.9499998</v>
      </c>
      <c r="F740" s="42">
        <v>5949045159.5100002</v>
      </c>
      <c r="G740" s="42">
        <v>6103154725.0500002</v>
      </c>
    </row>
    <row r="741" spans="1:7" x14ac:dyDescent="0.25">
      <c r="A741" s="47"/>
      <c r="B741" s="48" t="s">
        <v>155</v>
      </c>
      <c r="C741" s="49">
        <v>700000000</v>
      </c>
      <c r="D741" s="49">
        <v>1020000000</v>
      </c>
      <c r="E741" s="49">
        <v>312606069.51999998</v>
      </c>
      <c r="F741" s="42">
        <v>93744483.919999987</v>
      </c>
      <c r="G741" s="42">
        <v>707393930.48000002</v>
      </c>
    </row>
    <row r="742" spans="1:7" x14ac:dyDescent="0.25">
      <c r="A742" s="50" t="s">
        <v>169</v>
      </c>
      <c r="B742" s="51" t="s">
        <v>170</v>
      </c>
      <c r="C742" s="52">
        <v>251889548</v>
      </c>
      <c r="D742" s="52">
        <v>414259928</v>
      </c>
      <c r="E742" s="53">
        <v>111581747.36</v>
      </c>
      <c r="F742" s="53">
        <v>80894946.980000004</v>
      </c>
      <c r="G742" s="53">
        <v>302678180.63999999</v>
      </c>
    </row>
    <row r="743" spans="1:7" x14ac:dyDescent="0.25">
      <c r="A743" s="47"/>
      <c r="B743" s="48" t="s">
        <v>150</v>
      </c>
      <c r="C743" s="49">
        <v>70607700</v>
      </c>
      <c r="D743" s="49">
        <v>106033580</v>
      </c>
      <c r="E743" s="49">
        <v>39031784.020000003</v>
      </c>
      <c r="F743" s="42">
        <v>23404492.010000005</v>
      </c>
      <c r="G743" s="42">
        <v>67001795.979999997</v>
      </c>
    </row>
    <row r="744" spans="1:7" x14ac:dyDescent="0.25">
      <c r="A744" s="47"/>
      <c r="B744" s="48" t="s">
        <v>151</v>
      </c>
      <c r="C744" s="49">
        <v>160799273</v>
      </c>
      <c r="D744" s="49">
        <v>287743773</v>
      </c>
      <c r="E744" s="49">
        <v>68694705.840000004</v>
      </c>
      <c r="F744" s="42">
        <v>53635197.470000006</v>
      </c>
      <c r="G744" s="42">
        <v>219049067.16</v>
      </c>
    </row>
    <row r="745" spans="1:7" x14ac:dyDescent="0.25">
      <c r="A745" s="47"/>
      <c r="B745" s="48" t="s">
        <v>152</v>
      </c>
      <c r="C745" s="49">
        <v>20197385</v>
      </c>
      <c r="D745" s="49">
        <v>20197385</v>
      </c>
      <c r="E745" s="49">
        <v>3840977.5</v>
      </c>
      <c r="F745" s="42">
        <v>3840977.5</v>
      </c>
      <c r="G745" s="42">
        <v>16356407.5</v>
      </c>
    </row>
    <row r="746" spans="1:7" x14ac:dyDescent="0.25">
      <c r="A746" s="47"/>
      <c r="B746" s="48" t="s">
        <v>155</v>
      </c>
      <c r="C746" s="49">
        <v>285190</v>
      </c>
      <c r="D746" s="49">
        <v>285190</v>
      </c>
      <c r="E746" s="49">
        <v>14280</v>
      </c>
      <c r="F746" s="42">
        <v>14280</v>
      </c>
      <c r="G746" s="42">
        <v>270910</v>
      </c>
    </row>
    <row r="747" spans="1:7" x14ac:dyDescent="0.25">
      <c r="A747" s="50" t="s">
        <v>171</v>
      </c>
      <c r="B747" s="51" t="s">
        <v>172</v>
      </c>
      <c r="C747" s="52">
        <f>C748+C753+C758+C763+C768+C773+C778+C783+C788+C793+C798+C803+C807+C812+C817+C822+C827+C832+C837+C842+C847+C852+C857+C862+C867+C872+C877+C882+C887+C892+C897+C902+C907+C912+C917+C922+C927+C932+C937+C942+C947+C952+C957+C962+C967</f>
        <v>47491540866</v>
      </c>
      <c r="D747" s="52">
        <f t="shared" ref="D747:G747" si="2">D748+D753+D758+D763+D768+D773+D778+D783+D788+D793+D798+D803+D807+D812+D817+D822+D827+D832+D837+D842+D847+D852+D857+D862+D867+D872+D877+D882+D887+D892+D897+D902+D907+D912+D917+D922+D927+D932+D937+D942+D947+D952+D957+D962+D967</f>
        <v>61616296579.260002</v>
      </c>
      <c r="E747" s="52">
        <f t="shared" si="2"/>
        <v>23139919871.109993</v>
      </c>
      <c r="F747" s="52">
        <f t="shared" si="2"/>
        <v>12542252144.829998</v>
      </c>
      <c r="G747" s="52">
        <f t="shared" si="2"/>
        <v>38476376708.150002</v>
      </c>
    </row>
    <row r="748" spans="1:7" x14ac:dyDescent="0.25">
      <c r="A748" s="50" t="s">
        <v>173</v>
      </c>
      <c r="B748" s="51" t="s">
        <v>174</v>
      </c>
      <c r="C748" s="52">
        <v>1530083000</v>
      </c>
      <c r="D748" s="52">
        <v>1955583000</v>
      </c>
      <c r="E748" s="53">
        <v>985277423.90999997</v>
      </c>
      <c r="F748" s="53">
        <v>368846392.01999998</v>
      </c>
      <c r="G748" s="53">
        <v>970305576.09000003</v>
      </c>
    </row>
    <row r="749" spans="1:7" x14ac:dyDescent="0.25">
      <c r="A749" s="47"/>
      <c r="B749" s="48" t="s">
        <v>150</v>
      </c>
      <c r="C749" s="49">
        <v>783604000</v>
      </c>
      <c r="D749" s="49">
        <v>903604000</v>
      </c>
      <c r="E749" s="49">
        <v>373099526.79000002</v>
      </c>
      <c r="F749" s="42">
        <v>149733873.61000001</v>
      </c>
      <c r="G749" s="42">
        <v>530504473.20999998</v>
      </c>
    </row>
    <row r="750" spans="1:7" x14ac:dyDescent="0.25">
      <c r="A750" s="47"/>
      <c r="B750" s="48" t="s">
        <v>151</v>
      </c>
      <c r="C750" s="49">
        <v>497199000</v>
      </c>
      <c r="D750" s="49">
        <v>546199000</v>
      </c>
      <c r="E750" s="49">
        <v>299311076.83999997</v>
      </c>
      <c r="F750" s="42">
        <v>162670854.85999998</v>
      </c>
      <c r="G750" s="42">
        <v>246887923.16000003</v>
      </c>
    </row>
    <row r="751" spans="1:7" x14ac:dyDescent="0.25">
      <c r="A751" s="47"/>
      <c r="B751" s="48" t="s">
        <v>152</v>
      </c>
      <c r="C751" s="49">
        <v>189280000</v>
      </c>
      <c r="D751" s="49">
        <v>439280000</v>
      </c>
      <c r="E751" s="49">
        <v>285803620.89999998</v>
      </c>
      <c r="F751" s="42">
        <v>45475048.619999975</v>
      </c>
      <c r="G751" s="42">
        <v>153476379.10000002</v>
      </c>
    </row>
    <row r="752" spans="1:7" x14ac:dyDescent="0.25">
      <c r="A752" s="47"/>
      <c r="B752" s="48" t="s">
        <v>155</v>
      </c>
      <c r="C752" s="49">
        <v>60000000</v>
      </c>
      <c r="D752" s="49">
        <v>66500000</v>
      </c>
      <c r="E752" s="49">
        <v>27063199.379999999</v>
      </c>
      <c r="F752" s="42">
        <v>10966614.93</v>
      </c>
      <c r="G752" s="42">
        <v>39436800.620000005</v>
      </c>
    </row>
    <row r="753" spans="1:7" x14ac:dyDescent="0.25">
      <c r="A753" s="50" t="s">
        <v>175</v>
      </c>
      <c r="B753" s="51" t="s">
        <v>176</v>
      </c>
      <c r="C753" s="52">
        <v>1970418700</v>
      </c>
      <c r="D753" s="52">
        <v>2382283899</v>
      </c>
      <c r="E753" s="53">
        <v>1418658189.75</v>
      </c>
      <c r="F753" s="53">
        <v>370175513.09000003</v>
      </c>
      <c r="G753" s="53">
        <v>963625709.25</v>
      </c>
    </row>
    <row r="754" spans="1:7" x14ac:dyDescent="0.25">
      <c r="A754" s="47"/>
      <c r="B754" s="48" t="s">
        <v>150</v>
      </c>
      <c r="C754" s="49">
        <v>858500000</v>
      </c>
      <c r="D754" s="49">
        <v>874025776.91999996</v>
      </c>
      <c r="E754" s="49">
        <v>754581038.73000002</v>
      </c>
      <c r="F754" s="42">
        <v>187768526.78999996</v>
      </c>
      <c r="G754" s="42">
        <v>119444738.18999994</v>
      </c>
    </row>
    <row r="755" spans="1:7" x14ac:dyDescent="0.25">
      <c r="A755" s="47"/>
      <c r="B755" s="48" t="s">
        <v>151</v>
      </c>
      <c r="C755" s="49">
        <v>734619700</v>
      </c>
      <c r="D755" s="49">
        <v>732297539</v>
      </c>
      <c r="E755" s="49">
        <v>451564381.72000003</v>
      </c>
      <c r="F755" s="42">
        <v>126869886.30000001</v>
      </c>
      <c r="G755" s="42">
        <v>280733157.27999997</v>
      </c>
    </row>
    <row r="756" spans="1:7" x14ac:dyDescent="0.25">
      <c r="A756" s="47"/>
      <c r="B756" s="48" t="s">
        <v>152</v>
      </c>
      <c r="C756" s="49">
        <v>347719000</v>
      </c>
      <c r="D756" s="49">
        <v>757439316.08000004</v>
      </c>
      <c r="E756" s="49">
        <v>206410019.30000001</v>
      </c>
      <c r="F756" s="42">
        <v>55531850</v>
      </c>
      <c r="G756" s="42">
        <v>551029296.77999997</v>
      </c>
    </row>
    <row r="757" spans="1:7" x14ac:dyDescent="0.25">
      <c r="A757" s="47"/>
      <c r="B757" s="48" t="s">
        <v>155</v>
      </c>
      <c r="C757" s="49">
        <v>29580000</v>
      </c>
      <c r="D757" s="49">
        <v>18521267</v>
      </c>
      <c r="E757" s="49">
        <v>6102750</v>
      </c>
      <c r="F757" s="42">
        <v>5250</v>
      </c>
      <c r="G757" s="42">
        <v>12418517</v>
      </c>
    </row>
    <row r="758" spans="1:7" x14ac:dyDescent="0.25">
      <c r="A758" s="50" t="s">
        <v>177</v>
      </c>
      <c r="B758" s="51" t="s">
        <v>178</v>
      </c>
      <c r="C758" s="52">
        <v>1156271600</v>
      </c>
      <c r="D758" s="52">
        <v>1399227543.72</v>
      </c>
      <c r="E758" s="53">
        <v>744807246.21000004</v>
      </c>
      <c r="F758" s="53">
        <v>440398516.11000001</v>
      </c>
      <c r="G758" s="53">
        <v>654420297.50999999</v>
      </c>
    </row>
    <row r="759" spans="1:7" x14ac:dyDescent="0.25">
      <c r="A759" s="47"/>
      <c r="B759" s="48" t="s">
        <v>150</v>
      </c>
      <c r="C759" s="49">
        <v>720545600</v>
      </c>
      <c r="D759" s="49">
        <v>785245600</v>
      </c>
      <c r="E759" s="49">
        <v>531139661.95999998</v>
      </c>
      <c r="F759" s="42">
        <v>299294633.51999998</v>
      </c>
      <c r="G759" s="42">
        <v>254105938.04000002</v>
      </c>
    </row>
    <row r="760" spans="1:7" x14ac:dyDescent="0.25">
      <c r="A760" s="47"/>
      <c r="B760" s="48" t="s">
        <v>151</v>
      </c>
      <c r="C760" s="49">
        <v>215426000</v>
      </c>
      <c r="D760" s="49">
        <v>357181943.72000003</v>
      </c>
      <c r="E760" s="49">
        <v>170942699.22</v>
      </c>
      <c r="F760" s="42">
        <v>122526765.96000001</v>
      </c>
      <c r="G760" s="42">
        <v>186239244.50000003</v>
      </c>
    </row>
    <row r="761" spans="1:7" x14ac:dyDescent="0.25">
      <c r="A761" s="47"/>
      <c r="B761" s="48" t="s">
        <v>152</v>
      </c>
      <c r="C761" s="49">
        <v>218800000</v>
      </c>
      <c r="D761" s="49">
        <v>248800000</v>
      </c>
      <c r="E761" s="49">
        <v>42660941.869999997</v>
      </c>
      <c r="F761" s="42">
        <v>18511223.469999999</v>
      </c>
      <c r="G761" s="42">
        <v>206139058.13</v>
      </c>
    </row>
    <row r="762" spans="1:7" x14ac:dyDescent="0.25">
      <c r="A762" s="47"/>
      <c r="B762" s="48" t="s">
        <v>155</v>
      </c>
      <c r="C762" s="49">
        <v>1500000</v>
      </c>
      <c r="D762" s="49">
        <v>8000000</v>
      </c>
      <c r="E762" s="49">
        <v>63943.16</v>
      </c>
      <c r="F762" s="42">
        <v>65893.16</v>
      </c>
      <c r="G762" s="42">
        <v>7936056.8399999999</v>
      </c>
    </row>
    <row r="763" spans="1:7" x14ac:dyDescent="0.25">
      <c r="A763" s="50" t="s">
        <v>179</v>
      </c>
      <c r="B763" s="51" t="s">
        <v>180</v>
      </c>
      <c r="C763" s="52">
        <v>2750904900</v>
      </c>
      <c r="D763" s="52">
        <v>2907942191</v>
      </c>
      <c r="E763" s="53">
        <v>853136318.14999998</v>
      </c>
      <c r="F763" s="53">
        <v>685923286.65999997</v>
      </c>
      <c r="G763" s="53">
        <v>2054805872.8499999</v>
      </c>
    </row>
    <row r="764" spans="1:7" x14ac:dyDescent="0.25">
      <c r="A764" s="47"/>
      <c r="B764" s="48" t="s">
        <v>150</v>
      </c>
      <c r="C764" s="49">
        <v>935788311</v>
      </c>
      <c r="D764" s="49">
        <v>936788311</v>
      </c>
      <c r="E764" s="49">
        <v>491652852.17000008</v>
      </c>
      <c r="F764" s="42">
        <v>361721444.95000005</v>
      </c>
      <c r="G764" s="42">
        <v>445135458.82999992</v>
      </c>
    </row>
    <row r="765" spans="1:7" x14ac:dyDescent="0.25">
      <c r="A765" s="47"/>
      <c r="B765" s="48" t="s">
        <v>151</v>
      </c>
      <c r="C765" s="49">
        <v>446448898</v>
      </c>
      <c r="D765" s="49">
        <v>452486189</v>
      </c>
      <c r="E765" s="49">
        <v>191610769.69999999</v>
      </c>
      <c r="F765" s="42">
        <v>157143546.27999997</v>
      </c>
      <c r="G765" s="42">
        <v>260875419.30000001</v>
      </c>
    </row>
    <row r="766" spans="1:7" x14ac:dyDescent="0.25">
      <c r="A766" s="47"/>
      <c r="B766" s="48" t="s">
        <v>152</v>
      </c>
      <c r="C766" s="49">
        <v>1327360691</v>
      </c>
      <c r="D766" s="49">
        <v>1477360691</v>
      </c>
      <c r="E766" s="49">
        <v>156217226.06</v>
      </c>
      <c r="F766" s="42">
        <v>156179326.06</v>
      </c>
      <c r="G766" s="42">
        <v>1321143464.9400001</v>
      </c>
    </row>
    <row r="767" spans="1:7" x14ac:dyDescent="0.25">
      <c r="A767" s="47"/>
      <c r="B767" s="48" t="s">
        <v>155</v>
      </c>
      <c r="C767" s="49">
        <v>41307000</v>
      </c>
      <c r="D767" s="49">
        <v>41307000</v>
      </c>
      <c r="E767" s="49">
        <v>13655470.220000001</v>
      </c>
      <c r="F767" s="42">
        <v>10878969.370000001</v>
      </c>
      <c r="G767" s="42">
        <v>27651529.780000001</v>
      </c>
    </row>
    <row r="768" spans="1:7" x14ac:dyDescent="0.25">
      <c r="A768" s="50" t="s">
        <v>181</v>
      </c>
      <c r="B768" s="51" t="s">
        <v>182</v>
      </c>
      <c r="C768" s="52">
        <v>1698152550</v>
      </c>
      <c r="D768" s="52">
        <v>2414423071</v>
      </c>
      <c r="E768" s="52">
        <v>911945896.60000002</v>
      </c>
      <c r="F768" s="42">
        <v>470619041.78000003</v>
      </c>
      <c r="G768" s="42">
        <v>1502477174.4000001</v>
      </c>
    </row>
    <row r="769" spans="1:7" x14ac:dyDescent="0.25">
      <c r="A769" s="47"/>
      <c r="B769" s="48" t="s">
        <v>150</v>
      </c>
      <c r="C769" s="49">
        <v>908131780</v>
      </c>
      <c r="D769" s="49">
        <v>1020464462</v>
      </c>
      <c r="E769" s="49">
        <v>465751337.58999997</v>
      </c>
      <c r="F769" s="42">
        <v>195485870.52999997</v>
      </c>
      <c r="G769" s="42">
        <v>554713124.41000009</v>
      </c>
    </row>
    <row r="770" spans="1:7" x14ac:dyDescent="0.25">
      <c r="A770" s="47"/>
      <c r="B770" s="48" t="s">
        <v>151</v>
      </c>
      <c r="C770" s="49">
        <v>542457770</v>
      </c>
      <c r="D770" s="49">
        <v>641398231</v>
      </c>
      <c r="E770" s="49">
        <v>240239999.03999999</v>
      </c>
      <c r="F770" s="42">
        <v>144969917.13999999</v>
      </c>
      <c r="G770" s="42">
        <v>401158231.96000004</v>
      </c>
    </row>
    <row r="771" spans="1:7" x14ac:dyDescent="0.25">
      <c r="A771" s="47"/>
      <c r="B771" s="48" t="s">
        <v>152</v>
      </c>
      <c r="C771" s="49">
        <v>174280000</v>
      </c>
      <c r="D771" s="49">
        <v>706981850</v>
      </c>
      <c r="E771" s="49">
        <v>199678620.15000001</v>
      </c>
      <c r="F771" s="42">
        <v>126286206.05000001</v>
      </c>
      <c r="G771" s="42">
        <v>507303229.85000002</v>
      </c>
    </row>
    <row r="772" spans="1:7" x14ac:dyDescent="0.25">
      <c r="A772" s="47"/>
      <c r="B772" s="48" t="s">
        <v>155</v>
      </c>
      <c r="C772" s="49">
        <v>73283000</v>
      </c>
      <c r="D772" s="49">
        <v>45578528</v>
      </c>
      <c r="E772" s="49">
        <v>6275939.8200000003</v>
      </c>
      <c r="F772" s="42">
        <v>3877048.0600000005</v>
      </c>
      <c r="G772" s="42">
        <v>39302588.18</v>
      </c>
    </row>
    <row r="773" spans="1:7" x14ac:dyDescent="0.25">
      <c r="A773" s="50" t="s">
        <v>183</v>
      </c>
      <c r="B773" s="51" t="s">
        <v>184</v>
      </c>
      <c r="C773" s="52">
        <v>538228900</v>
      </c>
      <c r="D773" s="52">
        <v>538228900</v>
      </c>
      <c r="E773" s="53">
        <v>160867036.25999999</v>
      </c>
      <c r="F773" s="53">
        <v>82279219.169999987</v>
      </c>
      <c r="G773" s="53">
        <v>377361863.74000001</v>
      </c>
    </row>
    <row r="774" spans="1:7" x14ac:dyDescent="0.25">
      <c r="A774" s="47"/>
      <c r="B774" s="48" t="s">
        <v>150</v>
      </c>
      <c r="C774" s="49">
        <v>196338400</v>
      </c>
      <c r="D774" s="49">
        <v>196338400</v>
      </c>
      <c r="E774" s="49">
        <v>80762710.870000005</v>
      </c>
      <c r="F774" s="42">
        <v>20332246.080000006</v>
      </c>
      <c r="G774" s="42">
        <v>115575689.13</v>
      </c>
    </row>
    <row r="775" spans="1:7" x14ac:dyDescent="0.25">
      <c r="A775" s="47"/>
      <c r="B775" s="48" t="s">
        <v>151</v>
      </c>
      <c r="C775" s="49">
        <v>72295900</v>
      </c>
      <c r="D775" s="49">
        <v>72295900</v>
      </c>
      <c r="E775" s="49">
        <v>33710209.759999998</v>
      </c>
      <c r="F775" s="42">
        <v>17666363.549999997</v>
      </c>
      <c r="G775" s="42">
        <v>38585690.240000002</v>
      </c>
    </row>
    <row r="776" spans="1:7" x14ac:dyDescent="0.25">
      <c r="A776" s="47"/>
      <c r="B776" s="48" t="s">
        <v>152</v>
      </c>
      <c r="C776" s="49">
        <v>267521400</v>
      </c>
      <c r="D776" s="49">
        <v>267521400</v>
      </c>
      <c r="E776" s="49">
        <v>46389115.63000001</v>
      </c>
      <c r="F776" s="42">
        <v>44280609.540000007</v>
      </c>
      <c r="G776" s="42">
        <v>221132284.37</v>
      </c>
    </row>
    <row r="777" spans="1:7" x14ac:dyDescent="0.25">
      <c r="A777" s="47"/>
      <c r="B777" s="48" t="s">
        <v>155</v>
      </c>
      <c r="C777" s="49">
        <v>2073200</v>
      </c>
      <c r="D777" s="49">
        <v>2073200</v>
      </c>
      <c r="E777" s="49">
        <v>5000</v>
      </c>
      <c r="F777" s="42">
        <v>0</v>
      </c>
      <c r="G777" s="42">
        <v>2068200</v>
      </c>
    </row>
    <row r="778" spans="1:7" x14ac:dyDescent="0.25">
      <c r="A778" s="50" t="s">
        <v>185</v>
      </c>
      <c r="B778" s="51" t="s">
        <v>186</v>
      </c>
      <c r="C778" s="52">
        <v>516585500</v>
      </c>
      <c r="D778" s="52">
        <v>664001500</v>
      </c>
      <c r="E778" s="53">
        <v>303832529.86000001</v>
      </c>
      <c r="F778" s="53">
        <v>166117786.35000002</v>
      </c>
      <c r="G778" s="53">
        <v>360168970.13999999</v>
      </c>
    </row>
    <row r="779" spans="1:7" x14ac:dyDescent="0.25">
      <c r="A779" s="47"/>
      <c r="B779" s="48" t="s">
        <v>150</v>
      </c>
      <c r="C779" s="49">
        <v>107285500</v>
      </c>
      <c r="D779" s="49">
        <v>107285500</v>
      </c>
      <c r="E779" s="49">
        <v>43623329.979999997</v>
      </c>
      <c r="F779" s="42">
        <v>22843049.239999998</v>
      </c>
      <c r="G779" s="42">
        <v>63662170.020000003</v>
      </c>
    </row>
    <row r="780" spans="1:7" x14ac:dyDescent="0.25">
      <c r="A780" s="47"/>
      <c r="B780" s="48" t="s">
        <v>151</v>
      </c>
      <c r="C780" s="49">
        <v>97300000</v>
      </c>
      <c r="D780" s="49">
        <v>143216000</v>
      </c>
      <c r="E780" s="49">
        <v>54238364.350000001</v>
      </c>
      <c r="F780" s="42">
        <v>27873649.120000001</v>
      </c>
      <c r="G780" s="42">
        <v>88977635.650000006</v>
      </c>
    </row>
    <row r="781" spans="1:7" x14ac:dyDescent="0.25">
      <c r="A781" s="47"/>
      <c r="B781" s="48" t="s">
        <v>152</v>
      </c>
      <c r="C781" s="49">
        <v>309500000</v>
      </c>
      <c r="D781" s="49">
        <v>411500000</v>
      </c>
      <c r="E781" s="49">
        <v>204976085.53</v>
      </c>
      <c r="F781" s="42">
        <v>114406337.98999999</v>
      </c>
      <c r="G781" s="42">
        <v>206523914.47</v>
      </c>
    </row>
    <row r="782" spans="1:7" x14ac:dyDescent="0.25">
      <c r="A782" s="47"/>
      <c r="B782" s="48" t="s">
        <v>155</v>
      </c>
      <c r="C782" s="49">
        <v>2500000</v>
      </c>
      <c r="D782" s="49">
        <v>2000000</v>
      </c>
      <c r="E782" s="49">
        <v>994750</v>
      </c>
      <c r="F782" s="42">
        <v>994750</v>
      </c>
      <c r="G782" s="42">
        <v>1005250</v>
      </c>
    </row>
    <row r="783" spans="1:7" x14ac:dyDescent="0.25">
      <c r="A783" s="50" t="s">
        <v>187</v>
      </c>
      <c r="B783" s="51" t="s">
        <v>188</v>
      </c>
      <c r="C783" s="52">
        <v>907660500</v>
      </c>
      <c r="D783" s="52">
        <v>1170223500</v>
      </c>
      <c r="E783" s="53">
        <v>602551926.80999994</v>
      </c>
      <c r="F783" s="53">
        <v>285875001.11999995</v>
      </c>
      <c r="G783" s="53">
        <v>567671573.19000006</v>
      </c>
    </row>
    <row r="784" spans="1:7" x14ac:dyDescent="0.25">
      <c r="A784" s="47"/>
      <c r="B784" s="48" t="s">
        <v>150</v>
      </c>
      <c r="C784" s="49">
        <v>413411900</v>
      </c>
      <c r="D784" s="49">
        <v>426163900</v>
      </c>
      <c r="E784" s="49">
        <v>270249830.57999998</v>
      </c>
      <c r="F784" s="42">
        <v>120177376.05999997</v>
      </c>
      <c r="G784" s="42">
        <v>155914069.42000002</v>
      </c>
    </row>
    <row r="785" spans="1:7" x14ac:dyDescent="0.25">
      <c r="A785" s="47"/>
      <c r="B785" s="48" t="s">
        <v>151</v>
      </c>
      <c r="C785" s="49">
        <v>215707000</v>
      </c>
      <c r="D785" s="49">
        <v>315218000</v>
      </c>
      <c r="E785" s="49">
        <v>165647052.15000001</v>
      </c>
      <c r="F785" s="42">
        <v>75657987.190000013</v>
      </c>
      <c r="G785" s="42">
        <v>149570947.84999999</v>
      </c>
    </row>
    <row r="786" spans="1:7" x14ac:dyDescent="0.25">
      <c r="A786" s="47"/>
      <c r="B786" s="48" t="s">
        <v>152</v>
      </c>
      <c r="C786" s="49">
        <v>274700000</v>
      </c>
      <c r="D786" s="49">
        <v>391000000</v>
      </c>
      <c r="E786" s="49">
        <v>158531379.03999999</v>
      </c>
      <c r="F786" s="42">
        <v>82122162.829999998</v>
      </c>
      <c r="G786" s="42">
        <v>232468620.96000001</v>
      </c>
    </row>
    <row r="787" spans="1:7" x14ac:dyDescent="0.25">
      <c r="A787" s="47"/>
      <c r="B787" s="48" t="s">
        <v>155</v>
      </c>
      <c r="C787" s="49">
        <v>3841600</v>
      </c>
      <c r="D787" s="49">
        <v>37841600</v>
      </c>
      <c r="E787" s="49">
        <v>8123665.04</v>
      </c>
      <c r="F787" s="42">
        <v>7917475.04</v>
      </c>
      <c r="G787" s="42">
        <v>29717934.960000001</v>
      </c>
    </row>
    <row r="788" spans="1:7" x14ac:dyDescent="0.25">
      <c r="A788" s="50" t="s">
        <v>189</v>
      </c>
      <c r="B788" s="51" t="s">
        <v>190</v>
      </c>
      <c r="C788" s="52">
        <v>818689900</v>
      </c>
      <c r="D788" s="52">
        <v>1879689900</v>
      </c>
      <c r="E788" s="53">
        <v>942571269.02999997</v>
      </c>
      <c r="F788" s="53">
        <v>748633673.98000002</v>
      </c>
      <c r="G788" s="53">
        <v>937118630.97000003</v>
      </c>
    </row>
    <row r="789" spans="1:7" x14ac:dyDescent="0.25">
      <c r="A789" s="47"/>
      <c r="B789" s="48" t="s">
        <v>150</v>
      </c>
      <c r="C789" s="49">
        <v>253247800</v>
      </c>
      <c r="D789" s="49">
        <v>263247800</v>
      </c>
      <c r="E789" s="49">
        <v>132526911.34</v>
      </c>
      <c r="F789" s="42">
        <v>66475995.220000006</v>
      </c>
      <c r="G789" s="42">
        <v>130720888.66</v>
      </c>
    </row>
    <row r="790" spans="1:7" x14ac:dyDescent="0.25">
      <c r="A790" s="47"/>
      <c r="B790" s="48" t="s">
        <v>151</v>
      </c>
      <c r="C790" s="49">
        <v>237432100</v>
      </c>
      <c r="D790" s="49">
        <v>275432100</v>
      </c>
      <c r="E790" s="49">
        <v>110623612.54000001</v>
      </c>
      <c r="F790" s="42">
        <v>52920625.830000006</v>
      </c>
      <c r="G790" s="42">
        <v>164808487.45999998</v>
      </c>
    </row>
    <row r="791" spans="1:7" x14ac:dyDescent="0.25">
      <c r="A791" s="47"/>
      <c r="B791" s="48" t="s">
        <v>152</v>
      </c>
      <c r="C791" s="49">
        <v>326310000</v>
      </c>
      <c r="D791" s="49">
        <v>1339310000</v>
      </c>
      <c r="E791" s="49">
        <v>698556277.64999998</v>
      </c>
      <c r="F791" s="42">
        <v>628677677.42999995</v>
      </c>
      <c r="G791" s="42">
        <v>640753722.35000002</v>
      </c>
    </row>
    <row r="792" spans="1:7" x14ac:dyDescent="0.25">
      <c r="A792" s="47"/>
      <c r="B792" s="48" t="s">
        <v>155</v>
      </c>
      <c r="C792" s="49">
        <v>1700000</v>
      </c>
      <c r="D792" s="49">
        <v>1700000</v>
      </c>
      <c r="E792" s="49">
        <v>864467.5</v>
      </c>
      <c r="F792" s="42">
        <v>559375.5</v>
      </c>
      <c r="G792" s="42">
        <v>835532.5</v>
      </c>
    </row>
    <row r="793" spans="1:7" x14ac:dyDescent="0.25">
      <c r="A793" s="50" t="s">
        <v>191</v>
      </c>
      <c r="B793" s="51" t="s">
        <v>192</v>
      </c>
      <c r="C793" s="52">
        <v>776844400</v>
      </c>
      <c r="D793" s="52">
        <v>1050300485</v>
      </c>
      <c r="E793" s="53">
        <v>573297034.59000003</v>
      </c>
      <c r="F793" s="53">
        <v>433902460.64000005</v>
      </c>
      <c r="G793" s="53">
        <v>477003450.40999997</v>
      </c>
    </row>
    <row r="794" spans="1:7" x14ac:dyDescent="0.25">
      <c r="A794" s="47"/>
      <c r="B794" s="48" t="s">
        <v>150</v>
      </c>
      <c r="C794" s="49">
        <v>181648600</v>
      </c>
      <c r="D794" s="49">
        <v>231253615</v>
      </c>
      <c r="E794" s="49">
        <v>99669672.700000003</v>
      </c>
      <c r="F794" s="42">
        <v>54496087.510000005</v>
      </c>
      <c r="G794" s="42">
        <v>131583942.3</v>
      </c>
    </row>
    <row r="795" spans="1:7" x14ac:dyDescent="0.25">
      <c r="A795" s="47"/>
      <c r="B795" s="48" t="s">
        <v>151</v>
      </c>
      <c r="C795" s="49">
        <v>232650400</v>
      </c>
      <c r="D795" s="49">
        <v>260540270</v>
      </c>
      <c r="E795" s="49">
        <v>120363206.43000001</v>
      </c>
      <c r="F795" s="42">
        <v>73165770.700000018</v>
      </c>
      <c r="G795" s="42">
        <v>140177063.56999999</v>
      </c>
    </row>
    <row r="796" spans="1:7" x14ac:dyDescent="0.25">
      <c r="A796" s="47"/>
      <c r="B796" s="48" t="s">
        <v>152</v>
      </c>
      <c r="C796" s="49">
        <v>351058100</v>
      </c>
      <c r="D796" s="49">
        <v>547520200</v>
      </c>
      <c r="E796" s="49">
        <v>349149655.45999992</v>
      </c>
      <c r="F796" s="42">
        <v>303108602.42999995</v>
      </c>
      <c r="G796" s="42">
        <v>198370544.54000008</v>
      </c>
    </row>
    <row r="797" spans="1:7" x14ac:dyDescent="0.25">
      <c r="A797" s="47"/>
      <c r="B797" s="48" t="s">
        <v>155</v>
      </c>
      <c r="C797" s="49">
        <v>11487300</v>
      </c>
      <c r="D797" s="49">
        <v>10986400</v>
      </c>
      <c r="E797" s="49">
        <v>4114500</v>
      </c>
      <c r="F797" s="42">
        <v>3132000</v>
      </c>
      <c r="G797" s="42">
        <v>6871900</v>
      </c>
    </row>
    <row r="798" spans="1:7" x14ac:dyDescent="0.25">
      <c r="A798" s="50" t="s">
        <v>193</v>
      </c>
      <c r="B798" s="51" t="s">
        <v>194</v>
      </c>
      <c r="C798" s="52">
        <v>889471900</v>
      </c>
      <c r="D798" s="52">
        <v>1539321900</v>
      </c>
      <c r="E798" s="53">
        <v>422105599.56</v>
      </c>
      <c r="F798" s="53">
        <v>82251300.800000012</v>
      </c>
      <c r="G798" s="53">
        <v>1117216300.4400001</v>
      </c>
    </row>
    <row r="799" spans="1:7" x14ac:dyDescent="0.25">
      <c r="A799" s="47"/>
      <c r="B799" s="48" t="s">
        <v>150</v>
      </c>
      <c r="C799" s="49">
        <v>308983500</v>
      </c>
      <c r="D799" s="49">
        <v>393721980</v>
      </c>
      <c r="E799" s="49">
        <v>115207908.65000001</v>
      </c>
      <c r="F799" s="42">
        <v>26087099.550000012</v>
      </c>
      <c r="G799" s="42">
        <v>278514071.35000002</v>
      </c>
    </row>
    <row r="800" spans="1:7" x14ac:dyDescent="0.25">
      <c r="A800" s="47"/>
      <c r="B800" s="48" t="s">
        <v>151</v>
      </c>
      <c r="C800" s="49">
        <v>296293100</v>
      </c>
      <c r="D800" s="49">
        <v>447404620</v>
      </c>
      <c r="E800" s="49">
        <v>212934174.65000001</v>
      </c>
      <c r="F800" s="42">
        <v>33064663.210000008</v>
      </c>
      <c r="G800" s="42">
        <v>234470445.34999999</v>
      </c>
    </row>
    <row r="801" spans="1:7" x14ac:dyDescent="0.25">
      <c r="A801" s="47"/>
      <c r="B801" s="48" t="s">
        <v>152</v>
      </c>
      <c r="C801" s="49">
        <v>283695300</v>
      </c>
      <c r="D801" s="49">
        <v>592499557.33000004</v>
      </c>
      <c r="E801" s="49">
        <v>93963516.260000005</v>
      </c>
      <c r="F801" s="42">
        <v>23099538.040000007</v>
      </c>
      <c r="G801" s="42">
        <v>498536041.07000005</v>
      </c>
    </row>
    <row r="802" spans="1:7" x14ac:dyDescent="0.25">
      <c r="A802" s="47"/>
      <c r="B802" s="48" t="s">
        <v>155</v>
      </c>
      <c r="C802" s="49">
        <v>500000</v>
      </c>
      <c r="D802" s="49">
        <v>105695742.67</v>
      </c>
      <c r="E802" s="49">
        <v>0</v>
      </c>
      <c r="F802" s="42">
        <v>0</v>
      </c>
      <c r="G802" s="42">
        <v>105695742.67</v>
      </c>
    </row>
    <row r="803" spans="1:7" x14ac:dyDescent="0.25">
      <c r="A803" s="50" t="s">
        <v>195</v>
      </c>
      <c r="B803" s="51" t="s">
        <v>196</v>
      </c>
      <c r="C803" s="52">
        <v>766101300</v>
      </c>
      <c r="D803" s="52">
        <v>1011671300</v>
      </c>
      <c r="E803" s="52">
        <v>413032701.45999998</v>
      </c>
      <c r="F803" s="52">
        <v>182307141.25999999</v>
      </c>
      <c r="G803" s="52">
        <v>598638598.53999996</v>
      </c>
    </row>
    <row r="804" spans="1:7" x14ac:dyDescent="0.25">
      <c r="A804" s="47"/>
      <c r="B804" s="48" t="s">
        <v>150</v>
      </c>
      <c r="C804" s="49">
        <v>134400000</v>
      </c>
      <c r="D804" s="49">
        <v>187470000</v>
      </c>
      <c r="E804" s="49">
        <v>72964463.400000006</v>
      </c>
      <c r="F804" s="42">
        <v>28195795.380000003</v>
      </c>
      <c r="G804" s="42">
        <v>114505536.59999999</v>
      </c>
    </row>
    <row r="805" spans="1:7" x14ac:dyDescent="0.25">
      <c r="A805" s="47"/>
      <c r="B805" s="48" t="s">
        <v>151</v>
      </c>
      <c r="C805" s="49">
        <v>269357940</v>
      </c>
      <c r="D805" s="49">
        <v>311857940</v>
      </c>
      <c r="E805" s="49">
        <v>145359626.47</v>
      </c>
      <c r="F805" s="42">
        <v>62593010.530000001</v>
      </c>
      <c r="G805" s="42">
        <v>166498313.53</v>
      </c>
    </row>
    <row r="806" spans="1:7" x14ac:dyDescent="0.25">
      <c r="A806" s="47"/>
      <c r="B806" s="48" t="s">
        <v>152</v>
      </c>
      <c r="C806" s="49">
        <v>362343360</v>
      </c>
      <c r="D806" s="49">
        <v>512343360</v>
      </c>
      <c r="E806" s="49">
        <v>194708611.59</v>
      </c>
      <c r="F806" s="42">
        <v>91518335.350000009</v>
      </c>
      <c r="G806" s="42">
        <v>317634748.40999997</v>
      </c>
    </row>
    <row r="807" spans="1:7" x14ac:dyDescent="0.25">
      <c r="A807" s="50" t="s">
        <v>197</v>
      </c>
      <c r="B807" s="51" t="s">
        <v>198</v>
      </c>
      <c r="C807" s="52">
        <v>785543500</v>
      </c>
      <c r="D807" s="52">
        <v>885543500</v>
      </c>
      <c r="E807" s="52">
        <v>124581473.39</v>
      </c>
      <c r="F807" s="52">
        <v>0</v>
      </c>
      <c r="G807" s="52">
        <v>760962026.61000001</v>
      </c>
    </row>
    <row r="808" spans="1:7" x14ac:dyDescent="0.25">
      <c r="A808" s="47"/>
      <c r="B808" s="48" t="s">
        <v>150</v>
      </c>
      <c r="C808" s="49">
        <v>150818200</v>
      </c>
      <c r="D808" s="49">
        <v>140418000</v>
      </c>
      <c r="E808" s="49">
        <v>27556708.02</v>
      </c>
      <c r="F808" s="42">
        <v>0</v>
      </c>
      <c r="G808" s="42">
        <v>112861291.98</v>
      </c>
    </row>
    <row r="809" spans="1:7" x14ac:dyDescent="0.25">
      <c r="A809" s="47"/>
      <c r="B809" s="48" t="s">
        <v>151</v>
      </c>
      <c r="C809" s="49">
        <v>256099000</v>
      </c>
      <c r="D809" s="49">
        <v>227875500</v>
      </c>
      <c r="E809" s="49">
        <v>42441716.770000003</v>
      </c>
      <c r="F809" s="42">
        <v>0</v>
      </c>
      <c r="G809" s="42">
        <v>185433783.22999999</v>
      </c>
    </row>
    <row r="810" spans="1:7" x14ac:dyDescent="0.25">
      <c r="A810" s="47"/>
      <c r="B810" s="48" t="s">
        <v>152</v>
      </c>
      <c r="C810" s="49">
        <v>376862900</v>
      </c>
      <c r="D810" s="49">
        <v>514286700</v>
      </c>
      <c r="E810" s="49">
        <v>54564057.600000001</v>
      </c>
      <c r="F810" s="42">
        <v>0</v>
      </c>
      <c r="G810" s="42">
        <v>459722642.39999998</v>
      </c>
    </row>
    <row r="811" spans="1:7" x14ac:dyDescent="0.25">
      <c r="A811" s="47"/>
      <c r="B811" s="48" t="s">
        <v>155</v>
      </c>
      <c r="C811" s="49">
        <v>1763400</v>
      </c>
      <c r="D811" s="49">
        <v>2963300</v>
      </c>
      <c r="E811" s="49">
        <v>18991</v>
      </c>
      <c r="F811" s="42">
        <v>0</v>
      </c>
      <c r="G811" s="42">
        <v>2944309</v>
      </c>
    </row>
    <row r="812" spans="1:7" x14ac:dyDescent="0.25">
      <c r="A812" s="50" t="s">
        <v>199</v>
      </c>
      <c r="B812" s="51" t="s">
        <v>200</v>
      </c>
      <c r="C812" s="52">
        <v>496216100</v>
      </c>
      <c r="D812" s="52">
        <v>496216100</v>
      </c>
      <c r="E812" s="52">
        <v>180367369.53999999</v>
      </c>
      <c r="F812" s="52">
        <v>58515752.919999987</v>
      </c>
      <c r="G812" s="52">
        <v>315848730.46000004</v>
      </c>
    </row>
    <row r="813" spans="1:7" x14ac:dyDescent="0.25">
      <c r="A813" s="47"/>
      <c r="B813" s="48" t="s">
        <v>150</v>
      </c>
      <c r="C813" s="49">
        <v>141353400</v>
      </c>
      <c r="D813" s="49">
        <v>144274420</v>
      </c>
      <c r="E813" s="49">
        <v>69178548.439999998</v>
      </c>
      <c r="F813" s="42">
        <v>34983548.419999994</v>
      </c>
      <c r="G813" s="42">
        <v>75095871.560000002</v>
      </c>
    </row>
    <row r="814" spans="1:7" x14ac:dyDescent="0.25">
      <c r="A814" s="47"/>
      <c r="B814" s="48" t="s">
        <v>151</v>
      </c>
      <c r="C814" s="49">
        <v>155212700</v>
      </c>
      <c r="D814" s="49">
        <v>154291680</v>
      </c>
      <c r="E814" s="49">
        <v>34321448.859999999</v>
      </c>
      <c r="F814" s="42">
        <v>20292912.109999999</v>
      </c>
      <c r="G814" s="42">
        <v>119970231.14</v>
      </c>
    </row>
    <row r="815" spans="1:7" x14ac:dyDescent="0.25">
      <c r="A815" s="47"/>
      <c r="B815" s="48" t="s">
        <v>152</v>
      </c>
      <c r="C815" s="49">
        <v>193000000</v>
      </c>
      <c r="D815" s="49">
        <v>193000000</v>
      </c>
      <c r="E815" s="49">
        <v>76740272.359999999</v>
      </c>
      <c r="F815" s="42">
        <v>3162192.5100000054</v>
      </c>
      <c r="G815" s="42">
        <v>116259727.64</v>
      </c>
    </row>
    <row r="816" spans="1:7" x14ac:dyDescent="0.25">
      <c r="A816" s="47"/>
      <c r="B816" s="48" t="s">
        <v>155</v>
      </c>
      <c r="C816" s="49">
        <v>6650000</v>
      </c>
      <c r="D816" s="49">
        <v>4650000</v>
      </c>
      <c r="E816" s="49">
        <v>127099.88</v>
      </c>
      <c r="F816" s="42">
        <v>77099.88</v>
      </c>
      <c r="G816" s="42">
        <v>4522900.12</v>
      </c>
    </row>
    <row r="817" spans="1:7" x14ac:dyDescent="0.25">
      <c r="A817" s="50" t="s">
        <v>201</v>
      </c>
      <c r="B817" s="51" t="s">
        <v>202</v>
      </c>
      <c r="C817" s="52">
        <v>657370500</v>
      </c>
      <c r="D817" s="52">
        <v>859060500</v>
      </c>
      <c r="E817" s="52">
        <v>280514300.22000003</v>
      </c>
      <c r="F817" s="52">
        <v>205259488.40000004</v>
      </c>
      <c r="G817" s="52">
        <v>578546199.77999997</v>
      </c>
    </row>
    <row r="818" spans="1:7" x14ac:dyDescent="0.25">
      <c r="A818" s="47"/>
      <c r="B818" s="48" t="s">
        <v>150</v>
      </c>
      <c r="C818" s="49">
        <v>103525000</v>
      </c>
      <c r="D818" s="49">
        <v>141215000</v>
      </c>
      <c r="E818" s="49">
        <v>54712164.079999998</v>
      </c>
      <c r="F818" s="42">
        <v>25224407.809999999</v>
      </c>
      <c r="G818" s="42">
        <v>86502835.920000002</v>
      </c>
    </row>
    <row r="819" spans="1:7" x14ac:dyDescent="0.25">
      <c r="A819" s="47"/>
      <c r="B819" s="48" t="s">
        <v>151</v>
      </c>
      <c r="C819" s="49">
        <v>167405000</v>
      </c>
      <c r="D819" s="49">
        <v>146773000</v>
      </c>
      <c r="E819" s="49">
        <v>71833632.909999996</v>
      </c>
      <c r="F819" s="42">
        <v>52483195.339999996</v>
      </c>
      <c r="G819" s="42">
        <v>74939367.090000004</v>
      </c>
    </row>
    <row r="820" spans="1:7" x14ac:dyDescent="0.25">
      <c r="A820" s="47"/>
      <c r="B820" s="48" t="s">
        <v>152</v>
      </c>
      <c r="C820" s="49">
        <v>382940500</v>
      </c>
      <c r="D820" s="49">
        <v>569172500</v>
      </c>
      <c r="E820" s="49">
        <v>152745503.22999999</v>
      </c>
      <c r="F820" s="42">
        <v>127301885.24999999</v>
      </c>
      <c r="G820" s="42">
        <v>416426996.76999998</v>
      </c>
    </row>
    <row r="821" spans="1:7" x14ac:dyDescent="0.25">
      <c r="A821" s="47"/>
      <c r="B821" s="48" t="s">
        <v>155</v>
      </c>
      <c r="C821" s="49">
        <v>3500000</v>
      </c>
      <c r="D821" s="49">
        <v>1900000</v>
      </c>
      <c r="E821" s="49">
        <v>1223000</v>
      </c>
      <c r="F821" s="42">
        <v>250000</v>
      </c>
      <c r="G821" s="42">
        <v>677000</v>
      </c>
    </row>
    <row r="822" spans="1:7" x14ac:dyDescent="0.25">
      <c r="A822" s="50" t="s">
        <v>203</v>
      </c>
      <c r="B822" s="51" t="s">
        <v>204</v>
      </c>
      <c r="C822" s="52">
        <v>781012800</v>
      </c>
      <c r="D822" s="52">
        <v>981012800</v>
      </c>
      <c r="E822" s="52">
        <v>601173100.96000004</v>
      </c>
      <c r="F822" s="52">
        <v>409892818.39000005</v>
      </c>
      <c r="G822" s="52">
        <v>379839699.03999996</v>
      </c>
    </row>
    <row r="823" spans="1:7" x14ac:dyDescent="0.25">
      <c r="A823" s="47"/>
      <c r="B823" s="48" t="s">
        <v>150</v>
      </c>
      <c r="C823" s="49">
        <v>144238700</v>
      </c>
      <c r="D823" s="49">
        <v>144238700</v>
      </c>
      <c r="E823" s="49">
        <v>63086615.109999999</v>
      </c>
      <c r="F823" s="42">
        <v>33141870.120000001</v>
      </c>
      <c r="G823" s="42">
        <v>81152084.890000001</v>
      </c>
    </row>
    <row r="824" spans="1:7" x14ac:dyDescent="0.25">
      <c r="A824" s="47"/>
      <c r="B824" s="48" t="s">
        <v>151</v>
      </c>
      <c r="C824" s="49">
        <v>222240700</v>
      </c>
      <c r="D824" s="49">
        <v>235540700</v>
      </c>
      <c r="E824" s="49">
        <v>61067814.420000002</v>
      </c>
      <c r="F824" s="42">
        <v>40041141.5</v>
      </c>
      <c r="G824" s="42">
        <v>174472885.57999998</v>
      </c>
    </row>
    <row r="825" spans="1:7" x14ac:dyDescent="0.25">
      <c r="A825" s="47"/>
      <c r="B825" s="48" t="s">
        <v>152</v>
      </c>
      <c r="C825" s="49">
        <v>411544500</v>
      </c>
      <c r="D825" s="49">
        <v>598244500</v>
      </c>
      <c r="E825" s="49">
        <v>475418946.43999994</v>
      </c>
      <c r="F825" s="42">
        <v>335114581.76999998</v>
      </c>
      <c r="G825" s="42">
        <v>122825553.56000006</v>
      </c>
    </row>
    <row r="826" spans="1:7" x14ac:dyDescent="0.25">
      <c r="A826" s="47"/>
      <c r="B826" s="48" t="s">
        <v>155</v>
      </c>
      <c r="C826" s="49">
        <v>2988900</v>
      </c>
      <c r="D826" s="49">
        <v>2988900</v>
      </c>
      <c r="E826" s="49">
        <v>1599724.99</v>
      </c>
      <c r="F826" s="42">
        <v>1595225</v>
      </c>
      <c r="G826" s="42">
        <v>1389175.01</v>
      </c>
    </row>
    <row r="827" spans="1:7" x14ac:dyDescent="0.25">
      <c r="A827" s="50" t="s">
        <v>205</v>
      </c>
      <c r="B827" s="51" t="s">
        <v>206</v>
      </c>
      <c r="C827" s="52">
        <v>770746000</v>
      </c>
      <c r="D827" s="52">
        <v>870746000</v>
      </c>
      <c r="E827" s="52">
        <v>294317758.06999999</v>
      </c>
      <c r="F827" s="52">
        <v>191531229.45999998</v>
      </c>
      <c r="G827" s="52">
        <v>576428241.93000007</v>
      </c>
    </row>
    <row r="828" spans="1:7" x14ac:dyDescent="0.25">
      <c r="A828" s="47"/>
      <c r="B828" s="48" t="s">
        <v>150</v>
      </c>
      <c r="C828" s="49">
        <v>140435000</v>
      </c>
      <c r="D828" s="49">
        <v>140435000</v>
      </c>
      <c r="E828" s="49">
        <v>52721470.780000001</v>
      </c>
      <c r="F828" s="42">
        <v>26939542.310000002</v>
      </c>
      <c r="G828" s="42">
        <v>87713529.219999999</v>
      </c>
    </row>
    <row r="829" spans="1:7" x14ac:dyDescent="0.25">
      <c r="A829" s="47"/>
      <c r="B829" s="48" t="s">
        <v>151</v>
      </c>
      <c r="C829" s="49">
        <v>214913000</v>
      </c>
      <c r="D829" s="49">
        <v>218966446</v>
      </c>
      <c r="E829" s="49">
        <v>103852681.59999999</v>
      </c>
      <c r="F829" s="42">
        <v>78990774.969999999</v>
      </c>
      <c r="G829" s="42">
        <v>115113764.40000001</v>
      </c>
    </row>
    <row r="830" spans="1:7" x14ac:dyDescent="0.25">
      <c r="A830" s="47"/>
      <c r="B830" s="48" t="s">
        <v>152</v>
      </c>
      <c r="C830" s="49">
        <v>411397400</v>
      </c>
      <c r="D830" s="49">
        <v>501343954</v>
      </c>
      <c r="E830" s="49">
        <v>135728005.69999999</v>
      </c>
      <c r="F830" s="42">
        <v>83600912.189999998</v>
      </c>
      <c r="G830" s="42">
        <v>365615948.30000001</v>
      </c>
    </row>
    <row r="831" spans="1:7" x14ac:dyDescent="0.25">
      <c r="A831" s="47"/>
      <c r="B831" s="48" t="s">
        <v>155</v>
      </c>
      <c r="C831" s="49">
        <v>4000600</v>
      </c>
      <c r="D831" s="49">
        <v>10000600</v>
      </c>
      <c r="E831" s="49">
        <v>2015599.99</v>
      </c>
      <c r="F831" s="42">
        <v>1999999.99</v>
      </c>
      <c r="G831" s="42">
        <v>7985000.0099999998</v>
      </c>
    </row>
    <row r="832" spans="1:7" x14ac:dyDescent="0.25">
      <c r="A832" s="50" t="s">
        <v>207</v>
      </c>
      <c r="B832" s="51" t="s">
        <v>208</v>
      </c>
      <c r="C832" s="52">
        <v>785426400</v>
      </c>
      <c r="D832" s="52">
        <v>1107176400</v>
      </c>
      <c r="E832" s="52">
        <v>382678607.93000001</v>
      </c>
      <c r="F832" s="52">
        <v>243670797.92000002</v>
      </c>
      <c r="G832" s="52">
        <v>724497792.06999993</v>
      </c>
    </row>
    <row r="833" spans="1:7" x14ac:dyDescent="0.25">
      <c r="A833" s="47"/>
      <c r="B833" s="48" t="s">
        <v>150</v>
      </c>
      <c r="C833" s="49">
        <v>209378700</v>
      </c>
      <c r="D833" s="49">
        <v>218262338</v>
      </c>
      <c r="E833" s="49">
        <v>109956822.93000001</v>
      </c>
      <c r="F833" s="42">
        <v>50328094.190000005</v>
      </c>
      <c r="G833" s="42">
        <v>108305515.06999999</v>
      </c>
    </row>
    <row r="834" spans="1:7" x14ac:dyDescent="0.25">
      <c r="A834" s="47"/>
      <c r="B834" s="48" t="s">
        <v>151</v>
      </c>
      <c r="C834" s="49">
        <v>233661968</v>
      </c>
      <c r="D834" s="49">
        <v>237917340</v>
      </c>
      <c r="E834" s="49">
        <v>120643807.98</v>
      </c>
      <c r="F834" s="42">
        <v>55259289.600000001</v>
      </c>
      <c r="G834" s="42">
        <v>117273532.02</v>
      </c>
    </row>
    <row r="835" spans="1:7" x14ac:dyDescent="0.25">
      <c r="A835" s="47"/>
      <c r="B835" s="48" t="s">
        <v>152</v>
      </c>
      <c r="C835" s="49">
        <v>338870832</v>
      </c>
      <c r="D835" s="49">
        <v>644766722</v>
      </c>
      <c r="E835" s="49">
        <v>151640450.96000001</v>
      </c>
      <c r="F835" s="42">
        <v>138083414.13</v>
      </c>
      <c r="G835" s="42">
        <v>493126271.03999996</v>
      </c>
    </row>
    <row r="836" spans="1:7" x14ac:dyDescent="0.25">
      <c r="A836" s="47"/>
      <c r="B836" s="48" t="s">
        <v>155</v>
      </c>
      <c r="C836" s="49">
        <v>3514900</v>
      </c>
      <c r="D836" s="49">
        <v>6230000</v>
      </c>
      <c r="E836" s="49">
        <v>437526.06</v>
      </c>
      <c r="F836" s="42">
        <v>0</v>
      </c>
      <c r="G836" s="42">
        <v>5792473.9400000004</v>
      </c>
    </row>
    <row r="837" spans="1:7" x14ac:dyDescent="0.25">
      <c r="A837" s="50" t="s">
        <v>209</v>
      </c>
      <c r="B837" s="51" t="s">
        <v>210</v>
      </c>
      <c r="C837" s="52">
        <v>766775200</v>
      </c>
      <c r="D837" s="52">
        <v>999435200</v>
      </c>
      <c r="E837" s="52">
        <v>335086348.54000002</v>
      </c>
      <c r="F837" s="52">
        <v>222972763.61000001</v>
      </c>
      <c r="G837" s="52">
        <v>664348851.46000004</v>
      </c>
    </row>
    <row r="838" spans="1:7" x14ac:dyDescent="0.25">
      <c r="A838" s="47"/>
      <c r="B838" s="48" t="s">
        <v>150</v>
      </c>
      <c r="C838" s="49">
        <v>182209800</v>
      </c>
      <c r="D838" s="49">
        <v>211869800</v>
      </c>
      <c r="E838" s="49">
        <v>80609163.609999999</v>
      </c>
      <c r="F838" s="42">
        <v>40691527.149999999</v>
      </c>
      <c r="G838" s="42">
        <v>131260636.39</v>
      </c>
    </row>
    <row r="839" spans="1:7" x14ac:dyDescent="0.25">
      <c r="A839" s="47"/>
      <c r="B839" s="48" t="s">
        <v>151</v>
      </c>
      <c r="C839" s="49">
        <v>232584800</v>
      </c>
      <c r="D839" s="49">
        <v>332584800</v>
      </c>
      <c r="E839" s="49">
        <v>119608694</v>
      </c>
      <c r="F839" s="42">
        <v>73942549.670000002</v>
      </c>
      <c r="G839" s="42">
        <v>212976106</v>
      </c>
    </row>
    <row r="840" spans="1:7" x14ac:dyDescent="0.25">
      <c r="A840" s="47"/>
      <c r="B840" s="48" t="s">
        <v>152</v>
      </c>
      <c r="C840" s="49">
        <v>349915600</v>
      </c>
      <c r="D840" s="49">
        <v>452915600</v>
      </c>
      <c r="E840" s="49">
        <v>134609690.93000001</v>
      </c>
      <c r="F840" s="42">
        <v>108079886.79000001</v>
      </c>
      <c r="G840" s="42">
        <v>318305909.06999999</v>
      </c>
    </row>
    <row r="841" spans="1:7" x14ac:dyDescent="0.25">
      <c r="A841" s="47"/>
      <c r="B841" s="48" t="s">
        <v>155</v>
      </c>
      <c r="C841" s="49">
        <v>2065000</v>
      </c>
      <c r="D841" s="49">
        <v>2065000</v>
      </c>
      <c r="E841" s="49">
        <v>258800</v>
      </c>
      <c r="F841" s="42">
        <v>258800</v>
      </c>
      <c r="G841" s="42">
        <v>1806200</v>
      </c>
    </row>
    <row r="842" spans="1:7" x14ac:dyDescent="0.25">
      <c r="A842" s="50" t="s">
        <v>211</v>
      </c>
      <c r="B842" s="51" t="s">
        <v>212</v>
      </c>
      <c r="C842" s="52">
        <v>765671800</v>
      </c>
      <c r="D842" s="52">
        <v>1059091800</v>
      </c>
      <c r="E842" s="52">
        <v>305210884.77999997</v>
      </c>
      <c r="F842" s="52">
        <v>67387710.339999974</v>
      </c>
      <c r="G842" s="52">
        <v>753880915.22000003</v>
      </c>
    </row>
    <row r="843" spans="1:7" x14ac:dyDescent="0.25">
      <c r="A843" s="47"/>
      <c r="B843" s="48" t="s">
        <v>150</v>
      </c>
      <c r="C843" s="49">
        <v>185639700</v>
      </c>
      <c r="D843" s="49">
        <v>230559700</v>
      </c>
      <c r="E843" s="49">
        <v>66203982.780000001</v>
      </c>
      <c r="F843" s="42">
        <v>14331706.020000003</v>
      </c>
      <c r="G843" s="42">
        <v>164355717.22</v>
      </c>
    </row>
    <row r="844" spans="1:7" x14ac:dyDescent="0.25">
      <c r="A844" s="47"/>
      <c r="B844" s="48" t="s">
        <v>151</v>
      </c>
      <c r="C844" s="49">
        <v>219884600</v>
      </c>
      <c r="D844" s="49">
        <v>268584600</v>
      </c>
      <c r="E844" s="49">
        <v>87470154.620000005</v>
      </c>
      <c r="F844" s="42">
        <v>17923924.200000003</v>
      </c>
      <c r="G844" s="42">
        <v>181114445.38</v>
      </c>
    </row>
    <row r="845" spans="1:7" x14ac:dyDescent="0.25">
      <c r="A845" s="47"/>
      <c r="B845" s="48" t="s">
        <v>152</v>
      </c>
      <c r="C845" s="49">
        <v>359002900</v>
      </c>
      <c r="D845" s="49">
        <v>558802900</v>
      </c>
      <c r="E845" s="49">
        <v>151536747.38</v>
      </c>
      <c r="F845" s="42">
        <v>35132080.11999999</v>
      </c>
      <c r="G845" s="42">
        <v>407266152.62</v>
      </c>
    </row>
    <row r="846" spans="1:7" x14ac:dyDescent="0.25">
      <c r="A846" s="47"/>
      <c r="B846" s="48" t="s">
        <v>155</v>
      </c>
      <c r="C846" s="49">
        <v>1144600</v>
      </c>
      <c r="D846" s="49">
        <v>1144600</v>
      </c>
      <c r="E846" s="49">
        <v>0</v>
      </c>
      <c r="F846" s="42">
        <v>0</v>
      </c>
      <c r="G846" s="42">
        <v>1144600</v>
      </c>
    </row>
    <row r="847" spans="1:7" x14ac:dyDescent="0.25">
      <c r="A847" s="50" t="s">
        <v>213</v>
      </c>
      <c r="B847" s="51" t="s">
        <v>214</v>
      </c>
      <c r="C847" s="52">
        <v>1410714400</v>
      </c>
      <c r="D847" s="52">
        <v>2120163955.4100001</v>
      </c>
      <c r="E847" s="52">
        <v>985634456.59000003</v>
      </c>
      <c r="F847" s="52">
        <v>538801807.61000001</v>
      </c>
      <c r="G847" s="52">
        <v>1134529498.8200002</v>
      </c>
    </row>
    <row r="848" spans="1:7" x14ac:dyDescent="0.25">
      <c r="A848" s="47"/>
      <c r="B848" s="48" t="s">
        <v>150</v>
      </c>
      <c r="C848" s="49">
        <v>758070420</v>
      </c>
      <c r="D848" s="49">
        <v>720778420</v>
      </c>
      <c r="E848" s="49">
        <v>388018509.54000002</v>
      </c>
      <c r="F848" s="42">
        <v>186576288.63000003</v>
      </c>
      <c r="G848" s="42">
        <v>332759910.45999998</v>
      </c>
    </row>
    <row r="849" spans="1:7" x14ac:dyDescent="0.25">
      <c r="A849" s="47"/>
      <c r="B849" s="48" t="s">
        <v>151</v>
      </c>
      <c r="C849" s="49">
        <v>469577500</v>
      </c>
      <c r="D849" s="49">
        <v>482577500</v>
      </c>
      <c r="E849" s="49">
        <v>192257385.15000001</v>
      </c>
      <c r="F849" s="42">
        <v>102691579.86</v>
      </c>
      <c r="G849" s="42">
        <v>290320114.85000002</v>
      </c>
    </row>
    <row r="850" spans="1:7" x14ac:dyDescent="0.25">
      <c r="A850" s="47"/>
      <c r="B850" s="48" t="s">
        <v>152</v>
      </c>
      <c r="C850" s="49">
        <v>181179680</v>
      </c>
      <c r="D850" s="49">
        <v>913629235.40999997</v>
      </c>
      <c r="E850" s="49">
        <v>403819807.5</v>
      </c>
      <c r="F850" s="42">
        <v>248088583.72</v>
      </c>
      <c r="G850" s="42">
        <v>509809427.90999997</v>
      </c>
    </row>
    <row r="851" spans="1:7" x14ac:dyDescent="0.25">
      <c r="A851" s="47"/>
      <c r="B851" s="48" t="s">
        <v>155</v>
      </c>
      <c r="C851" s="49">
        <v>1886800</v>
      </c>
      <c r="D851" s="49">
        <v>3178800</v>
      </c>
      <c r="E851" s="49">
        <v>1538754.4</v>
      </c>
      <c r="F851" s="42">
        <v>1445355.4</v>
      </c>
      <c r="G851" s="42">
        <v>1640045.6</v>
      </c>
    </row>
    <row r="852" spans="1:7" x14ac:dyDescent="0.25">
      <c r="A852" s="50" t="s">
        <v>215</v>
      </c>
      <c r="B852" s="51" t="s">
        <v>216</v>
      </c>
      <c r="C852" s="52">
        <v>1719420200</v>
      </c>
      <c r="D852" s="52">
        <v>2019191203.28</v>
      </c>
      <c r="E852" s="52">
        <v>953436162.90999997</v>
      </c>
      <c r="F852" s="52">
        <v>596136885.76999998</v>
      </c>
      <c r="G852" s="52">
        <v>1065755040.37</v>
      </c>
    </row>
    <row r="853" spans="1:7" x14ac:dyDescent="0.25">
      <c r="A853" s="47"/>
      <c r="B853" s="48" t="s">
        <v>150</v>
      </c>
      <c r="C853" s="49">
        <v>1089922694</v>
      </c>
      <c r="D853" s="49">
        <v>1104874583.74</v>
      </c>
      <c r="E853" s="49">
        <v>564754261.09000003</v>
      </c>
      <c r="F853" s="42">
        <v>290517126.08000004</v>
      </c>
      <c r="G853" s="42">
        <v>540120322.64999998</v>
      </c>
    </row>
    <row r="854" spans="1:7" x14ac:dyDescent="0.25">
      <c r="A854" s="47"/>
      <c r="B854" s="48" t="s">
        <v>151</v>
      </c>
      <c r="C854" s="49">
        <v>377553710</v>
      </c>
      <c r="D854" s="49">
        <v>413455831.68000001</v>
      </c>
      <c r="E854" s="49">
        <v>182020725.41</v>
      </c>
      <c r="F854" s="42">
        <v>135595562.75999999</v>
      </c>
      <c r="G854" s="42">
        <v>231435106.27000001</v>
      </c>
    </row>
    <row r="855" spans="1:7" x14ac:dyDescent="0.25">
      <c r="A855" s="47"/>
      <c r="B855" s="48" t="s">
        <v>152</v>
      </c>
      <c r="C855" s="49">
        <v>231950996</v>
      </c>
      <c r="D855" s="49">
        <v>469826996</v>
      </c>
      <c r="E855" s="49">
        <v>191363573.38999999</v>
      </c>
      <c r="F855" s="42">
        <v>158249446.23999998</v>
      </c>
      <c r="G855" s="42">
        <v>278463422.61000001</v>
      </c>
    </row>
    <row r="856" spans="1:7" x14ac:dyDescent="0.25">
      <c r="A856" s="47"/>
      <c r="B856" s="48" t="s">
        <v>155</v>
      </c>
      <c r="C856" s="49">
        <v>19992800</v>
      </c>
      <c r="D856" s="49">
        <v>31033791.859999999</v>
      </c>
      <c r="E856" s="49">
        <v>15297603.02</v>
      </c>
      <c r="F856" s="42">
        <v>11774750.689999999</v>
      </c>
      <c r="G856" s="42">
        <v>15736188.84</v>
      </c>
    </row>
    <row r="857" spans="1:7" x14ac:dyDescent="0.25">
      <c r="A857" s="50" t="s">
        <v>217</v>
      </c>
      <c r="B857" s="51" t="s">
        <v>218</v>
      </c>
      <c r="C857" s="52">
        <v>1123824200</v>
      </c>
      <c r="D857" s="52">
        <v>1359201900</v>
      </c>
      <c r="E857" s="52">
        <v>1233841321.51</v>
      </c>
      <c r="F857" s="52">
        <v>1233841321.51</v>
      </c>
      <c r="G857" s="52">
        <v>125360578.49000001</v>
      </c>
    </row>
    <row r="858" spans="1:7" x14ac:dyDescent="0.25">
      <c r="A858" s="47"/>
      <c r="B858" s="48" t="s">
        <v>150</v>
      </c>
      <c r="C858" s="49">
        <v>476825750</v>
      </c>
      <c r="D858" s="49">
        <v>467347899.69999999</v>
      </c>
      <c r="E858" s="49">
        <v>441511726.33999997</v>
      </c>
      <c r="F858" s="42">
        <v>441511726.33999997</v>
      </c>
      <c r="G858" s="42">
        <v>25836173.360000014</v>
      </c>
    </row>
    <row r="859" spans="1:7" x14ac:dyDescent="0.25">
      <c r="A859" s="47"/>
      <c r="B859" s="48" t="s">
        <v>151</v>
      </c>
      <c r="C859" s="49">
        <v>360746450</v>
      </c>
      <c r="D859" s="49">
        <v>360746450</v>
      </c>
      <c r="E859" s="49">
        <v>491152991.60000002</v>
      </c>
      <c r="F859" s="42">
        <v>491152991.60000002</v>
      </c>
      <c r="G859" s="42">
        <v>-130406541.60000002</v>
      </c>
    </row>
    <row r="860" spans="1:7" x14ac:dyDescent="0.25">
      <c r="A860" s="47"/>
      <c r="B860" s="48" t="s">
        <v>152</v>
      </c>
      <c r="C860" s="49">
        <v>282502000</v>
      </c>
      <c r="D860" s="49">
        <v>527357550.30000001</v>
      </c>
      <c r="E860" s="49">
        <v>300674571.56999999</v>
      </c>
      <c r="F860" s="42">
        <v>300674571.56999999</v>
      </c>
      <c r="G860" s="42">
        <v>226682978.73000002</v>
      </c>
    </row>
    <row r="861" spans="1:7" x14ac:dyDescent="0.25">
      <c r="A861" s="47"/>
      <c r="B861" s="48" t="s">
        <v>155</v>
      </c>
      <c r="C861" s="49">
        <v>3750000</v>
      </c>
      <c r="D861" s="49">
        <v>3750000</v>
      </c>
      <c r="E861" s="49">
        <v>502032</v>
      </c>
      <c r="F861" s="42">
        <v>502032</v>
      </c>
      <c r="G861" s="42">
        <v>3247968</v>
      </c>
    </row>
    <row r="862" spans="1:7" x14ac:dyDescent="0.25">
      <c r="A862" s="50" t="s">
        <v>219</v>
      </c>
      <c r="B862" s="51" t="s">
        <v>220</v>
      </c>
      <c r="C862" s="52">
        <v>1225914800</v>
      </c>
      <c r="D862" s="52">
        <v>1528786800</v>
      </c>
      <c r="E862" s="52">
        <v>264236998.72999999</v>
      </c>
      <c r="F862" s="52">
        <v>0</v>
      </c>
      <c r="G862" s="52">
        <v>1264549801.27</v>
      </c>
    </row>
    <row r="863" spans="1:7" x14ac:dyDescent="0.25">
      <c r="A863" s="47"/>
      <c r="B863" s="48" t="s">
        <v>150</v>
      </c>
      <c r="C863" s="49">
        <v>595218950</v>
      </c>
      <c r="D863" s="49">
        <v>621515486</v>
      </c>
      <c r="E863" s="49">
        <v>138251905.71000001</v>
      </c>
      <c r="F863" s="42">
        <v>0</v>
      </c>
      <c r="G863" s="42">
        <v>483263580.28999996</v>
      </c>
    </row>
    <row r="864" spans="1:7" x14ac:dyDescent="0.25">
      <c r="A864" s="47"/>
      <c r="B864" s="48" t="s">
        <v>151</v>
      </c>
      <c r="C864" s="49">
        <v>343283860</v>
      </c>
      <c r="D864" s="49">
        <v>395859324</v>
      </c>
      <c r="E864" s="49">
        <v>44649404.009999998</v>
      </c>
      <c r="F864" s="42">
        <v>0</v>
      </c>
      <c r="G864" s="42">
        <v>351209919.99000001</v>
      </c>
    </row>
    <row r="865" spans="1:7" x14ac:dyDescent="0.25">
      <c r="A865" s="47"/>
      <c r="B865" s="48" t="s">
        <v>152</v>
      </c>
      <c r="C865" s="49">
        <v>277535000</v>
      </c>
      <c r="D865" s="49">
        <v>504535000</v>
      </c>
      <c r="E865" s="49">
        <v>81289281.930000007</v>
      </c>
      <c r="F865" s="42">
        <v>0</v>
      </c>
      <c r="G865" s="42">
        <v>423245718.06999999</v>
      </c>
    </row>
    <row r="866" spans="1:7" x14ac:dyDescent="0.25">
      <c r="A866" s="47"/>
      <c r="B866" s="48" t="s">
        <v>155</v>
      </c>
      <c r="C866" s="49">
        <v>9876990</v>
      </c>
      <c r="D866" s="49">
        <v>6876990</v>
      </c>
      <c r="E866" s="49">
        <v>46407.08</v>
      </c>
      <c r="F866" s="42">
        <v>0</v>
      </c>
      <c r="G866" s="42">
        <v>6830582.9199999999</v>
      </c>
    </row>
    <row r="867" spans="1:7" x14ac:dyDescent="0.25">
      <c r="A867" s="50" t="s">
        <v>221</v>
      </c>
      <c r="B867" s="51" t="s">
        <v>222</v>
      </c>
      <c r="C867" s="52">
        <v>944734717</v>
      </c>
      <c r="D867" s="52">
        <v>998784717</v>
      </c>
      <c r="E867" s="52">
        <v>465688357.13</v>
      </c>
      <c r="F867" s="52">
        <v>305612923.06999999</v>
      </c>
      <c r="G867" s="52">
        <v>533096359.87</v>
      </c>
    </row>
    <row r="868" spans="1:7" x14ac:dyDescent="0.25">
      <c r="A868" s="47"/>
      <c r="B868" s="48" t="s">
        <v>150</v>
      </c>
      <c r="C868" s="49">
        <v>426344717</v>
      </c>
      <c r="D868" s="49">
        <v>425444717</v>
      </c>
      <c r="E868" s="49">
        <v>192647775.74000001</v>
      </c>
      <c r="F868" s="42">
        <v>97549149.570000008</v>
      </c>
      <c r="G868" s="42">
        <v>232796941.25999999</v>
      </c>
    </row>
    <row r="869" spans="1:7" x14ac:dyDescent="0.25">
      <c r="A869" s="47"/>
      <c r="B869" s="48" t="s">
        <v>151</v>
      </c>
      <c r="C869" s="49">
        <v>185590000</v>
      </c>
      <c r="D869" s="49">
        <v>272996160</v>
      </c>
      <c r="E869" s="49">
        <v>81089843.939999998</v>
      </c>
      <c r="F869" s="42">
        <v>56469738.379999995</v>
      </c>
      <c r="G869" s="42">
        <v>191906316.06</v>
      </c>
    </row>
    <row r="870" spans="1:7" x14ac:dyDescent="0.25">
      <c r="A870" s="47"/>
      <c r="B870" s="48" t="s">
        <v>152</v>
      </c>
      <c r="C870" s="49">
        <v>331800000</v>
      </c>
      <c r="D870" s="49">
        <v>299293840</v>
      </c>
      <c r="E870" s="49">
        <v>191633836.27999997</v>
      </c>
      <c r="F870" s="42">
        <v>151439073.94999999</v>
      </c>
      <c r="G870" s="42">
        <v>107660003.72000003</v>
      </c>
    </row>
    <row r="871" spans="1:7" x14ac:dyDescent="0.25">
      <c r="A871" s="47"/>
      <c r="B871" s="48" t="s">
        <v>155</v>
      </c>
      <c r="C871" s="49">
        <v>1000000</v>
      </c>
      <c r="D871" s="49">
        <v>1050000</v>
      </c>
      <c r="E871" s="49">
        <v>316901.17</v>
      </c>
      <c r="F871" s="42">
        <v>154961.16999999998</v>
      </c>
      <c r="G871" s="42">
        <v>733098.83000000007</v>
      </c>
    </row>
    <row r="872" spans="1:7" x14ac:dyDescent="0.25">
      <c r="A872" s="50" t="s">
        <v>223</v>
      </c>
      <c r="B872" s="51" t="s">
        <v>224</v>
      </c>
      <c r="C872" s="52">
        <v>1322807700</v>
      </c>
      <c r="D872" s="52">
        <v>2367429700</v>
      </c>
      <c r="E872" s="52">
        <v>704413959.16999996</v>
      </c>
      <c r="F872" s="52">
        <v>186627485.08999997</v>
      </c>
      <c r="G872" s="52">
        <v>1663015740.8299999</v>
      </c>
    </row>
    <row r="873" spans="1:7" x14ac:dyDescent="0.25">
      <c r="A873" s="47"/>
      <c r="B873" s="48" t="s">
        <v>150</v>
      </c>
      <c r="C873" s="49">
        <v>582223000</v>
      </c>
      <c r="D873" s="49">
        <v>694543000</v>
      </c>
      <c r="E873" s="49">
        <v>266657664.28</v>
      </c>
      <c r="F873" s="42">
        <v>82730238</v>
      </c>
      <c r="G873" s="42">
        <v>427885335.72000003</v>
      </c>
    </row>
    <row r="874" spans="1:7" x14ac:dyDescent="0.25">
      <c r="A874" s="47"/>
      <c r="B874" s="48" t="s">
        <v>151</v>
      </c>
      <c r="C874" s="49">
        <v>374714700</v>
      </c>
      <c r="D874" s="49">
        <v>668092867</v>
      </c>
      <c r="E874" s="49">
        <v>190982983.28999999</v>
      </c>
      <c r="F874" s="42">
        <v>56662956.859999985</v>
      </c>
      <c r="G874" s="42">
        <v>477109883.71000004</v>
      </c>
    </row>
    <row r="875" spans="1:7" x14ac:dyDescent="0.25">
      <c r="A875" s="47"/>
      <c r="B875" s="48" t="s">
        <v>152</v>
      </c>
      <c r="C875" s="49">
        <v>363420000</v>
      </c>
      <c r="D875" s="49">
        <v>1000343833</v>
      </c>
      <c r="E875" s="49">
        <v>246773311.59999999</v>
      </c>
      <c r="F875" s="42">
        <v>47234290.229999989</v>
      </c>
      <c r="G875" s="42">
        <v>753570521.39999998</v>
      </c>
    </row>
    <row r="876" spans="1:7" x14ac:dyDescent="0.25">
      <c r="A876" s="47"/>
      <c r="B876" s="48" t="s">
        <v>155</v>
      </c>
      <c r="C876" s="49">
        <v>2450000</v>
      </c>
      <c r="D876" s="49">
        <v>4450000</v>
      </c>
      <c r="E876" s="49">
        <v>0</v>
      </c>
      <c r="F876" s="42">
        <v>0</v>
      </c>
      <c r="G876" s="42">
        <v>4450000</v>
      </c>
    </row>
    <row r="877" spans="1:7" x14ac:dyDescent="0.25">
      <c r="A877" s="50" t="s">
        <v>225</v>
      </c>
      <c r="B877" s="51" t="s">
        <v>226</v>
      </c>
      <c r="C877" s="52">
        <v>1437910400</v>
      </c>
      <c r="D877" s="52">
        <v>2037540400</v>
      </c>
      <c r="E877" s="52">
        <v>389878672.88999999</v>
      </c>
      <c r="F877" s="52">
        <v>0</v>
      </c>
      <c r="G877" s="52">
        <v>1647661727.1100001</v>
      </c>
    </row>
    <row r="878" spans="1:7" x14ac:dyDescent="0.25">
      <c r="A878" s="47"/>
      <c r="B878" s="48" t="s">
        <v>150</v>
      </c>
      <c r="C878" s="49">
        <v>634005571</v>
      </c>
      <c r="D878" s="49">
        <v>636835571</v>
      </c>
      <c r="E878" s="49">
        <v>159788762.88</v>
      </c>
      <c r="F878" s="42">
        <v>0</v>
      </c>
      <c r="G878" s="42">
        <v>477046808.12</v>
      </c>
    </row>
    <row r="879" spans="1:7" x14ac:dyDescent="0.25">
      <c r="A879" s="47"/>
      <c r="B879" s="48" t="s">
        <v>151</v>
      </c>
      <c r="C879" s="49">
        <v>359041129</v>
      </c>
      <c r="D879" s="49">
        <v>456541129</v>
      </c>
      <c r="E879" s="49">
        <v>94073853.859999999</v>
      </c>
      <c r="F879" s="42">
        <v>0</v>
      </c>
      <c r="G879" s="42">
        <v>362467275.13999999</v>
      </c>
    </row>
    <row r="880" spans="1:7" x14ac:dyDescent="0.25">
      <c r="A880" s="47"/>
      <c r="B880" s="48" t="s">
        <v>152</v>
      </c>
      <c r="C880" s="49">
        <v>438000000</v>
      </c>
      <c r="D880" s="49">
        <v>938000000</v>
      </c>
      <c r="E880" s="49">
        <v>135996656.15000001</v>
      </c>
      <c r="F880" s="42">
        <v>0</v>
      </c>
      <c r="G880" s="42">
        <v>802003343.85000002</v>
      </c>
    </row>
    <row r="881" spans="1:7" x14ac:dyDescent="0.25">
      <c r="A881" s="47"/>
      <c r="B881" s="48" t="s">
        <v>155</v>
      </c>
      <c r="C881" s="49">
        <v>6863700</v>
      </c>
      <c r="D881" s="49">
        <v>6163700</v>
      </c>
      <c r="E881" s="49">
        <v>19400</v>
      </c>
      <c r="F881" s="42">
        <v>0</v>
      </c>
      <c r="G881" s="42">
        <v>6144300</v>
      </c>
    </row>
    <row r="882" spans="1:7" x14ac:dyDescent="0.25">
      <c r="A882" s="50" t="s">
        <v>227</v>
      </c>
      <c r="B882" s="51" t="s">
        <v>228</v>
      </c>
      <c r="C882" s="52">
        <v>1055302100</v>
      </c>
      <c r="D882" s="52">
        <v>1070302100</v>
      </c>
      <c r="E882" s="52">
        <v>0</v>
      </c>
      <c r="F882" s="52">
        <v>0</v>
      </c>
      <c r="G882" s="52">
        <v>1070302100</v>
      </c>
    </row>
    <row r="883" spans="1:7" x14ac:dyDescent="0.25">
      <c r="A883" s="47"/>
      <c r="B883" s="48" t="s">
        <v>150</v>
      </c>
      <c r="C883" s="49">
        <v>394232374</v>
      </c>
      <c r="D883" s="49">
        <v>422855689</v>
      </c>
      <c r="E883" s="49">
        <v>0</v>
      </c>
      <c r="F883" s="42">
        <v>0</v>
      </c>
      <c r="G883" s="42">
        <v>422855689</v>
      </c>
    </row>
    <row r="884" spans="1:7" x14ac:dyDescent="0.25">
      <c r="A884" s="47"/>
      <c r="B884" s="48" t="s">
        <v>151</v>
      </c>
      <c r="C884" s="49">
        <v>302561300</v>
      </c>
      <c r="D884" s="49">
        <v>288937985</v>
      </c>
      <c r="E884" s="49">
        <v>0</v>
      </c>
      <c r="F884" s="42">
        <v>0</v>
      </c>
      <c r="G884" s="42">
        <v>288937985</v>
      </c>
    </row>
    <row r="885" spans="1:7" x14ac:dyDescent="0.25">
      <c r="A885" s="47"/>
      <c r="B885" s="48" t="s">
        <v>152</v>
      </c>
      <c r="C885" s="49">
        <v>334850900</v>
      </c>
      <c r="D885" s="49">
        <v>334850900</v>
      </c>
      <c r="E885" s="49">
        <v>0</v>
      </c>
      <c r="F885" s="42">
        <v>0</v>
      </c>
      <c r="G885" s="42">
        <v>334850900</v>
      </c>
    </row>
    <row r="886" spans="1:7" x14ac:dyDescent="0.25">
      <c r="A886" s="47"/>
      <c r="B886" s="48" t="s">
        <v>155</v>
      </c>
      <c r="C886" s="49">
        <v>23657526</v>
      </c>
      <c r="D886" s="49">
        <v>23657526</v>
      </c>
      <c r="E886" s="49">
        <v>0</v>
      </c>
      <c r="F886" s="42">
        <v>0</v>
      </c>
      <c r="G886" s="42">
        <v>23657526</v>
      </c>
    </row>
    <row r="887" spans="1:7" x14ac:dyDescent="0.25">
      <c r="A887" s="50" t="s">
        <v>229</v>
      </c>
      <c r="B887" s="51" t="s">
        <v>230</v>
      </c>
      <c r="C887" s="52">
        <v>1343567700</v>
      </c>
      <c r="D887" s="52">
        <v>1343567700</v>
      </c>
      <c r="E887" s="52">
        <v>661324740.34000003</v>
      </c>
      <c r="F887" s="52">
        <v>394188081.25</v>
      </c>
      <c r="G887" s="52">
        <v>682242959.65999997</v>
      </c>
    </row>
    <row r="888" spans="1:7" x14ac:dyDescent="0.25">
      <c r="A888" s="47"/>
      <c r="B888" s="48" t="s">
        <v>150</v>
      </c>
      <c r="C888" s="49">
        <v>719342888</v>
      </c>
      <c r="D888" s="49">
        <v>698692888</v>
      </c>
      <c r="E888" s="49">
        <v>433987831.69999999</v>
      </c>
      <c r="F888" s="42">
        <v>228059069.06</v>
      </c>
      <c r="G888" s="42">
        <v>264705056.30000001</v>
      </c>
    </row>
    <row r="889" spans="1:7" x14ac:dyDescent="0.25">
      <c r="A889" s="47"/>
      <c r="B889" s="48" t="s">
        <v>151</v>
      </c>
      <c r="C889" s="49">
        <v>351904987</v>
      </c>
      <c r="D889" s="49">
        <v>374354987</v>
      </c>
      <c r="E889" s="49">
        <v>160463469.99000001</v>
      </c>
      <c r="F889" s="42">
        <v>102823461.24000001</v>
      </c>
      <c r="G889" s="42">
        <v>213891517.00999999</v>
      </c>
    </row>
    <row r="890" spans="1:7" x14ac:dyDescent="0.25">
      <c r="A890" s="47"/>
      <c r="B890" s="48" t="s">
        <v>152</v>
      </c>
      <c r="C890" s="49">
        <v>267316825</v>
      </c>
      <c r="D890" s="49">
        <v>266816825</v>
      </c>
      <c r="E890" s="49">
        <v>65640917.649999999</v>
      </c>
      <c r="F890" s="42">
        <v>62207550.949999996</v>
      </c>
      <c r="G890" s="42">
        <v>201175907.34999999</v>
      </c>
    </row>
    <row r="891" spans="1:7" x14ac:dyDescent="0.25">
      <c r="A891" s="47"/>
      <c r="B891" s="48" t="s">
        <v>155</v>
      </c>
      <c r="C891" s="49">
        <v>5003000</v>
      </c>
      <c r="D891" s="49">
        <v>3703000</v>
      </c>
      <c r="E891" s="49">
        <v>1232521</v>
      </c>
      <c r="F891" s="42">
        <v>1098000</v>
      </c>
      <c r="G891" s="42">
        <v>2470479</v>
      </c>
    </row>
    <row r="892" spans="1:7" x14ac:dyDescent="0.25">
      <c r="A892" s="50" t="s">
        <v>231</v>
      </c>
      <c r="B892" s="51" t="s">
        <v>232</v>
      </c>
      <c r="C892" s="52">
        <v>1158534000</v>
      </c>
      <c r="D892" s="52">
        <v>1792549688</v>
      </c>
      <c r="E892" s="52">
        <v>544937921.47000003</v>
      </c>
      <c r="F892" s="52">
        <v>261353448.99000001</v>
      </c>
      <c r="G892" s="52">
        <v>1247611766.53</v>
      </c>
    </row>
    <row r="893" spans="1:7" x14ac:dyDescent="0.25">
      <c r="A893" s="47"/>
      <c r="B893" s="48" t="s">
        <v>150</v>
      </c>
      <c r="C893" s="49">
        <v>482653768</v>
      </c>
      <c r="D893" s="49">
        <v>639406768</v>
      </c>
      <c r="E893" s="49">
        <v>339102895.30000001</v>
      </c>
      <c r="F893" s="42">
        <v>142636921.59</v>
      </c>
      <c r="G893" s="42">
        <v>300303872.69999999</v>
      </c>
    </row>
    <row r="894" spans="1:7" x14ac:dyDescent="0.25">
      <c r="A894" s="47"/>
      <c r="B894" s="48" t="s">
        <v>151</v>
      </c>
      <c r="C894" s="49">
        <v>380238532</v>
      </c>
      <c r="D894" s="49">
        <v>427501220</v>
      </c>
      <c r="E894" s="49">
        <v>180061460.34999999</v>
      </c>
      <c r="F894" s="42">
        <v>93841820.579999998</v>
      </c>
      <c r="G894" s="42">
        <v>247439759.65000001</v>
      </c>
    </row>
    <row r="895" spans="1:7" x14ac:dyDescent="0.25">
      <c r="A895" s="47"/>
      <c r="B895" s="48" t="s">
        <v>152</v>
      </c>
      <c r="C895" s="49">
        <v>284364300</v>
      </c>
      <c r="D895" s="49">
        <v>714364300</v>
      </c>
      <c r="E895" s="49">
        <v>25773565.82</v>
      </c>
      <c r="F895" s="42">
        <v>24874706.82</v>
      </c>
      <c r="G895" s="42">
        <v>688590734.17999995</v>
      </c>
    </row>
    <row r="896" spans="1:7" x14ac:dyDescent="0.25">
      <c r="A896" s="47"/>
      <c r="B896" s="48" t="s">
        <v>155</v>
      </c>
      <c r="C896" s="49">
        <v>11277400</v>
      </c>
      <c r="D896" s="49">
        <v>11277400</v>
      </c>
      <c r="E896" s="49">
        <v>0</v>
      </c>
      <c r="F896" s="42">
        <v>0</v>
      </c>
      <c r="G896" s="42">
        <v>11277400</v>
      </c>
    </row>
    <row r="897" spans="1:7" x14ac:dyDescent="0.25">
      <c r="A897" s="50" t="s">
        <v>233</v>
      </c>
      <c r="B897" s="51" t="s">
        <v>234</v>
      </c>
      <c r="C897" s="52">
        <v>1128727000</v>
      </c>
      <c r="D897" s="52">
        <v>1228697000</v>
      </c>
      <c r="E897" s="52">
        <v>464045846.79000008</v>
      </c>
      <c r="F897" s="52">
        <v>298413823.33000004</v>
      </c>
      <c r="G897" s="52">
        <v>764651153.20999992</v>
      </c>
    </row>
    <row r="898" spans="1:7" x14ac:dyDescent="0.25">
      <c r="A898" s="47"/>
      <c r="B898" s="48" t="s">
        <v>150</v>
      </c>
      <c r="C898" s="49">
        <v>565142100</v>
      </c>
      <c r="D898" s="49">
        <v>595193150</v>
      </c>
      <c r="E898" s="49">
        <v>317428552.36000001</v>
      </c>
      <c r="F898" s="42">
        <v>199697938.73000002</v>
      </c>
      <c r="G898" s="42">
        <v>277764597.63999999</v>
      </c>
    </row>
    <row r="899" spans="1:7" x14ac:dyDescent="0.25">
      <c r="A899" s="47"/>
      <c r="B899" s="48" t="s">
        <v>151</v>
      </c>
      <c r="C899" s="49">
        <v>239314900</v>
      </c>
      <c r="D899" s="49">
        <v>317007400</v>
      </c>
      <c r="E899" s="49">
        <v>118639159.04000001</v>
      </c>
      <c r="F899" s="42">
        <v>84171209.150000006</v>
      </c>
      <c r="G899" s="42">
        <v>198368240.95999998</v>
      </c>
    </row>
    <row r="900" spans="1:7" x14ac:dyDescent="0.25">
      <c r="A900" s="47"/>
      <c r="B900" s="48" t="s">
        <v>152</v>
      </c>
      <c r="C900" s="49">
        <v>320070000</v>
      </c>
      <c r="D900" s="49">
        <v>314446450</v>
      </c>
      <c r="E900" s="49">
        <v>27890815.800000001</v>
      </c>
      <c r="F900" s="42">
        <v>14457605.860000001</v>
      </c>
      <c r="G900" s="42">
        <v>286555634.19999999</v>
      </c>
    </row>
    <row r="901" spans="1:7" x14ac:dyDescent="0.25">
      <c r="A901" s="47"/>
      <c r="B901" s="48" t="s">
        <v>155</v>
      </c>
      <c r="C901" s="49">
        <v>4200000</v>
      </c>
      <c r="D901" s="49">
        <v>2050000</v>
      </c>
      <c r="E901" s="49">
        <v>87319.59</v>
      </c>
      <c r="F901" s="42">
        <v>87069.59</v>
      </c>
      <c r="G901" s="42">
        <v>1962680.41</v>
      </c>
    </row>
    <row r="902" spans="1:7" x14ac:dyDescent="0.25">
      <c r="A902" s="50" t="s">
        <v>235</v>
      </c>
      <c r="B902" s="51" t="s">
        <v>236</v>
      </c>
      <c r="C902" s="52">
        <v>1225720332</v>
      </c>
      <c r="D902" s="52">
        <v>1525340632</v>
      </c>
      <c r="E902" s="52">
        <v>301036515.83999997</v>
      </c>
      <c r="F902" s="52">
        <v>230150207.22999996</v>
      </c>
      <c r="G902" s="52">
        <v>1224304116.1600001</v>
      </c>
    </row>
    <row r="903" spans="1:7" x14ac:dyDescent="0.25">
      <c r="A903" s="47"/>
      <c r="B903" s="48" t="s">
        <v>150</v>
      </c>
      <c r="C903" s="49">
        <v>478286106</v>
      </c>
      <c r="D903" s="49">
        <v>505231809</v>
      </c>
      <c r="E903" s="49">
        <v>165007879.80000001</v>
      </c>
      <c r="F903" s="42">
        <v>100199408.66000001</v>
      </c>
      <c r="G903" s="42">
        <v>340223929.19999999</v>
      </c>
    </row>
    <row r="904" spans="1:7" x14ac:dyDescent="0.25">
      <c r="A904" s="47"/>
      <c r="B904" s="48" t="s">
        <v>151</v>
      </c>
      <c r="C904" s="49">
        <v>377701306</v>
      </c>
      <c r="D904" s="49">
        <v>437475903</v>
      </c>
      <c r="E904" s="49">
        <v>76707714.180000007</v>
      </c>
      <c r="F904" s="42">
        <v>70629876.710000008</v>
      </c>
      <c r="G904" s="42">
        <v>360768188.81999999</v>
      </c>
    </row>
    <row r="905" spans="1:7" x14ac:dyDescent="0.25">
      <c r="A905" s="47"/>
      <c r="B905" s="48" t="s">
        <v>152</v>
      </c>
      <c r="C905" s="49">
        <v>333826000</v>
      </c>
      <c r="D905" s="49">
        <v>553826000</v>
      </c>
      <c r="E905" s="49">
        <v>59319921.859999999</v>
      </c>
      <c r="F905" s="42">
        <v>59319921.859999999</v>
      </c>
      <c r="G905" s="42">
        <v>494506078.13999999</v>
      </c>
    </row>
    <row r="906" spans="1:7" x14ac:dyDescent="0.25">
      <c r="A906" s="47"/>
      <c r="B906" s="48" t="s">
        <v>155</v>
      </c>
      <c r="C906" s="49">
        <v>35906920</v>
      </c>
      <c r="D906" s="49">
        <v>28806920</v>
      </c>
      <c r="E906" s="49">
        <v>1000</v>
      </c>
      <c r="F906" s="42">
        <v>1000</v>
      </c>
      <c r="G906" s="42">
        <v>28805920</v>
      </c>
    </row>
    <row r="907" spans="1:7" x14ac:dyDescent="0.25">
      <c r="A907" s="50" t="s">
        <v>237</v>
      </c>
      <c r="B907" s="51" t="s">
        <v>238</v>
      </c>
      <c r="C907" s="52">
        <v>1344782678</v>
      </c>
      <c r="D907" s="52">
        <v>1603592678</v>
      </c>
      <c r="E907" s="52">
        <v>573416440.32000005</v>
      </c>
      <c r="F907" s="52">
        <v>347110299.14000005</v>
      </c>
      <c r="G907" s="52">
        <v>1030176237.6799999</v>
      </c>
    </row>
    <row r="908" spans="1:7" x14ac:dyDescent="0.25">
      <c r="A908" s="47"/>
      <c r="B908" s="48" t="s">
        <v>150</v>
      </c>
      <c r="C908" s="49">
        <v>474030580</v>
      </c>
      <c r="D908" s="49">
        <v>497831165</v>
      </c>
      <c r="E908" s="49">
        <v>179994469.41999999</v>
      </c>
      <c r="F908" s="42">
        <v>78248166.079999983</v>
      </c>
      <c r="G908" s="42">
        <v>317836695.58000004</v>
      </c>
    </row>
    <row r="909" spans="1:7" x14ac:dyDescent="0.25">
      <c r="A909" s="47"/>
      <c r="B909" s="48" t="s">
        <v>151</v>
      </c>
      <c r="C909" s="49">
        <v>370443788</v>
      </c>
      <c r="D909" s="49">
        <v>428729921</v>
      </c>
      <c r="E909" s="49">
        <v>104615319.09</v>
      </c>
      <c r="F909" s="42">
        <v>64356652.950000003</v>
      </c>
      <c r="G909" s="42">
        <v>324114601.90999997</v>
      </c>
    </row>
    <row r="910" spans="1:7" x14ac:dyDescent="0.25">
      <c r="A910" s="47"/>
      <c r="B910" s="48" t="s">
        <v>152</v>
      </c>
      <c r="C910" s="49">
        <v>456968491</v>
      </c>
      <c r="D910" s="49">
        <v>611198968</v>
      </c>
      <c r="E910" s="49">
        <v>274052900.88999999</v>
      </c>
      <c r="F910" s="42">
        <v>204179940.10999998</v>
      </c>
      <c r="G910" s="42">
        <v>337146067.11000001</v>
      </c>
    </row>
    <row r="911" spans="1:7" x14ac:dyDescent="0.25">
      <c r="A911" s="47"/>
      <c r="B911" s="48" t="s">
        <v>155</v>
      </c>
      <c r="C911" s="49">
        <v>43339819</v>
      </c>
      <c r="D911" s="49">
        <v>65832624</v>
      </c>
      <c r="E911" s="49">
        <v>14753750.92</v>
      </c>
      <c r="F911" s="42">
        <v>325540</v>
      </c>
      <c r="G911" s="42">
        <v>51078873.079999998</v>
      </c>
    </row>
    <row r="912" spans="1:7" x14ac:dyDescent="0.25">
      <c r="A912" s="50" t="s">
        <v>239</v>
      </c>
      <c r="B912" s="51" t="s">
        <v>240</v>
      </c>
      <c r="C912" s="52">
        <v>1057193399</v>
      </c>
      <c r="D912" s="52">
        <v>1253995399</v>
      </c>
      <c r="E912" s="52">
        <v>404021034.19999999</v>
      </c>
      <c r="F912" s="52">
        <v>120472324.00999999</v>
      </c>
      <c r="G912" s="52">
        <v>849974364.79999995</v>
      </c>
    </row>
    <row r="913" spans="1:7" x14ac:dyDescent="0.25">
      <c r="A913" s="47"/>
      <c r="B913" s="48" t="s">
        <v>150</v>
      </c>
      <c r="C913" s="49">
        <v>412189442</v>
      </c>
      <c r="D913" s="49">
        <v>447756042</v>
      </c>
      <c r="E913" s="49">
        <v>181474421.83000001</v>
      </c>
      <c r="F913" s="42">
        <v>54726968.12000002</v>
      </c>
      <c r="G913" s="42">
        <v>266281620.16999999</v>
      </c>
    </row>
    <row r="914" spans="1:7" x14ac:dyDescent="0.25">
      <c r="A914" s="47"/>
      <c r="B914" s="48" t="s">
        <v>151</v>
      </c>
      <c r="C914" s="49">
        <v>310695878</v>
      </c>
      <c r="D914" s="49">
        <v>341330878</v>
      </c>
      <c r="E914" s="49">
        <v>78857651.329999998</v>
      </c>
      <c r="F914" s="42">
        <v>36017892.989999995</v>
      </c>
      <c r="G914" s="42">
        <v>262473226.67000002</v>
      </c>
    </row>
    <row r="915" spans="1:7" x14ac:dyDescent="0.25">
      <c r="A915" s="47"/>
      <c r="B915" s="48" t="s">
        <v>152</v>
      </c>
      <c r="C915" s="49">
        <v>237991000</v>
      </c>
      <c r="D915" s="49">
        <v>456861400</v>
      </c>
      <c r="E915" s="49">
        <v>143457582.94</v>
      </c>
      <c r="F915" s="42">
        <v>29500584.799999997</v>
      </c>
      <c r="G915" s="42">
        <v>313403817.06</v>
      </c>
    </row>
    <row r="916" spans="1:7" x14ac:dyDescent="0.25">
      <c r="A916" s="47"/>
      <c r="B916" s="48" t="s">
        <v>155</v>
      </c>
      <c r="C916" s="49">
        <v>96317079</v>
      </c>
      <c r="D916" s="49">
        <v>8047079</v>
      </c>
      <c r="E916" s="49">
        <v>231378.1</v>
      </c>
      <c r="F916" s="42">
        <v>226878.1</v>
      </c>
      <c r="G916" s="42">
        <v>7815700.9000000004</v>
      </c>
    </row>
    <row r="917" spans="1:7" x14ac:dyDescent="0.25">
      <c r="A917" s="50" t="s">
        <v>241</v>
      </c>
      <c r="B917" s="51" t="s">
        <v>242</v>
      </c>
      <c r="C917" s="52">
        <v>1089604310</v>
      </c>
      <c r="D917" s="52">
        <v>1589604310</v>
      </c>
      <c r="E917" s="52">
        <v>539657531.02999997</v>
      </c>
      <c r="F917" s="52">
        <v>0</v>
      </c>
      <c r="G917" s="52">
        <v>1049946778.97</v>
      </c>
    </row>
    <row r="918" spans="1:7" x14ac:dyDescent="0.25">
      <c r="A918" s="47"/>
      <c r="B918" s="48" t="s">
        <v>150</v>
      </c>
      <c r="C918" s="49">
        <v>333779000</v>
      </c>
      <c r="D918" s="49">
        <v>333779000</v>
      </c>
      <c r="E918" s="49">
        <v>86399917.340000004</v>
      </c>
      <c r="F918" s="42">
        <v>0</v>
      </c>
      <c r="G918" s="42">
        <v>247379082.66</v>
      </c>
    </row>
    <row r="919" spans="1:7" x14ac:dyDescent="0.25">
      <c r="A919" s="47"/>
      <c r="B919" s="48" t="s">
        <v>151</v>
      </c>
      <c r="C919" s="49">
        <v>298417660</v>
      </c>
      <c r="D919" s="49">
        <v>367512660</v>
      </c>
      <c r="E919" s="49">
        <v>113232342.01000001</v>
      </c>
      <c r="F919" s="42">
        <v>0</v>
      </c>
      <c r="G919" s="42">
        <v>254280317.99000001</v>
      </c>
    </row>
    <row r="920" spans="1:7" x14ac:dyDescent="0.25">
      <c r="A920" s="47"/>
      <c r="B920" s="48" t="s">
        <v>152</v>
      </c>
      <c r="C920" s="49">
        <v>452528250</v>
      </c>
      <c r="D920" s="49">
        <v>884433250</v>
      </c>
      <c r="E920" s="49">
        <v>338025271.68000001</v>
      </c>
      <c r="F920" s="42">
        <v>0</v>
      </c>
      <c r="G920" s="42">
        <v>546407978.31999993</v>
      </c>
    </row>
    <row r="921" spans="1:7" x14ac:dyDescent="0.25">
      <c r="A921" s="47"/>
      <c r="B921" s="48" t="s">
        <v>155</v>
      </c>
      <c r="C921" s="49">
        <v>4879400</v>
      </c>
      <c r="D921" s="49">
        <v>3879400</v>
      </c>
      <c r="E921" s="49">
        <v>2000000</v>
      </c>
      <c r="F921" s="42">
        <v>0</v>
      </c>
      <c r="G921" s="42">
        <v>1879400</v>
      </c>
    </row>
    <row r="922" spans="1:7" x14ac:dyDescent="0.25">
      <c r="A922" s="50" t="s">
        <v>243</v>
      </c>
      <c r="B922" s="51" t="s">
        <v>244</v>
      </c>
      <c r="C922" s="52">
        <v>1270349072</v>
      </c>
      <c r="D922" s="52">
        <v>1656996072</v>
      </c>
      <c r="E922" s="52">
        <v>197466303.25</v>
      </c>
      <c r="F922" s="52">
        <v>0</v>
      </c>
      <c r="G922" s="52">
        <v>1459529768.75</v>
      </c>
    </row>
    <row r="923" spans="1:7" x14ac:dyDescent="0.25">
      <c r="A923" s="47"/>
      <c r="B923" s="48" t="s">
        <v>150</v>
      </c>
      <c r="C923" s="49">
        <v>625073072</v>
      </c>
      <c r="D923" s="49">
        <v>711314461</v>
      </c>
      <c r="E923" s="49">
        <v>117765040.62</v>
      </c>
      <c r="F923" s="42">
        <v>0</v>
      </c>
      <c r="G923" s="42">
        <v>593549420.38</v>
      </c>
    </row>
    <row r="924" spans="1:7" x14ac:dyDescent="0.25">
      <c r="A924" s="47"/>
      <c r="B924" s="48" t="s">
        <v>151</v>
      </c>
      <c r="C924" s="49">
        <v>314725000</v>
      </c>
      <c r="D924" s="49">
        <v>370278393</v>
      </c>
      <c r="E924" s="49">
        <v>33182474.789999999</v>
      </c>
      <c r="F924" s="42">
        <v>0</v>
      </c>
      <c r="G924" s="42">
        <v>337095918.20999998</v>
      </c>
    </row>
    <row r="925" spans="1:7" x14ac:dyDescent="0.25">
      <c r="A925" s="47"/>
      <c r="B925" s="48" t="s">
        <v>152</v>
      </c>
      <c r="C925" s="49">
        <v>324751000</v>
      </c>
      <c r="D925" s="49">
        <v>574751000</v>
      </c>
      <c r="E925" s="49">
        <v>46518787.840000004</v>
      </c>
      <c r="F925" s="42">
        <v>0</v>
      </c>
      <c r="G925" s="42">
        <v>528232212.15999997</v>
      </c>
    </row>
    <row r="926" spans="1:7" x14ac:dyDescent="0.25">
      <c r="A926" s="47"/>
      <c r="B926" s="48" t="s">
        <v>155</v>
      </c>
      <c r="C926" s="49">
        <v>5800000</v>
      </c>
      <c r="D926" s="49">
        <v>652218</v>
      </c>
      <c r="E926" s="49">
        <v>0</v>
      </c>
      <c r="F926" s="42">
        <v>0</v>
      </c>
      <c r="G926" s="42">
        <v>652218</v>
      </c>
    </row>
    <row r="927" spans="1:7" x14ac:dyDescent="0.25">
      <c r="A927" s="50" t="s">
        <v>245</v>
      </c>
      <c r="B927" s="51" t="s">
        <v>246</v>
      </c>
      <c r="C927" s="52">
        <v>839117720</v>
      </c>
      <c r="D927" s="52">
        <v>901717720</v>
      </c>
      <c r="E927" s="52">
        <v>0</v>
      </c>
      <c r="F927" s="52">
        <v>0</v>
      </c>
      <c r="G927" s="52">
        <v>901717720</v>
      </c>
    </row>
    <row r="928" spans="1:7" x14ac:dyDescent="0.25">
      <c r="A928" s="47"/>
      <c r="B928" s="48" t="s">
        <v>150</v>
      </c>
      <c r="C928" s="49">
        <v>296098720</v>
      </c>
      <c r="D928" s="49">
        <v>343498720</v>
      </c>
      <c r="E928" s="49">
        <v>0</v>
      </c>
      <c r="F928" s="42">
        <v>0</v>
      </c>
      <c r="G928" s="42">
        <v>343498720</v>
      </c>
    </row>
    <row r="929" spans="1:7" x14ac:dyDescent="0.25">
      <c r="A929" s="47"/>
      <c r="B929" s="48" t="s">
        <v>151</v>
      </c>
      <c r="C929" s="49">
        <v>163229000</v>
      </c>
      <c r="D929" s="49">
        <v>179679000</v>
      </c>
      <c r="E929" s="49">
        <v>0</v>
      </c>
      <c r="F929" s="42">
        <v>0</v>
      </c>
      <c r="G929" s="42">
        <v>179679000</v>
      </c>
    </row>
    <row r="930" spans="1:7" x14ac:dyDescent="0.25">
      <c r="A930" s="47"/>
      <c r="B930" s="48" t="s">
        <v>152</v>
      </c>
      <c r="C930" s="49">
        <v>375095000</v>
      </c>
      <c r="D930" s="49">
        <v>375095000</v>
      </c>
      <c r="E930" s="49">
        <v>0</v>
      </c>
      <c r="F930" s="42">
        <v>0</v>
      </c>
      <c r="G930" s="42">
        <v>375095000</v>
      </c>
    </row>
    <row r="931" spans="1:7" x14ac:dyDescent="0.25">
      <c r="A931" s="47"/>
      <c r="B931" s="48" t="s">
        <v>155</v>
      </c>
      <c r="C931" s="49">
        <v>4695000</v>
      </c>
      <c r="D931" s="49">
        <v>3445000</v>
      </c>
      <c r="E931" s="49">
        <v>0</v>
      </c>
      <c r="F931" s="42">
        <v>0</v>
      </c>
      <c r="G931" s="42">
        <v>3445000</v>
      </c>
    </row>
    <row r="932" spans="1:7" x14ac:dyDescent="0.25">
      <c r="A932" s="50" t="s">
        <v>247</v>
      </c>
      <c r="B932" s="51" t="s">
        <v>248</v>
      </c>
      <c r="C932" s="52">
        <v>1015921900</v>
      </c>
      <c r="D932" s="52">
        <v>1311421900</v>
      </c>
      <c r="E932" s="52">
        <v>732963540.50999999</v>
      </c>
      <c r="F932" s="52">
        <v>453354004.18000001</v>
      </c>
      <c r="G932" s="52">
        <v>578458359.49000001</v>
      </c>
    </row>
    <row r="933" spans="1:7" x14ac:dyDescent="0.25">
      <c r="A933" s="47"/>
      <c r="B933" s="48" t="s">
        <v>150</v>
      </c>
      <c r="C933" s="49">
        <v>491751324</v>
      </c>
      <c r="D933" s="49">
        <v>529751324</v>
      </c>
      <c r="E933" s="49">
        <v>296625758.08999997</v>
      </c>
      <c r="F933" s="42">
        <v>151032365.79999998</v>
      </c>
      <c r="G933" s="42">
        <v>233125565.91000003</v>
      </c>
    </row>
    <row r="934" spans="1:7" x14ac:dyDescent="0.25">
      <c r="A934" s="47"/>
      <c r="B934" s="48" t="s">
        <v>151</v>
      </c>
      <c r="C934" s="49">
        <v>199830576</v>
      </c>
      <c r="D934" s="49">
        <v>326330576</v>
      </c>
      <c r="E934" s="49">
        <v>276911814.27999997</v>
      </c>
      <c r="F934" s="42">
        <v>156735949.23999995</v>
      </c>
      <c r="G934" s="42">
        <v>49418761.720000029</v>
      </c>
    </row>
    <row r="935" spans="1:7" x14ac:dyDescent="0.25">
      <c r="A935" s="47"/>
      <c r="B935" s="48" t="s">
        <v>152</v>
      </c>
      <c r="C935" s="49">
        <v>322940000</v>
      </c>
      <c r="D935" s="49">
        <v>453940000</v>
      </c>
      <c r="E935" s="49">
        <v>159178359</v>
      </c>
      <c r="F935" s="42">
        <v>145418080</v>
      </c>
      <c r="G935" s="42">
        <v>294761641</v>
      </c>
    </row>
    <row r="936" spans="1:7" x14ac:dyDescent="0.25">
      <c r="A936" s="47"/>
      <c r="B936" s="48" t="s">
        <v>155</v>
      </c>
      <c r="C936" s="49">
        <v>1400000</v>
      </c>
      <c r="D936" s="49">
        <v>1400000</v>
      </c>
      <c r="E936" s="49">
        <v>247609.14</v>
      </c>
      <c r="F936" s="42">
        <v>167609.14000000001</v>
      </c>
      <c r="G936" s="42">
        <v>1152390.8599999999</v>
      </c>
    </row>
    <row r="937" spans="1:7" x14ac:dyDescent="0.25">
      <c r="A937" s="50" t="s">
        <v>249</v>
      </c>
      <c r="B937" s="51" t="s">
        <v>250</v>
      </c>
      <c r="C937" s="52">
        <v>916571930</v>
      </c>
      <c r="D937" s="52">
        <v>1518660390</v>
      </c>
      <c r="E937" s="52">
        <v>703345748.69000006</v>
      </c>
      <c r="F937" s="52">
        <v>503006065.10000002</v>
      </c>
      <c r="G937" s="52">
        <v>815314641.30999994</v>
      </c>
    </row>
    <row r="938" spans="1:7" x14ac:dyDescent="0.25">
      <c r="A938" s="47"/>
      <c r="B938" s="48" t="s">
        <v>150</v>
      </c>
      <c r="C938" s="49">
        <v>280482530</v>
      </c>
      <c r="D938" s="49">
        <v>318838990</v>
      </c>
      <c r="E938" s="49">
        <v>163073179.71000001</v>
      </c>
      <c r="F938" s="42">
        <v>87822563.63000001</v>
      </c>
      <c r="G938" s="42">
        <v>155765810.28999999</v>
      </c>
    </row>
    <row r="939" spans="1:7" x14ac:dyDescent="0.25">
      <c r="A939" s="47"/>
      <c r="B939" s="48" t="s">
        <v>151</v>
      </c>
      <c r="C939" s="49">
        <v>220995400</v>
      </c>
      <c r="D939" s="49">
        <v>271446458</v>
      </c>
      <c r="E939" s="49">
        <v>108704312.62</v>
      </c>
      <c r="F939" s="42">
        <v>65139712.870000005</v>
      </c>
      <c r="G939" s="42">
        <v>162742145.38</v>
      </c>
    </row>
    <row r="940" spans="1:7" x14ac:dyDescent="0.25">
      <c r="A940" s="47"/>
      <c r="B940" s="48" t="s">
        <v>152</v>
      </c>
      <c r="C940" s="49">
        <v>409041000</v>
      </c>
      <c r="D940" s="49">
        <v>923769212</v>
      </c>
      <c r="E940" s="49">
        <v>430169856.36000001</v>
      </c>
      <c r="F940" s="42">
        <v>349276388.60000002</v>
      </c>
      <c r="G940" s="42">
        <v>493599355.63999999</v>
      </c>
    </row>
    <row r="941" spans="1:7" x14ac:dyDescent="0.25">
      <c r="A941" s="47"/>
      <c r="B941" s="48" t="s">
        <v>155</v>
      </c>
      <c r="C941" s="49">
        <v>6053000</v>
      </c>
      <c r="D941" s="49">
        <v>4605730</v>
      </c>
      <c r="E941" s="49">
        <v>1398400</v>
      </c>
      <c r="F941" s="42">
        <v>767400</v>
      </c>
      <c r="G941" s="42">
        <v>3207330</v>
      </c>
    </row>
    <row r="942" spans="1:7" x14ac:dyDescent="0.25">
      <c r="A942" s="50" t="s">
        <v>251</v>
      </c>
      <c r="B942" s="51" t="s">
        <v>252</v>
      </c>
      <c r="C942" s="52">
        <v>1000258100</v>
      </c>
      <c r="D942" s="52">
        <v>1250258100</v>
      </c>
      <c r="E942" s="52">
        <v>735617065.34000003</v>
      </c>
      <c r="F942" s="52">
        <v>614705518.84000003</v>
      </c>
      <c r="G942" s="52">
        <v>514641034.65999997</v>
      </c>
    </row>
    <row r="943" spans="1:7" x14ac:dyDescent="0.25">
      <c r="A943" s="47"/>
      <c r="B943" s="48" t="s">
        <v>150</v>
      </c>
      <c r="C943" s="49">
        <v>360271100</v>
      </c>
      <c r="D943" s="49">
        <v>352080586.81999999</v>
      </c>
      <c r="E943" s="49">
        <v>164138013.28</v>
      </c>
      <c r="F943" s="42">
        <v>82799439.079999998</v>
      </c>
      <c r="G943" s="42">
        <v>187942573.53999999</v>
      </c>
    </row>
    <row r="944" spans="1:7" x14ac:dyDescent="0.25">
      <c r="A944" s="47"/>
      <c r="B944" s="48" t="s">
        <v>151</v>
      </c>
      <c r="C944" s="49">
        <v>210787000</v>
      </c>
      <c r="D944" s="49">
        <v>205602670</v>
      </c>
      <c r="E944" s="49">
        <v>61335148.969999999</v>
      </c>
      <c r="F944" s="42">
        <v>45593532.739999995</v>
      </c>
      <c r="G944" s="42">
        <v>144267521.03</v>
      </c>
    </row>
    <row r="945" spans="1:7" x14ac:dyDescent="0.25">
      <c r="A945" s="47"/>
      <c r="B945" s="48" t="s">
        <v>152</v>
      </c>
      <c r="C945" s="49">
        <v>428500000</v>
      </c>
      <c r="D945" s="49">
        <v>691325385.42999995</v>
      </c>
      <c r="E945" s="49">
        <v>509413445.38999999</v>
      </c>
      <c r="F945" s="42">
        <v>485642089.31999999</v>
      </c>
      <c r="G945" s="42">
        <v>181911940.03999996</v>
      </c>
    </row>
    <row r="946" spans="1:7" x14ac:dyDescent="0.25">
      <c r="A946" s="47"/>
      <c r="B946" s="48" t="s">
        <v>155</v>
      </c>
      <c r="C946" s="49">
        <v>700000</v>
      </c>
      <c r="D946" s="49">
        <v>1249457.75</v>
      </c>
      <c r="E946" s="49">
        <v>730457.7</v>
      </c>
      <c r="F946" s="42">
        <v>670457.69999999995</v>
      </c>
      <c r="G946" s="42">
        <v>519000.05000000005</v>
      </c>
    </row>
    <row r="947" spans="1:7" x14ac:dyDescent="0.25">
      <c r="A947" s="50" t="s">
        <v>253</v>
      </c>
      <c r="B947" s="51" t="s">
        <v>254</v>
      </c>
      <c r="C947" s="52">
        <v>844300019</v>
      </c>
      <c r="D947" s="52">
        <v>1285560019</v>
      </c>
      <c r="E947" s="52">
        <v>478411631.48000002</v>
      </c>
      <c r="F947" s="52">
        <v>297642382.31000006</v>
      </c>
      <c r="G947" s="52">
        <v>807148387.51999998</v>
      </c>
    </row>
    <row r="948" spans="1:7" x14ac:dyDescent="0.25">
      <c r="A948" s="47"/>
      <c r="B948" s="48" t="s">
        <v>150</v>
      </c>
      <c r="C948" s="49">
        <v>327094625</v>
      </c>
      <c r="D948" s="49">
        <v>285754544</v>
      </c>
      <c r="E948" s="49">
        <v>141498678.78</v>
      </c>
      <c r="F948" s="42">
        <v>71915789.310000002</v>
      </c>
      <c r="G948" s="42">
        <v>144255865.22</v>
      </c>
    </row>
    <row r="949" spans="1:7" x14ac:dyDescent="0.25">
      <c r="A949" s="47"/>
      <c r="B949" s="48" t="s">
        <v>151</v>
      </c>
      <c r="C949" s="49">
        <v>209861394</v>
      </c>
      <c r="D949" s="49">
        <v>245438082.96000001</v>
      </c>
      <c r="E949" s="49">
        <v>107758636.55</v>
      </c>
      <c r="F949" s="42">
        <v>64812571.839999996</v>
      </c>
      <c r="G949" s="42">
        <v>137679446.41000003</v>
      </c>
    </row>
    <row r="950" spans="1:7" x14ac:dyDescent="0.25">
      <c r="A950" s="47"/>
      <c r="B950" s="48" t="s">
        <v>152</v>
      </c>
      <c r="C950" s="49">
        <v>305850000</v>
      </c>
      <c r="D950" s="49">
        <v>747331311.03999996</v>
      </c>
      <c r="E950" s="49">
        <v>228040044.15000004</v>
      </c>
      <c r="F950" s="42">
        <v>160818771.16000003</v>
      </c>
      <c r="G950" s="42">
        <v>519291266.88999993</v>
      </c>
    </row>
    <row r="951" spans="1:7" x14ac:dyDescent="0.25">
      <c r="A951" s="47"/>
      <c r="B951" s="48" t="s">
        <v>155</v>
      </c>
      <c r="C951" s="49">
        <v>1494000</v>
      </c>
      <c r="D951" s="49">
        <v>7036081</v>
      </c>
      <c r="E951" s="49">
        <v>1114272</v>
      </c>
      <c r="F951" s="42">
        <v>95250</v>
      </c>
      <c r="G951" s="42">
        <v>5921809</v>
      </c>
    </row>
    <row r="952" spans="1:7" x14ac:dyDescent="0.25">
      <c r="A952" s="50" t="s">
        <v>255</v>
      </c>
      <c r="B952" s="51" t="s">
        <v>256</v>
      </c>
      <c r="C952" s="52">
        <v>867896846</v>
      </c>
      <c r="D952" s="52">
        <v>1028854882.85</v>
      </c>
      <c r="E952" s="52">
        <v>169532210.41999999</v>
      </c>
      <c r="F952" s="52">
        <v>45242170.389999986</v>
      </c>
      <c r="G952" s="52">
        <v>859322672.43000007</v>
      </c>
    </row>
    <row r="953" spans="1:7" x14ac:dyDescent="0.25">
      <c r="A953" s="47"/>
      <c r="B953" s="48" t="s">
        <v>150</v>
      </c>
      <c r="C953" s="49">
        <v>298297061</v>
      </c>
      <c r="D953" s="49">
        <v>350045286.85000002</v>
      </c>
      <c r="E953" s="49">
        <v>103337454.63</v>
      </c>
      <c r="F953" s="42">
        <v>25941240.209999993</v>
      </c>
      <c r="G953" s="42">
        <v>246707832.22000003</v>
      </c>
    </row>
    <row r="954" spans="1:7" x14ac:dyDescent="0.25">
      <c r="A954" s="47"/>
      <c r="B954" s="48" t="s">
        <v>151</v>
      </c>
      <c r="C954" s="49">
        <v>217349785</v>
      </c>
      <c r="D954" s="49">
        <v>244426146</v>
      </c>
      <c r="E954" s="49">
        <v>28500093.82</v>
      </c>
      <c r="F954" s="42">
        <v>9545107.620000001</v>
      </c>
      <c r="G954" s="42">
        <v>215926052.18000001</v>
      </c>
    </row>
    <row r="955" spans="1:7" x14ac:dyDescent="0.25">
      <c r="A955" s="47"/>
      <c r="B955" s="48" t="s">
        <v>152</v>
      </c>
      <c r="C955" s="49">
        <v>351700000</v>
      </c>
      <c r="D955" s="49">
        <v>425665370</v>
      </c>
      <c r="E955" s="49">
        <v>37694661.969999999</v>
      </c>
      <c r="F955" s="42">
        <v>9755822.5599999987</v>
      </c>
      <c r="G955" s="42">
        <v>387970708.02999997</v>
      </c>
    </row>
    <row r="956" spans="1:7" x14ac:dyDescent="0.25">
      <c r="A956" s="47"/>
      <c r="B956" s="48" t="s">
        <v>155</v>
      </c>
      <c r="C956" s="49">
        <v>550000</v>
      </c>
      <c r="D956" s="49">
        <v>8718080</v>
      </c>
      <c r="E956" s="49">
        <v>0</v>
      </c>
      <c r="F956" s="42">
        <v>0</v>
      </c>
      <c r="G956" s="42">
        <v>8718080</v>
      </c>
    </row>
    <row r="957" spans="1:7" x14ac:dyDescent="0.25">
      <c r="A957" s="50" t="s">
        <v>257</v>
      </c>
      <c r="B957" s="51" t="s">
        <v>258</v>
      </c>
      <c r="C957" s="52">
        <v>986078133</v>
      </c>
      <c r="D957" s="52">
        <v>1170251276</v>
      </c>
      <c r="E957" s="52">
        <v>230813809.21000001</v>
      </c>
      <c r="F957" s="52">
        <v>58005066.070000023</v>
      </c>
      <c r="G957" s="52">
        <v>939437466.78999996</v>
      </c>
    </row>
    <row r="958" spans="1:7" x14ac:dyDescent="0.25">
      <c r="A958" s="47"/>
      <c r="B958" s="48" t="s">
        <v>150</v>
      </c>
      <c r="C958" s="49">
        <v>380363164</v>
      </c>
      <c r="D958" s="49">
        <v>435984448.87</v>
      </c>
      <c r="E958" s="49">
        <v>149395673.30000001</v>
      </c>
      <c r="F958" s="42">
        <v>43857466.540000007</v>
      </c>
      <c r="G958" s="42">
        <v>286588775.56999999</v>
      </c>
    </row>
    <row r="959" spans="1:7" x14ac:dyDescent="0.25">
      <c r="A959" s="47"/>
      <c r="B959" s="48" t="s">
        <v>151</v>
      </c>
      <c r="C959" s="49">
        <v>295338969</v>
      </c>
      <c r="D959" s="49">
        <v>323802546.56999999</v>
      </c>
      <c r="E959" s="49">
        <v>64515602.060000002</v>
      </c>
      <c r="F959" s="42">
        <v>14142599.530000001</v>
      </c>
      <c r="G959" s="42">
        <v>259286944.50999999</v>
      </c>
    </row>
    <row r="960" spans="1:7" x14ac:dyDescent="0.25">
      <c r="A960" s="47"/>
      <c r="B960" s="48" t="s">
        <v>152</v>
      </c>
      <c r="C960" s="49">
        <v>306700000</v>
      </c>
      <c r="D960" s="49">
        <v>406200000</v>
      </c>
      <c r="E960" s="49">
        <v>16897533.850000001</v>
      </c>
      <c r="F960" s="42">
        <v>0</v>
      </c>
      <c r="G960" s="42">
        <v>389302466.14999998</v>
      </c>
    </row>
    <row r="961" spans="1:7" x14ac:dyDescent="0.25">
      <c r="A961" s="47"/>
      <c r="B961" s="48" t="s">
        <v>155</v>
      </c>
      <c r="C961" s="49">
        <v>3676000</v>
      </c>
      <c r="D961" s="49">
        <v>4264280.5599999996</v>
      </c>
      <c r="E961" s="49">
        <v>5000</v>
      </c>
      <c r="F961" s="42">
        <v>5000</v>
      </c>
      <c r="G961" s="42">
        <v>4259280.5599999996</v>
      </c>
    </row>
    <row r="962" spans="1:7" x14ac:dyDescent="0.25">
      <c r="A962" s="50" t="s">
        <v>259</v>
      </c>
      <c r="B962" s="51" t="s">
        <v>260</v>
      </c>
      <c r="C962" s="52">
        <v>744998060</v>
      </c>
      <c r="D962" s="52">
        <v>1109932847</v>
      </c>
      <c r="E962" s="52">
        <v>405189574.89999998</v>
      </c>
      <c r="F962" s="52">
        <v>246943326.84999996</v>
      </c>
      <c r="G962" s="52">
        <v>704743272.10000002</v>
      </c>
    </row>
    <row r="963" spans="1:7" x14ac:dyDescent="0.25">
      <c r="A963" s="47"/>
      <c r="B963" s="48" t="s">
        <v>150</v>
      </c>
      <c r="C963" s="49">
        <v>250869800</v>
      </c>
      <c r="D963" s="49">
        <v>242077300</v>
      </c>
      <c r="E963" s="49">
        <v>99453914.939999998</v>
      </c>
      <c r="F963" s="42">
        <v>39977399.949999996</v>
      </c>
      <c r="G963" s="42">
        <v>142623385.06</v>
      </c>
    </row>
    <row r="964" spans="1:7" x14ac:dyDescent="0.25">
      <c r="A964" s="47"/>
      <c r="B964" s="48" t="s">
        <v>151</v>
      </c>
      <c r="C964" s="49">
        <v>182667950</v>
      </c>
      <c r="D964" s="49">
        <v>196759613</v>
      </c>
      <c r="E964" s="49">
        <v>63324345.240000002</v>
      </c>
      <c r="F964" s="42">
        <v>44779314.910000004</v>
      </c>
      <c r="G964" s="42">
        <v>133435267.75999999</v>
      </c>
    </row>
    <row r="965" spans="1:7" x14ac:dyDescent="0.25">
      <c r="A965" s="47"/>
      <c r="B965" s="48" t="s">
        <v>152</v>
      </c>
      <c r="C965" s="49">
        <v>305165310</v>
      </c>
      <c r="D965" s="49">
        <v>664605934</v>
      </c>
      <c r="E965" s="49">
        <v>241414434.72000003</v>
      </c>
      <c r="F965" s="42">
        <v>161719731.99000001</v>
      </c>
      <c r="G965" s="42">
        <v>423191499.27999997</v>
      </c>
    </row>
    <row r="966" spans="1:7" x14ac:dyDescent="0.25">
      <c r="A966" s="47"/>
      <c r="B966" s="48" t="s">
        <v>155</v>
      </c>
      <c r="C966" s="49">
        <v>6295000</v>
      </c>
      <c r="D966" s="49">
        <v>6490000</v>
      </c>
      <c r="E966" s="49">
        <v>996880</v>
      </c>
      <c r="F966" s="42">
        <v>466880</v>
      </c>
      <c r="G966" s="42">
        <v>5493120</v>
      </c>
    </row>
    <row r="967" spans="1:7" x14ac:dyDescent="0.25">
      <c r="A967" s="50" t="s">
        <v>261</v>
      </c>
      <c r="B967" s="51" t="s">
        <v>262</v>
      </c>
      <c r="C967" s="52">
        <v>289115700</v>
      </c>
      <c r="D967" s="52">
        <v>372715700</v>
      </c>
      <c r="E967" s="52">
        <v>164997012.77000001</v>
      </c>
      <c r="F967" s="52">
        <v>94085110.070000008</v>
      </c>
      <c r="G967" s="52">
        <v>207718687.22999999</v>
      </c>
    </row>
    <row r="968" spans="1:7" x14ac:dyDescent="0.25">
      <c r="A968" s="47"/>
      <c r="B968" s="48" t="s">
        <v>150</v>
      </c>
      <c r="C968" s="49">
        <v>83130000</v>
      </c>
      <c r="D968" s="49">
        <v>56400000</v>
      </c>
      <c r="E968" s="49">
        <v>20012657.75</v>
      </c>
      <c r="F968" s="42">
        <v>9184928.8900000006</v>
      </c>
      <c r="G968" s="42">
        <v>36387342.25</v>
      </c>
    </row>
    <row r="969" spans="1:7" x14ac:dyDescent="0.25">
      <c r="A969" s="47"/>
      <c r="B969" s="48" t="s">
        <v>151</v>
      </c>
      <c r="C969" s="49">
        <v>202185700</v>
      </c>
      <c r="D969" s="49">
        <v>261489035</v>
      </c>
      <c r="E969" s="49">
        <v>140712807.56</v>
      </c>
      <c r="F969" s="42">
        <v>82810083.670000002</v>
      </c>
      <c r="G969" s="42">
        <v>120776227.44</v>
      </c>
    </row>
    <row r="970" spans="1:7" x14ac:dyDescent="0.25">
      <c r="A970" s="47"/>
      <c r="B970" s="48" t="s">
        <v>152</v>
      </c>
      <c r="C970" s="49">
        <v>3800000</v>
      </c>
      <c r="D970" s="49">
        <v>54826665</v>
      </c>
      <c r="E970" s="49">
        <v>4271547.46</v>
      </c>
      <c r="F970" s="42">
        <v>2090097.5099999998</v>
      </c>
      <c r="G970" s="42">
        <v>50555117.539999999</v>
      </c>
    </row>
    <row r="971" spans="1:7" x14ac:dyDescent="0.25">
      <c r="A971" s="112" t="s">
        <v>263</v>
      </c>
      <c r="B971" s="54" t="s">
        <v>264</v>
      </c>
      <c r="C971" s="52">
        <f>C972+C974</f>
        <v>700000000</v>
      </c>
      <c r="D971" s="52">
        <f t="shared" ref="D971" si="3">D972+D974</f>
        <v>700000000</v>
      </c>
      <c r="E971" s="52">
        <v>286594774.36000001</v>
      </c>
      <c r="F971" s="52">
        <v>120098474.66000003</v>
      </c>
      <c r="G971" s="52">
        <v>413405225.63999999</v>
      </c>
    </row>
    <row r="972" spans="1:7" x14ac:dyDescent="0.25">
      <c r="A972" s="50" t="s">
        <v>265</v>
      </c>
      <c r="B972" s="51" t="s">
        <v>266</v>
      </c>
      <c r="C972" s="52">
        <v>100000000</v>
      </c>
      <c r="D972" s="52">
        <v>100000000</v>
      </c>
      <c r="E972" s="52">
        <v>0</v>
      </c>
      <c r="F972" s="52">
        <v>0</v>
      </c>
      <c r="G972" s="52">
        <v>100000000</v>
      </c>
    </row>
    <row r="973" spans="1:7" x14ac:dyDescent="0.25">
      <c r="A973" s="47"/>
      <c r="B973" s="48" t="s">
        <v>152</v>
      </c>
      <c r="C973" s="49">
        <v>100000000</v>
      </c>
      <c r="D973" s="49">
        <v>100000000</v>
      </c>
      <c r="E973" s="49">
        <v>0</v>
      </c>
      <c r="F973" s="42">
        <v>0</v>
      </c>
      <c r="G973" s="42">
        <v>100000000</v>
      </c>
    </row>
    <row r="974" spans="1:7" x14ac:dyDescent="0.25">
      <c r="A974" s="50" t="s">
        <v>267</v>
      </c>
      <c r="B974" s="51" t="s">
        <v>268</v>
      </c>
      <c r="C974" s="52">
        <v>600000000</v>
      </c>
      <c r="D974" s="52">
        <v>600000000</v>
      </c>
      <c r="E974" s="52">
        <v>286594774.36000001</v>
      </c>
      <c r="F974" s="52">
        <v>120098474.66000003</v>
      </c>
      <c r="G974" s="52">
        <v>313405225.63999999</v>
      </c>
    </row>
    <row r="975" spans="1:7" x14ac:dyDescent="0.25">
      <c r="A975" s="47"/>
      <c r="B975" s="48" t="s">
        <v>155</v>
      </c>
      <c r="C975" s="49">
        <v>600000000</v>
      </c>
      <c r="D975" s="49">
        <v>600000000</v>
      </c>
      <c r="E975" s="49">
        <v>286594774.36000001</v>
      </c>
      <c r="F975" s="42">
        <v>120098474.66000003</v>
      </c>
      <c r="G975" s="42">
        <v>313405225.63999999</v>
      </c>
    </row>
    <row r="976" spans="1:7" x14ac:dyDescent="0.25">
      <c r="A976" s="81"/>
      <c r="B976" s="82"/>
      <c r="C976" s="82"/>
      <c r="D976" s="82"/>
      <c r="E976" s="82"/>
      <c r="F976" s="83"/>
      <c r="G976" s="83"/>
    </row>
    <row r="977" spans="1:7" ht="23.25" x14ac:dyDescent="0.35">
      <c r="A977" s="84" t="s">
        <v>301</v>
      </c>
      <c r="B977" s="84"/>
      <c r="C977" s="84"/>
      <c r="D977" s="85"/>
      <c r="E977" s="85"/>
      <c r="F977" s="85"/>
      <c r="G977" s="85"/>
    </row>
    <row r="978" spans="1:7" ht="23.25" x14ac:dyDescent="0.35">
      <c r="A978" s="116" t="s">
        <v>297</v>
      </c>
      <c r="B978" s="116"/>
      <c r="C978" s="116"/>
      <c r="D978" s="116"/>
      <c r="E978" s="63"/>
      <c r="F978" s="68"/>
      <c r="G978" s="68"/>
    </row>
    <row r="979" spans="1:7" ht="23.25" x14ac:dyDescent="0.35">
      <c r="A979" s="117" t="s">
        <v>287</v>
      </c>
      <c r="B979" s="117"/>
      <c r="C979" s="117"/>
      <c r="D979" s="117"/>
      <c r="E979" s="117"/>
      <c r="F979" s="117"/>
      <c r="G979" s="117"/>
    </row>
    <row r="980" spans="1:7" ht="17.25" customHeight="1" x14ac:dyDescent="0.25">
      <c r="A980" s="118" t="s">
        <v>0</v>
      </c>
      <c r="B980" s="118"/>
      <c r="C980" s="118"/>
      <c r="D980" s="119"/>
      <c r="E980" s="119"/>
      <c r="F980" s="119"/>
      <c r="G980" s="77"/>
    </row>
    <row r="981" spans="1:7" ht="17.25" customHeight="1" x14ac:dyDescent="0.25">
      <c r="A981" s="118" t="s">
        <v>1</v>
      </c>
      <c r="B981" s="118"/>
      <c r="C981" s="118"/>
      <c r="D981" s="119"/>
      <c r="E981" s="119"/>
      <c r="F981" s="119"/>
      <c r="G981" s="77"/>
    </row>
    <row r="982" spans="1:7" ht="17.25" customHeight="1" x14ac:dyDescent="0.25">
      <c r="A982" s="118" t="s">
        <v>2</v>
      </c>
      <c r="B982" s="118"/>
      <c r="C982" s="118"/>
      <c r="D982" s="119"/>
      <c r="E982" s="119"/>
      <c r="F982" s="119"/>
      <c r="G982" s="77"/>
    </row>
    <row r="983" spans="1:7" ht="15.75" x14ac:dyDescent="0.25">
      <c r="A983" s="17"/>
      <c r="B983" s="78"/>
      <c r="C983" s="79"/>
      <c r="D983" s="18"/>
      <c r="E983" s="18"/>
      <c r="F983" s="70" t="s">
        <v>293</v>
      </c>
      <c r="G983" s="70" t="s">
        <v>3</v>
      </c>
    </row>
    <row r="984" spans="1:7" ht="24.75" x14ac:dyDescent="0.25">
      <c r="A984" s="71" t="s">
        <v>4</v>
      </c>
      <c r="B984" s="71" t="s">
        <v>5</v>
      </c>
      <c r="C984" s="71" t="s">
        <v>6</v>
      </c>
      <c r="D984" s="80" t="s">
        <v>7</v>
      </c>
      <c r="E984" s="80" t="s">
        <v>8</v>
      </c>
      <c r="F984" s="80" t="s">
        <v>294</v>
      </c>
      <c r="G984" s="80" t="s">
        <v>9</v>
      </c>
    </row>
    <row r="985" spans="1:7" x14ac:dyDescent="0.25">
      <c r="A985" s="71"/>
      <c r="B985" s="24" t="s">
        <v>298</v>
      </c>
      <c r="C985" s="25">
        <v>692285691995.27002</v>
      </c>
      <c r="D985" s="25">
        <v>702017128751.78003</v>
      </c>
      <c r="E985" s="25">
        <v>227506286528.33997</v>
      </c>
      <c r="F985" s="25">
        <v>127733201224.89001</v>
      </c>
      <c r="G985" s="38">
        <v>474510842223.43994</v>
      </c>
    </row>
    <row r="986" spans="1:7" x14ac:dyDescent="0.25">
      <c r="A986" s="93">
        <v>10000</v>
      </c>
      <c r="B986" s="94" t="s">
        <v>10</v>
      </c>
      <c r="C986" s="95">
        <v>50156630309.270004</v>
      </c>
      <c r="D986" s="95">
        <v>56588655679.090004</v>
      </c>
      <c r="E986" s="95">
        <v>15679155419.939997</v>
      </c>
      <c r="F986" s="95">
        <v>9790007225.8400021</v>
      </c>
      <c r="G986" s="96">
        <v>40909500259.149994</v>
      </c>
    </row>
    <row r="987" spans="1:7" x14ac:dyDescent="0.25">
      <c r="A987" s="86">
        <v>10001</v>
      </c>
      <c r="B987" s="87" t="s">
        <v>11</v>
      </c>
      <c r="C987" s="88">
        <v>413924274</v>
      </c>
      <c r="D987" s="88">
        <v>496685765</v>
      </c>
      <c r="E987" s="88">
        <v>308976587.63</v>
      </c>
      <c r="F987" s="88">
        <v>162583036.47</v>
      </c>
      <c r="G987" s="89">
        <v>187709177.37</v>
      </c>
    </row>
    <row r="988" spans="1:7" x14ac:dyDescent="0.25">
      <c r="A988" s="86">
        <v>10002</v>
      </c>
      <c r="B988" s="87" t="s">
        <v>17</v>
      </c>
      <c r="C988" s="88">
        <v>383754414</v>
      </c>
      <c r="D988" s="88">
        <v>3342282618.8899999</v>
      </c>
      <c r="E988" s="88">
        <v>2101996988.77</v>
      </c>
      <c r="F988" s="88">
        <v>1939704367.1099999</v>
      </c>
      <c r="G988" s="89">
        <v>1240285630.1199999</v>
      </c>
    </row>
    <row r="989" spans="1:7" x14ac:dyDescent="0.25">
      <c r="A989" s="86">
        <v>10003</v>
      </c>
      <c r="B989" s="87" t="s">
        <v>18</v>
      </c>
      <c r="C989" s="88">
        <v>324406840</v>
      </c>
      <c r="D989" s="88">
        <v>324406840</v>
      </c>
      <c r="E989" s="88">
        <v>137997439.88999999</v>
      </c>
      <c r="F989" s="88">
        <v>52985785.380000003</v>
      </c>
      <c r="G989" s="89">
        <v>186409400.11000001</v>
      </c>
    </row>
    <row r="990" spans="1:7" x14ac:dyDescent="0.25">
      <c r="A990" s="86">
        <v>10004</v>
      </c>
      <c r="B990" s="87" t="s">
        <v>19</v>
      </c>
      <c r="C990" s="88">
        <v>230209505</v>
      </c>
      <c r="D990" s="88">
        <v>290754505</v>
      </c>
      <c r="E990" s="88">
        <v>154535765.97</v>
      </c>
      <c r="F990" s="88">
        <v>101178230.11</v>
      </c>
      <c r="G990" s="89">
        <v>136218739.03</v>
      </c>
    </row>
    <row r="991" spans="1:7" x14ac:dyDescent="0.25">
      <c r="A991" s="86">
        <v>10005</v>
      </c>
      <c r="B991" s="87" t="s">
        <v>20</v>
      </c>
      <c r="C991" s="88">
        <v>22676620</v>
      </c>
      <c r="D991" s="88">
        <v>57045882</v>
      </c>
      <c r="E991" s="88">
        <v>35029239.590000004</v>
      </c>
      <c r="F991" s="88">
        <v>27906257</v>
      </c>
      <c r="G991" s="89">
        <v>22016642.41</v>
      </c>
    </row>
    <row r="992" spans="1:7" x14ac:dyDescent="0.25">
      <c r="A992" s="86">
        <v>10006</v>
      </c>
      <c r="B992" s="87" t="s">
        <v>21</v>
      </c>
      <c r="C992" s="88">
        <v>879025000</v>
      </c>
      <c r="D992" s="88">
        <v>1069025000</v>
      </c>
      <c r="E992" s="88">
        <v>293088423.12</v>
      </c>
      <c r="F992" s="88">
        <v>187456297.78</v>
      </c>
      <c r="G992" s="89">
        <v>775936576.88</v>
      </c>
    </row>
    <row r="993" spans="1:7" x14ac:dyDescent="0.25">
      <c r="A993" s="86">
        <v>10007</v>
      </c>
      <c r="B993" s="87" t="s">
        <v>22</v>
      </c>
      <c r="C993" s="88">
        <v>233675985</v>
      </c>
      <c r="D993" s="88">
        <v>235353038</v>
      </c>
      <c r="E993" s="88">
        <v>68142913.819999993</v>
      </c>
      <c r="F993" s="88">
        <v>33316020.690000001</v>
      </c>
      <c r="G993" s="89">
        <v>167210124.18000001</v>
      </c>
    </row>
    <row r="994" spans="1:7" x14ac:dyDescent="0.25">
      <c r="A994" s="86">
        <v>10008</v>
      </c>
      <c r="B994" s="87" t="s">
        <v>23</v>
      </c>
      <c r="C994" s="88">
        <v>425322000</v>
      </c>
      <c r="D994" s="88">
        <v>468762996.75999999</v>
      </c>
      <c r="E994" s="88">
        <v>226271336.02999997</v>
      </c>
      <c r="F994" s="88">
        <v>107028638.73</v>
      </c>
      <c r="G994" s="89">
        <v>242491660.73000002</v>
      </c>
    </row>
    <row r="995" spans="1:7" ht="26.25" x14ac:dyDescent="0.25">
      <c r="A995" s="86">
        <v>10142</v>
      </c>
      <c r="B995" s="87" t="s">
        <v>24</v>
      </c>
      <c r="C995" s="88">
        <v>22664500</v>
      </c>
      <c r="D995" s="88">
        <v>53568366.609999999</v>
      </c>
      <c r="E995" s="88">
        <v>11949525.27</v>
      </c>
      <c r="F995" s="88">
        <v>6867147.3899999997</v>
      </c>
      <c r="G995" s="89">
        <v>41618841.340000004</v>
      </c>
    </row>
    <row r="996" spans="1:7" x14ac:dyDescent="0.25">
      <c r="A996" s="86">
        <v>10009</v>
      </c>
      <c r="B996" s="87" t="s">
        <v>25</v>
      </c>
      <c r="C996" s="88">
        <v>752698497</v>
      </c>
      <c r="D996" s="88">
        <v>1000185433.4</v>
      </c>
      <c r="E996" s="88">
        <v>673304632.94000006</v>
      </c>
      <c r="F996" s="88">
        <v>464785055.04000002</v>
      </c>
      <c r="G996" s="89">
        <v>326880800.45999998</v>
      </c>
    </row>
    <row r="997" spans="1:7" x14ac:dyDescent="0.25">
      <c r="A997" s="86">
        <v>10010</v>
      </c>
      <c r="B997" s="87" t="s">
        <v>26</v>
      </c>
      <c r="C997" s="88">
        <v>478045702</v>
      </c>
      <c r="D997" s="88">
        <v>921647711</v>
      </c>
      <c r="E997" s="88">
        <v>137228758.61000001</v>
      </c>
      <c r="F997" s="88">
        <v>91759399.480000004</v>
      </c>
      <c r="G997" s="89">
        <v>784418952.38999999</v>
      </c>
    </row>
    <row r="998" spans="1:7" x14ac:dyDescent="0.25">
      <c r="A998" s="86">
        <v>10189</v>
      </c>
      <c r="B998" s="87" t="s">
        <v>27</v>
      </c>
      <c r="C998" s="88">
        <v>25111900</v>
      </c>
      <c r="D998" s="88">
        <v>25111900</v>
      </c>
      <c r="E998" s="88">
        <v>7630019.2300000004</v>
      </c>
      <c r="F998" s="88">
        <v>4150861.55</v>
      </c>
      <c r="G998" s="89">
        <v>17481880.77</v>
      </c>
    </row>
    <row r="999" spans="1:7" x14ac:dyDescent="0.25">
      <c r="A999" s="86">
        <v>10190</v>
      </c>
      <c r="B999" s="87" t="s">
        <v>28</v>
      </c>
      <c r="C999" s="88">
        <v>732292628</v>
      </c>
      <c r="D999" s="88">
        <v>766560049.15999997</v>
      </c>
      <c r="E999" s="88">
        <v>118354321.03</v>
      </c>
      <c r="F999" s="88">
        <v>70194250.269999996</v>
      </c>
      <c r="G999" s="89">
        <v>648205728.13</v>
      </c>
    </row>
    <row r="1000" spans="1:7" x14ac:dyDescent="0.25">
      <c r="A1000" s="86">
        <v>10191</v>
      </c>
      <c r="B1000" s="87" t="s">
        <v>29</v>
      </c>
      <c r="C1000" s="88">
        <v>333439338</v>
      </c>
      <c r="D1000" s="88">
        <v>391295063.67000002</v>
      </c>
      <c r="E1000" s="88">
        <v>187696078.84999999</v>
      </c>
      <c r="F1000" s="88">
        <v>99398681.469999999</v>
      </c>
      <c r="G1000" s="89">
        <v>203598984.81999999</v>
      </c>
    </row>
    <row r="1001" spans="1:7" x14ac:dyDescent="0.25">
      <c r="A1001" s="86">
        <v>10198</v>
      </c>
      <c r="B1001" s="87" t="s">
        <v>30</v>
      </c>
      <c r="C1001" s="88">
        <v>27864600</v>
      </c>
      <c r="D1001" s="88">
        <v>34723800</v>
      </c>
      <c r="E1001" s="88">
        <v>17097630.359999999</v>
      </c>
      <c r="F1001" s="88">
        <v>14578873.23</v>
      </c>
      <c r="G1001" s="89">
        <v>17626169.640000001</v>
      </c>
    </row>
    <row r="1002" spans="1:7" x14ac:dyDescent="0.25">
      <c r="A1002" s="86">
        <v>10011</v>
      </c>
      <c r="B1002" s="87" t="s">
        <v>31</v>
      </c>
      <c r="C1002" s="88">
        <v>69069764</v>
      </c>
      <c r="D1002" s="88">
        <v>69069764</v>
      </c>
      <c r="E1002" s="88">
        <v>26400732.129999999</v>
      </c>
      <c r="F1002" s="88">
        <v>13588177.060000001</v>
      </c>
      <c r="G1002" s="89">
        <v>42669031.869999997</v>
      </c>
    </row>
    <row r="1003" spans="1:7" x14ac:dyDescent="0.25">
      <c r="A1003" s="86">
        <v>10012</v>
      </c>
      <c r="B1003" s="87" t="s">
        <v>32</v>
      </c>
      <c r="C1003" s="88">
        <v>86920450</v>
      </c>
      <c r="D1003" s="88">
        <v>86920450</v>
      </c>
      <c r="E1003" s="88">
        <v>29856509.579999998</v>
      </c>
      <c r="F1003" s="88">
        <v>20858558.66</v>
      </c>
      <c r="G1003" s="89">
        <v>57063940.420000002</v>
      </c>
    </row>
    <row r="1004" spans="1:7" ht="26.25" x14ac:dyDescent="0.25">
      <c r="A1004" s="86">
        <v>10015</v>
      </c>
      <c r="B1004" s="87" t="s">
        <v>33</v>
      </c>
      <c r="C1004" s="88">
        <v>62000000</v>
      </c>
      <c r="D1004" s="88">
        <v>70400000</v>
      </c>
      <c r="E1004" s="88">
        <v>57655804.93</v>
      </c>
      <c r="F1004" s="88">
        <v>33346216.170000002</v>
      </c>
      <c r="G1004" s="89">
        <v>12744195.07</v>
      </c>
    </row>
    <row r="1005" spans="1:7" x14ac:dyDescent="0.25">
      <c r="A1005" s="86">
        <v>10016</v>
      </c>
      <c r="B1005" s="87" t="s">
        <v>34</v>
      </c>
      <c r="C1005" s="88">
        <v>1866966180</v>
      </c>
      <c r="D1005" s="88">
        <v>1921242508</v>
      </c>
      <c r="E1005" s="88">
        <v>848672075.73000002</v>
      </c>
      <c r="F1005" s="88">
        <v>567509982.16999996</v>
      </c>
      <c r="G1005" s="89">
        <v>1072570432.27</v>
      </c>
    </row>
    <row r="1006" spans="1:7" x14ac:dyDescent="0.25">
      <c r="A1006" s="86">
        <v>10017</v>
      </c>
      <c r="B1006" s="87" t="s">
        <v>35</v>
      </c>
      <c r="C1006" s="88">
        <v>18452690</v>
      </c>
      <c r="D1006" s="88">
        <v>29400331.199999999</v>
      </c>
      <c r="E1006" s="88">
        <v>19280101.98</v>
      </c>
      <c r="F1006" s="88">
        <v>16025379.810000001</v>
      </c>
      <c r="G1006" s="89">
        <v>10120229.220000001</v>
      </c>
    </row>
    <row r="1007" spans="1:7" x14ac:dyDescent="0.25">
      <c r="A1007" s="86">
        <v>10018</v>
      </c>
      <c r="B1007" s="87" t="s">
        <v>36</v>
      </c>
      <c r="C1007" s="88">
        <v>100491433</v>
      </c>
      <c r="D1007" s="88">
        <v>100723503</v>
      </c>
      <c r="E1007" s="88">
        <v>188273594.44999999</v>
      </c>
      <c r="F1007" s="88">
        <v>77627557.25</v>
      </c>
      <c r="G1007" s="89">
        <v>-87550091.450000003</v>
      </c>
    </row>
    <row r="1008" spans="1:7" x14ac:dyDescent="0.25">
      <c r="A1008" s="86">
        <v>10019</v>
      </c>
      <c r="B1008" s="87" t="s">
        <v>37</v>
      </c>
      <c r="C1008" s="88">
        <v>83278427</v>
      </c>
      <c r="D1008" s="88">
        <v>83521586</v>
      </c>
      <c r="E1008" s="88">
        <v>69461786.439999998</v>
      </c>
      <c r="F1008" s="88">
        <v>42122788.770000003</v>
      </c>
      <c r="G1008" s="89">
        <v>14059799.560000001</v>
      </c>
    </row>
    <row r="1009" spans="1:7" x14ac:dyDescent="0.25">
      <c r="A1009" s="86">
        <v>10020</v>
      </c>
      <c r="B1009" s="87" t="s">
        <v>38</v>
      </c>
      <c r="C1009" s="88">
        <v>230009738</v>
      </c>
      <c r="D1009" s="88">
        <v>270009738</v>
      </c>
      <c r="E1009" s="88">
        <v>143233049.72</v>
      </c>
      <c r="F1009" s="88">
        <v>34561202.640000001</v>
      </c>
      <c r="G1009" s="89">
        <v>126776688.28</v>
      </c>
    </row>
    <row r="1010" spans="1:7" x14ac:dyDescent="0.25">
      <c r="A1010" s="86">
        <v>10024</v>
      </c>
      <c r="B1010" s="87" t="s">
        <v>39</v>
      </c>
      <c r="C1010" s="88">
        <v>41541870</v>
      </c>
      <c r="D1010" s="88">
        <v>53041870</v>
      </c>
      <c r="E1010" s="88">
        <v>18659537.960000001</v>
      </c>
      <c r="F1010" s="88">
        <v>10038095.869999999</v>
      </c>
      <c r="G1010" s="89">
        <v>34382332.039999999</v>
      </c>
    </row>
    <row r="1011" spans="1:7" x14ac:dyDescent="0.25">
      <c r="A1011" s="86">
        <v>10143</v>
      </c>
      <c r="B1011" s="87" t="s">
        <v>40</v>
      </c>
      <c r="C1011" s="88">
        <v>768176100</v>
      </c>
      <c r="D1011" s="88">
        <v>1181413100</v>
      </c>
      <c r="E1011" s="88">
        <v>327813493.20999998</v>
      </c>
      <c r="F1011" s="88">
        <v>205409845.75999999</v>
      </c>
      <c r="G1011" s="89">
        <v>853599606.78999996</v>
      </c>
    </row>
    <row r="1012" spans="1:7" x14ac:dyDescent="0.25">
      <c r="A1012" s="86">
        <v>10239</v>
      </c>
      <c r="B1012" s="87" t="s">
        <v>41</v>
      </c>
      <c r="C1012" s="88">
        <v>650000000</v>
      </c>
      <c r="D1012" s="88">
        <v>650000000</v>
      </c>
      <c r="E1012" s="88">
        <v>85557465.209999993</v>
      </c>
      <c r="F1012" s="88">
        <v>51341943.060000002</v>
      </c>
      <c r="G1012" s="89">
        <v>564442534.78999996</v>
      </c>
    </row>
    <row r="1013" spans="1:7" x14ac:dyDescent="0.25">
      <c r="A1013" s="86">
        <v>10026</v>
      </c>
      <c r="B1013" s="87" t="s">
        <v>42</v>
      </c>
      <c r="C1013" s="88">
        <v>3930892830</v>
      </c>
      <c r="D1013" s="88">
        <v>4208971873.8600001</v>
      </c>
      <c r="E1013" s="88">
        <v>1822290967.04</v>
      </c>
      <c r="F1013" s="88">
        <v>858240352.90999997</v>
      </c>
      <c r="G1013" s="89">
        <v>2386680906.8200002</v>
      </c>
    </row>
    <row r="1014" spans="1:7" x14ac:dyDescent="0.25">
      <c r="A1014" s="86">
        <v>10229</v>
      </c>
      <c r="B1014" s="87" t="s">
        <v>43</v>
      </c>
      <c r="C1014" s="88">
        <v>94650300</v>
      </c>
      <c r="D1014" s="88">
        <v>97836848.480000004</v>
      </c>
      <c r="E1014" s="88">
        <v>43233966.039999999</v>
      </c>
      <c r="F1014" s="88">
        <v>36329535.759999998</v>
      </c>
      <c r="G1014" s="89">
        <v>54602882.439999998</v>
      </c>
    </row>
    <row r="1015" spans="1:7" x14ac:dyDescent="0.25">
      <c r="A1015" s="86">
        <v>10028</v>
      </c>
      <c r="B1015" s="87" t="s">
        <v>44</v>
      </c>
      <c r="C1015" s="88">
        <v>495523450</v>
      </c>
      <c r="D1015" s="88">
        <v>566723559</v>
      </c>
      <c r="E1015" s="88">
        <v>301548424.50999999</v>
      </c>
      <c r="F1015" s="88">
        <v>185335122.25999999</v>
      </c>
      <c r="G1015" s="89">
        <v>265175134.49000001</v>
      </c>
    </row>
    <row r="1016" spans="1:7" x14ac:dyDescent="0.25">
      <c r="A1016" s="86">
        <v>10029</v>
      </c>
      <c r="B1016" s="87" t="s">
        <v>45</v>
      </c>
      <c r="C1016" s="88">
        <v>59638892</v>
      </c>
      <c r="D1016" s="88">
        <v>84891849.840000004</v>
      </c>
      <c r="E1016" s="88">
        <v>33753544.439999998</v>
      </c>
      <c r="F1016" s="88">
        <v>18595638.620000001</v>
      </c>
      <c r="G1016" s="89">
        <v>51138305.399999999</v>
      </c>
    </row>
    <row r="1017" spans="1:7" x14ac:dyDescent="0.25">
      <c r="A1017" s="86">
        <v>10030</v>
      </c>
      <c r="B1017" s="87" t="s">
        <v>46</v>
      </c>
      <c r="C1017" s="88">
        <v>2748816470</v>
      </c>
      <c r="D1017" s="88">
        <v>2749616470</v>
      </c>
      <c r="E1017" s="88">
        <v>389942022.02999997</v>
      </c>
      <c r="F1017" s="88">
        <v>241896342.00999999</v>
      </c>
      <c r="G1017" s="89">
        <v>2359674447.9699998</v>
      </c>
    </row>
    <row r="1018" spans="1:7" ht="26.25" x14ac:dyDescent="0.25">
      <c r="A1018" s="86">
        <v>10032</v>
      </c>
      <c r="B1018" s="87" t="s">
        <v>47</v>
      </c>
      <c r="C1018" s="88">
        <v>25320000.27</v>
      </c>
      <c r="D1018" s="88">
        <v>25320000.27</v>
      </c>
      <c r="E1018" s="88">
        <v>142046612.31</v>
      </c>
      <c r="F1018" s="88">
        <v>50329347.409999996</v>
      </c>
      <c r="G1018" s="89">
        <v>-116726612.04000001</v>
      </c>
    </row>
    <row r="1019" spans="1:7" x14ac:dyDescent="0.25">
      <c r="A1019" s="86">
        <v>10033</v>
      </c>
      <c r="B1019" s="87" t="s">
        <v>48</v>
      </c>
      <c r="C1019" s="88">
        <v>72437065</v>
      </c>
      <c r="D1019" s="88">
        <v>72437065</v>
      </c>
      <c r="E1019" s="88">
        <v>27522048.649999999</v>
      </c>
      <c r="F1019" s="88">
        <v>13729136.98</v>
      </c>
      <c r="G1019" s="89">
        <v>44915016.350000001</v>
      </c>
    </row>
    <row r="1020" spans="1:7" x14ac:dyDescent="0.25">
      <c r="A1020" s="86">
        <v>10035</v>
      </c>
      <c r="B1020" s="87" t="s">
        <v>49</v>
      </c>
      <c r="C1020" s="88">
        <v>41841686</v>
      </c>
      <c r="D1020" s="88">
        <v>42371331.439999998</v>
      </c>
      <c r="E1020" s="88">
        <v>17770248.620000001</v>
      </c>
      <c r="F1020" s="88">
        <v>9440866.8800000008</v>
      </c>
      <c r="G1020" s="89">
        <v>24601082.82</v>
      </c>
    </row>
    <row r="1021" spans="1:7" x14ac:dyDescent="0.25">
      <c r="A1021" s="86">
        <v>10039</v>
      </c>
      <c r="B1021" s="87" t="s">
        <v>50</v>
      </c>
      <c r="C1021" s="88">
        <v>23033216070</v>
      </c>
      <c r="D1021" s="88">
        <v>23035628322.759998</v>
      </c>
      <c r="E1021" s="88">
        <v>830877154.34000003</v>
      </c>
      <c r="F1021" s="88">
        <v>309373199.14999998</v>
      </c>
      <c r="G1021" s="89">
        <v>22204751168.419998</v>
      </c>
    </row>
    <row r="1022" spans="1:7" x14ac:dyDescent="0.25">
      <c r="A1022" s="86">
        <v>10040</v>
      </c>
      <c r="B1022" s="87" t="s">
        <v>51</v>
      </c>
      <c r="C1022" s="88">
        <v>3307288760</v>
      </c>
      <c r="D1022" s="88">
        <v>3757288760</v>
      </c>
      <c r="E1022" s="88">
        <v>2041825974.8699999</v>
      </c>
      <c r="F1022" s="88">
        <v>1162974546.9200001</v>
      </c>
      <c r="G1022" s="89">
        <v>1715462785.1300001</v>
      </c>
    </row>
    <row r="1023" spans="1:7" x14ac:dyDescent="0.25">
      <c r="A1023" s="86">
        <v>10120</v>
      </c>
      <c r="B1023" s="87" t="s">
        <v>52</v>
      </c>
      <c r="C1023" s="88">
        <v>162050847</v>
      </c>
      <c r="D1023" s="88">
        <v>386266186.79000002</v>
      </c>
      <c r="E1023" s="88">
        <v>199675018.74000001</v>
      </c>
      <c r="F1023" s="88">
        <v>172930853.93000001</v>
      </c>
      <c r="G1023" s="89">
        <v>186591168.05000001</v>
      </c>
    </row>
    <row r="1024" spans="1:7" x14ac:dyDescent="0.25">
      <c r="A1024" s="86">
        <v>10154</v>
      </c>
      <c r="B1024" s="87" t="s">
        <v>53</v>
      </c>
      <c r="C1024" s="88">
        <v>53482365</v>
      </c>
      <c r="D1024" s="88">
        <v>60098734.43</v>
      </c>
      <c r="E1024" s="88">
        <v>44582990.399999999</v>
      </c>
      <c r="F1024" s="88">
        <v>23158420.5</v>
      </c>
      <c r="G1024" s="89">
        <v>15515744.029999999</v>
      </c>
    </row>
    <row r="1025" spans="1:7" x14ac:dyDescent="0.25">
      <c r="A1025" s="86">
        <v>10161</v>
      </c>
      <c r="B1025" s="87" t="s">
        <v>54</v>
      </c>
      <c r="C1025" s="88">
        <v>34922780</v>
      </c>
      <c r="D1025" s="88">
        <v>34922780</v>
      </c>
      <c r="E1025" s="88">
        <v>14120052.6</v>
      </c>
      <c r="F1025" s="88">
        <v>8801433.5899999999</v>
      </c>
      <c r="G1025" s="89">
        <v>20802727.399999999</v>
      </c>
    </row>
    <row r="1026" spans="1:7" x14ac:dyDescent="0.25">
      <c r="A1026" s="86">
        <v>10165</v>
      </c>
      <c r="B1026" s="87" t="s">
        <v>55</v>
      </c>
      <c r="C1026" s="88">
        <v>84858700</v>
      </c>
      <c r="D1026" s="88">
        <v>97827956.870000005</v>
      </c>
      <c r="E1026" s="88">
        <v>51367746.880000003</v>
      </c>
      <c r="F1026" s="88">
        <v>28781767.969999999</v>
      </c>
      <c r="G1026" s="89">
        <v>46460209.990000002</v>
      </c>
    </row>
    <row r="1027" spans="1:7" x14ac:dyDescent="0.25">
      <c r="A1027" s="86">
        <v>10170</v>
      </c>
      <c r="B1027" s="87" t="s">
        <v>56</v>
      </c>
      <c r="C1027" s="88">
        <v>4404471797</v>
      </c>
      <c r="D1027" s="88">
        <v>4999122420.3400002</v>
      </c>
      <c r="E1027" s="88">
        <v>2749346790.8000002</v>
      </c>
      <c r="F1027" s="88">
        <v>1822137871.8499999</v>
      </c>
      <c r="G1027" s="89">
        <v>2249775629.54</v>
      </c>
    </row>
    <row r="1028" spans="1:7" x14ac:dyDescent="0.25">
      <c r="A1028" s="86">
        <v>10175</v>
      </c>
      <c r="B1028" s="87" t="s">
        <v>57</v>
      </c>
      <c r="C1028" s="88">
        <v>250813000</v>
      </c>
      <c r="D1028" s="88">
        <v>250813000</v>
      </c>
      <c r="E1028" s="88">
        <v>92128460.459999993</v>
      </c>
      <c r="F1028" s="88">
        <v>46506585.780000001</v>
      </c>
      <c r="G1028" s="89">
        <v>158684539.53999999</v>
      </c>
    </row>
    <row r="1029" spans="1:7" x14ac:dyDescent="0.25">
      <c r="A1029" s="86">
        <v>10178</v>
      </c>
      <c r="B1029" s="87" t="s">
        <v>58</v>
      </c>
      <c r="C1029" s="88">
        <v>58557159</v>
      </c>
      <c r="D1029" s="88">
        <v>58557159</v>
      </c>
      <c r="E1029" s="88">
        <v>23126786.050000001</v>
      </c>
      <c r="F1029" s="88">
        <v>12666172.869999999</v>
      </c>
      <c r="G1029" s="89">
        <v>35430372.950000003</v>
      </c>
    </row>
    <row r="1030" spans="1:7" x14ac:dyDescent="0.25">
      <c r="A1030" s="86">
        <v>10179</v>
      </c>
      <c r="B1030" s="87" t="s">
        <v>59</v>
      </c>
      <c r="C1030" s="88">
        <v>38980065</v>
      </c>
      <c r="D1030" s="88">
        <v>38980065</v>
      </c>
      <c r="E1030" s="88">
        <v>15724968.560000001</v>
      </c>
      <c r="F1030" s="88">
        <v>9436788.9800000004</v>
      </c>
      <c r="G1030" s="89">
        <v>23255096.440000001</v>
      </c>
    </row>
    <row r="1031" spans="1:7" x14ac:dyDescent="0.25">
      <c r="A1031" s="86">
        <v>10183</v>
      </c>
      <c r="B1031" s="87" t="s">
        <v>60</v>
      </c>
      <c r="C1031" s="88">
        <v>595412510</v>
      </c>
      <c r="D1031" s="88">
        <v>595412510</v>
      </c>
      <c r="E1031" s="88">
        <v>154716470.59</v>
      </c>
      <c r="F1031" s="88">
        <v>93355062.469999999</v>
      </c>
      <c r="G1031" s="89">
        <v>440696039.41000003</v>
      </c>
    </row>
    <row r="1032" spans="1:7" x14ac:dyDescent="0.25">
      <c r="A1032" s="86">
        <v>10188</v>
      </c>
      <c r="B1032" s="87" t="s">
        <v>61</v>
      </c>
      <c r="C1032" s="88">
        <v>276907168</v>
      </c>
      <c r="D1032" s="88">
        <v>276907168</v>
      </c>
      <c r="E1032" s="88">
        <v>33188281.23</v>
      </c>
      <c r="F1032" s="88">
        <v>23662631.739999998</v>
      </c>
      <c r="G1032" s="89">
        <v>243718886.77000001</v>
      </c>
    </row>
    <row r="1033" spans="1:7" x14ac:dyDescent="0.25">
      <c r="A1033" s="86">
        <v>10193</v>
      </c>
      <c r="B1033" s="87" t="s">
        <v>62</v>
      </c>
      <c r="C1033" s="88">
        <v>649502576</v>
      </c>
      <c r="D1033" s="88">
        <v>649502576</v>
      </c>
      <c r="E1033" s="88">
        <v>187871783.09</v>
      </c>
      <c r="F1033" s="88">
        <v>126417848.36</v>
      </c>
      <c r="G1033" s="89">
        <v>461630792.91000003</v>
      </c>
    </row>
    <row r="1034" spans="1:7" ht="26.25" x14ac:dyDescent="0.25">
      <c r="A1034" s="86">
        <v>10194</v>
      </c>
      <c r="B1034" s="87" t="s">
        <v>63</v>
      </c>
      <c r="C1034" s="88">
        <v>206997739</v>
      </c>
      <c r="D1034" s="88">
        <v>206997739</v>
      </c>
      <c r="E1034" s="88">
        <v>52017375.869999997</v>
      </c>
      <c r="F1034" s="88">
        <v>35641247.869999997</v>
      </c>
      <c r="G1034" s="89">
        <v>154980363.13</v>
      </c>
    </row>
    <row r="1035" spans="1:7" x14ac:dyDescent="0.25">
      <c r="A1035" s="86">
        <v>10197</v>
      </c>
      <c r="B1035" s="87" t="s">
        <v>64</v>
      </c>
      <c r="C1035" s="88">
        <v>80932625</v>
      </c>
      <c r="D1035" s="88">
        <v>111912483.31999999</v>
      </c>
      <c r="E1035" s="88">
        <v>44405841.439999998</v>
      </c>
      <c r="F1035" s="88">
        <v>36255288.039999999</v>
      </c>
      <c r="G1035" s="89">
        <v>67506641.879999995</v>
      </c>
    </row>
    <row r="1036" spans="1:7" x14ac:dyDescent="0.25">
      <c r="A1036" s="86">
        <v>10224</v>
      </c>
      <c r="B1036" s="90" t="s">
        <v>65</v>
      </c>
      <c r="C1036" s="88">
        <v>187097000</v>
      </c>
      <c r="D1036" s="88">
        <v>187097000</v>
      </c>
      <c r="E1036" s="88">
        <v>71908077.930000007</v>
      </c>
      <c r="F1036" s="88">
        <v>27688514.07</v>
      </c>
      <c r="G1036" s="89">
        <v>115188922.06999999</v>
      </c>
    </row>
    <row r="1037" spans="1:7" x14ac:dyDescent="0.25">
      <c r="A1037" s="93">
        <v>20000</v>
      </c>
      <c r="B1037" s="94" t="s">
        <v>66</v>
      </c>
      <c r="C1037" s="95">
        <v>136184942315</v>
      </c>
      <c r="D1037" s="95">
        <v>137086883891.73</v>
      </c>
      <c r="E1037" s="95">
        <v>34559268763.699997</v>
      </c>
      <c r="F1037" s="95">
        <v>22932831607.029999</v>
      </c>
      <c r="G1037" s="96">
        <v>102527615128.02998</v>
      </c>
    </row>
    <row r="1038" spans="1:7" x14ac:dyDescent="0.25">
      <c r="A1038" s="86">
        <v>10043</v>
      </c>
      <c r="B1038" s="87" t="s">
        <v>67</v>
      </c>
      <c r="C1038" s="88">
        <v>19214903538</v>
      </c>
      <c r="D1038" s="88">
        <v>19501387909</v>
      </c>
      <c r="E1038" s="88">
        <v>7096244394.5600004</v>
      </c>
      <c r="F1038" s="88">
        <v>3208986464.5500002</v>
      </c>
      <c r="G1038" s="89">
        <v>12405143514.440001</v>
      </c>
    </row>
    <row r="1039" spans="1:7" ht="26.25" x14ac:dyDescent="0.25">
      <c r="A1039" s="86">
        <v>10044</v>
      </c>
      <c r="B1039" s="87" t="s">
        <v>68</v>
      </c>
      <c r="C1039" s="88">
        <v>70814800</v>
      </c>
      <c r="D1039" s="88">
        <v>70814800</v>
      </c>
      <c r="E1039" s="88">
        <v>6463305.5099999998</v>
      </c>
      <c r="F1039" s="88">
        <v>6458169.5099999998</v>
      </c>
      <c r="G1039" s="89">
        <v>64351494.490000002</v>
      </c>
    </row>
    <row r="1040" spans="1:7" ht="26.25" x14ac:dyDescent="0.25">
      <c r="A1040" s="86">
        <v>10045</v>
      </c>
      <c r="B1040" s="87" t="s">
        <v>69</v>
      </c>
      <c r="C1040" s="88">
        <v>930099996</v>
      </c>
      <c r="D1040" s="88">
        <v>1030099996</v>
      </c>
      <c r="E1040" s="88">
        <v>233697388.56999999</v>
      </c>
      <c r="F1040" s="88">
        <v>122069271.77</v>
      </c>
      <c r="G1040" s="89">
        <v>796402607.42999995</v>
      </c>
    </row>
    <row r="1041" spans="1:7" x14ac:dyDescent="0.25">
      <c r="A1041" s="86">
        <v>10046</v>
      </c>
      <c r="B1041" s="87" t="s">
        <v>70</v>
      </c>
      <c r="C1041" s="88">
        <v>200520429</v>
      </c>
      <c r="D1041" s="88">
        <v>200520429</v>
      </c>
      <c r="E1041" s="88">
        <v>162758119.5</v>
      </c>
      <c r="F1041" s="88">
        <v>98030658.189999998</v>
      </c>
      <c r="G1041" s="89">
        <v>37762309.5</v>
      </c>
    </row>
    <row r="1042" spans="1:7" x14ac:dyDescent="0.25">
      <c r="A1042" s="86">
        <v>10048</v>
      </c>
      <c r="B1042" s="87" t="s">
        <v>71</v>
      </c>
      <c r="C1042" s="88">
        <v>70061490</v>
      </c>
      <c r="D1042" s="88">
        <v>70061490</v>
      </c>
      <c r="E1042" s="88">
        <v>37710363.340000004</v>
      </c>
      <c r="F1042" s="88">
        <v>22983290.23</v>
      </c>
      <c r="G1042" s="89">
        <v>32351126.66</v>
      </c>
    </row>
    <row r="1043" spans="1:7" x14ac:dyDescent="0.25">
      <c r="A1043" s="86">
        <v>10085</v>
      </c>
      <c r="B1043" s="87" t="s">
        <v>72</v>
      </c>
      <c r="C1043" s="88">
        <v>70805062</v>
      </c>
      <c r="D1043" s="88">
        <v>92270772.400000006</v>
      </c>
      <c r="E1043" s="88">
        <v>120320763.13</v>
      </c>
      <c r="F1043" s="88">
        <v>67089764.979999997</v>
      </c>
      <c r="G1043" s="89">
        <v>-28049990.73</v>
      </c>
    </row>
    <row r="1044" spans="1:7" x14ac:dyDescent="0.25">
      <c r="A1044" s="86">
        <v>10141</v>
      </c>
      <c r="B1044" s="87" t="s">
        <v>74</v>
      </c>
      <c r="C1044" s="88">
        <v>150222579</v>
      </c>
      <c r="D1044" s="88">
        <v>179291206</v>
      </c>
      <c r="E1044" s="88">
        <v>41849008.979999997</v>
      </c>
      <c r="F1044" s="88">
        <v>21525892.280000001</v>
      </c>
      <c r="G1044" s="89">
        <v>137442197.02000001</v>
      </c>
    </row>
    <row r="1045" spans="1:7" x14ac:dyDescent="0.25">
      <c r="A1045" s="86">
        <v>10173</v>
      </c>
      <c r="B1045" s="87" t="s">
        <v>75</v>
      </c>
      <c r="C1045" s="88">
        <v>288252095</v>
      </c>
      <c r="D1045" s="88">
        <v>338375735.75999999</v>
      </c>
      <c r="E1045" s="88">
        <v>84163349.930000007</v>
      </c>
      <c r="F1045" s="88">
        <v>50606954.060000002</v>
      </c>
      <c r="G1045" s="89">
        <v>254212385.83000001</v>
      </c>
    </row>
    <row r="1046" spans="1:7" x14ac:dyDescent="0.25">
      <c r="A1046" s="86">
        <v>10177</v>
      </c>
      <c r="B1046" s="87" t="s">
        <v>76</v>
      </c>
      <c r="C1046" s="88">
        <v>130478535</v>
      </c>
      <c r="D1046" s="88">
        <v>130478535</v>
      </c>
      <c r="E1046" s="88">
        <v>53207865.210000001</v>
      </c>
      <c r="F1046" s="88">
        <v>30839550.859999999</v>
      </c>
      <c r="G1046" s="89">
        <v>77270669.790000007</v>
      </c>
    </row>
    <row r="1047" spans="1:7" x14ac:dyDescent="0.25">
      <c r="A1047" s="86">
        <v>10181</v>
      </c>
      <c r="B1047" s="87" t="s">
        <v>77</v>
      </c>
      <c r="C1047" s="88">
        <v>287214164</v>
      </c>
      <c r="D1047" s="88">
        <v>307214164</v>
      </c>
      <c r="E1047" s="88">
        <v>99824592.079999998</v>
      </c>
      <c r="F1047" s="88">
        <v>41608743.109999999</v>
      </c>
      <c r="G1047" s="89">
        <v>207389571.91999999</v>
      </c>
    </row>
    <row r="1048" spans="1:7" x14ac:dyDescent="0.25">
      <c r="A1048" s="86">
        <v>10236</v>
      </c>
      <c r="B1048" s="87" t="s">
        <v>78</v>
      </c>
      <c r="C1048" s="88">
        <v>188253000</v>
      </c>
      <c r="D1048" s="88">
        <v>231543884</v>
      </c>
      <c r="E1048" s="88">
        <v>70178980.189999998</v>
      </c>
      <c r="F1048" s="88">
        <v>46510070.560000002</v>
      </c>
      <c r="G1048" s="89">
        <v>161364903.81</v>
      </c>
    </row>
    <row r="1049" spans="1:7" ht="26.25" x14ac:dyDescent="0.25">
      <c r="A1049" s="86">
        <v>10036</v>
      </c>
      <c r="B1049" s="87" t="s">
        <v>79</v>
      </c>
      <c r="C1049" s="88">
        <v>30000000</v>
      </c>
      <c r="D1049" s="88">
        <v>30000000</v>
      </c>
      <c r="E1049" s="88">
        <v>11827074.24</v>
      </c>
      <c r="F1049" s="88">
        <v>5720189.3099999996</v>
      </c>
      <c r="G1049" s="89">
        <v>18172925.760000002</v>
      </c>
    </row>
    <row r="1050" spans="1:7" x14ac:dyDescent="0.25">
      <c r="A1050" s="86">
        <v>10051</v>
      </c>
      <c r="B1050" s="87" t="s">
        <v>80</v>
      </c>
      <c r="C1050" s="88">
        <v>10900000000</v>
      </c>
      <c r="D1050" s="88">
        <v>10900000000</v>
      </c>
      <c r="E1050" s="88">
        <v>1593386628.8</v>
      </c>
      <c r="F1050" s="88">
        <v>753027538.11000001</v>
      </c>
      <c r="G1050" s="89">
        <v>9306613371.2000008</v>
      </c>
    </row>
    <row r="1051" spans="1:7" x14ac:dyDescent="0.25">
      <c r="A1051" s="86">
        <v>10052</v>
      </c>
      <c r="B1051" s="87" t="s">
        <v>81</v>
      </c>
      <c r="C1051" s="88">
        <v>8031880000</v>
      </c>
      <c r="D1051" s="88">
        <v>8031880000</v>
      </c>
      <c r="E1051" s="88">
        <v>1876443942.3199999</v>
      </c>
      <c r="F1051" s="88">
        <v>1454653761.5999999</v>
      </c>
      <c r="G1051" s="89">
        <v>6155436057.6800003</v>
      </c>
    </row>
    <row r="1052" spans="1:7" x14ac:dyDescent="0.25">
      <c r="A1052" s="86">
        <v>10084</v>
      </c>
      <c r="B1052" s="87" t="s">
        <v>82</v>
      </c>
      <c r="C1052" s="88">
        <v>416906000</v>
      </c>
      <c r="D1052" s="88">
        <v>416906000</v>
      </c>
      <c r="E1052" s="88">
        <v>180562377.84999999</v>
      </c>
      <c r="F1052" s="88">
        <v>78780054.420000002</v>
      </c>
      <c r="G1052" s="89">
        <v>236343622.15000001</v>
      </c>
    </row>
    <row r="1053" spans="1:7" x14ac:dyDescent="0.25">
      <c r="A1053" s="86">
        <v>10151</v>
      </c>
      <c r="B1053" s="87" t="s">
        <v>83</v>
      </c>
      <c r="C1053" s="88">
        <v>132000000</v>
      </c>
      <c r="D1053" s="88">
        <v>132000000</v>
      </c>
      <c r="E1053" s="88">
        <v>12668140.390000001</v>
      </c>
      <c r="F1053" s="88">
        <v>8091046.4199999999</v>
      </c>
      <c r="G1053" s="89">
        <v>119331859.61</v>
      </c>
    </row>
    <row r="1054" spans="1:7" x14ac:dyDescent="0.25">
      <c r="A1054" s="86">
        <v>10056</v>
      </c>
      <c r="B1054" s="87" t="s">
        <v>84</v>
      </c>
      <c r="C1054" s="88">
        <v>1679372826</v>
      </c>
      <c r="D1054" s="88">
        <v>1776674528.8399999</v>
      </c>
      <c r="E1054" s="88">
        <v>675412572.01999998</v>
      </c>
      <c r="F1054" s="88">
        <v>391516657.47000003</v>
      </c>
      <c r="G1054" s="89">
        <v>1101261956.8199999</v>
      </c>
    </row>
    <row r="1055" spans="1:7" x14ac:dyDescent="0.25">
      <c r="A1055" s="86">
        <v>10057</v>
      </c>
      <c r="B1055" s="87" t="s">
        <v>86</v>
      </c>
      <c r="C1055" s="88">
        <v>80206000</v>
      </c>
      <c r="D1055" s="88">
        <v>114162548</v>
      </c>
      <c r="E1055" s="88">
        <v>208976654.97999999</v>
      </c>
      <c r="F1055" s="88">
        <v>181395437.25</v>
      </c>
      <c r="G1055" s="89">
        <v>-94814106.980000004</v>
      </c>
    </row>
    <row r="1056" spans="1:7" x14ac:dyDescent="0.25">
      <c r="A1056" s="86">
        <v>10060</v>
      </c>
      <c r="B1056" s="87" t="s">
        <v>87</v>
      </c>
      <c r="C1056" s="88">
        <v>107806000</v>
      </c>
      <c r="D1056" s="88">
        <v>107806000</v>
      </c>
      <c r="E1056" s="88">
        <v>39131718.079999998</v>
      </c>
      <c r="F1056" s="88">
        <v>26350468.510000002</v>
      </c>
      <c r="G1056" s="89">
        <v>68674281.920000002</v>
      </c>
    </row>
    <row r="1057" spans="1:7" x14ac:dyDescent="0.25">
      <c r="A1057" s="86">
        <v>10061</v>
      </c>
      <c r="B1057" s="87" t="s">
        <v>88</v>
      </c>
      <c r="C1057" s="88">
        <v>100188250</v>
      </c>
      <c r="D1057" s="88">
        <v>100188250</v>
      </c>
      <c r="E1057" s="88">
        <v>20885984.469999999</v>
      </c>
      <c r="F1057" s="88">
        <v>13007562.23</v>
      </c>
      <c r="G1057" s="89">
        <v>79302265.530000001</v>
      </c>
    </row>
    <row r="1058" spans="1:7" ht="26.25" x14ac:dyDescent="0.25">
      <c r="A1058" s="86">
        <v>10064</v>
      </c>
      <c r="B1058" s="87" t="s">
        <v>89</v>
      </c>
      <c r="C1058" s="88">
        <v>50543273</v>
      </c>
      <c r="D1058" s="88">
        <v>51132000</v>
      </c>
      <c r="E1058" s="88">
        <v>21449325.600000001</v>
      </c>
      <c r="F1058" s="88">
        <v>14453783.689999999</v>
      </c>
      <c r="G1058" s="89">
        <v>29682674.399999999</v>
      </c>
    </row>
    <row r="1059" spans="1:7" x14ac:dyDescent="0.25">
      <c r="A1059" s="86">
        <v>10180</v>
      </c>
      <c r="B1059" s="87" t="s">
        <v>90</v>
      </c>
      <c r="C1059" s="88">
        <v>24489400</v>
      </c>
      <c r="D1059" s="88">
        <v>24489400</v>
      </c>
      <c r="E1059" s="88">
        <v>9912664.7899999991</v>
      </c>
      <c r="F1059" s="88">
        <v>6316194.0099999998</v>
      </c>
      <c r="G1059" s="89">
        <v>14576735.210000001</v>
      </c>
    </row>
    <row r="1060" spans="1:7" x14ac:dyDescent="0.25">
      <c r="A1060" s="86">
        <v>10232</v>
      </c>
      <c r="B1060" s="87" t="s">
        <v>91</v>
      </c>
      <c r="C1060" s="88">
        <v>650237690</v>
      </c>
      <c r="D1060" s="88">
        <v>698933427</v>
      </c>
      <c r="E1060" s="88">
        <v>161994709.40000001</v>
      </c>
      <c r="F1060" s="88">
        <v>104492229.31999999</v>
      </c>
      <c r="G1060" s="89">
        <v>536938717.60000002</v>
      </c>
    </row>
    <row r="1061" spans="1:7" x14ac:dyDescent="0.25">
      <c r="A1061" s="86">
        <v>10233</v>
      </c>
      <c r="B1061" s="87" t="s">
        <v>92</v>
      </c>
      <c r="C1061" s="88">
        <v>123566644</v>
      </c>
      <c r="D1061" s="88">
        <v>263503156</v>
      </c>
      <c r="E1061" s="88">
        <v>104560738.64</v>
      </c>
      <c r="F1061" s="88">
        <v>66288491.909999996</v>
      </c>
      <c r="G1061" s="89">
        <v>158942417.36000001</v>
      </c>
    </row>
    <row r="1062" spans="1:7" ht="26.25" x14ac:dyDescent="0.25">
      <c r="A1062" s="86">
        <v>10235</v>
      </c>
      <c r="B1062" s="87" t="s">
        <v>93</v>
      </c>
      <c r="C1062" s="88">
        <v>1162466610</v>
      </c>
      <c r="D1062" s="88">
        <v>1180751532.03</v>
      </c>
      <c r="E1062" s="88">
        <v>139777472.69999999</v>
      </c>
      <c r="F1062" s="88">
        <v>92563873.209999993</v>
      </c>
      <c r="G1062" s="89">
        <v>1040974059.33</v>
      </c>
    </row>
    <row r="1063" spans="1:7" x14ac:dyDescent="0.25">
      <c r="A1063" s="86">
        <v>10068</v>
      </c>
      <c r="B1063" s="87" t="s">
        <v>94</v>
      </c>
      <c r="C1063" s="88">
        <v>62140000</v>
      </c>
      <c r="D1063" s="88">
        <v>62140000</v>
      </c>
      <c r="E1063" s="88">
        <v>27559213.93</v>
      </c>
      <c r="F1063" s="88">
        <v>16548324.08</v>
      </c>
      <c r="G1063" s="89">
        <v>34580786.07</v>
      </c>
    </row>
    <row r="1064" spans="1:7" x14ac:dyDescent="0.25">
      <c r="A1064" s="86">
        <v>10069</v>
      </c>
      <c r="B1064" s="87" t="s">
        <v>95</v>
      </c>
      <c r="C1064" s="88">
        <v>148426100</v>
      </c>
      <c r="D1064" s="88">
        <v>148426100</v>
      </c>
      <c r="E1064" s="88">
        <v>25623269.710000001</v>
      </c>
      <c r="F1064" s="88">
        <v>19699276.579999998</v>
      </c>
      <c r="G1064" s="89">
        <v>122802830.29000001</v>
      </c>
    </row>
    <row r="1065" spans="1:7" x14ac:dyDescent="0.25">
      <c r="A1065" s="86">
        <v>10234</v>
      </c>
      <c r="B1065" s="87" t="s">
        <v>96</v>
      </c>
      <c r="C1065" s="88">
        <v>102460000</v>
      </c>
      <c r="D1065" s="88">
        <v>102460000</v>
      </c>
      <c r="E1065" s="88">
        <v>23895119.559999999</v>
      </c>
      <c r="F1065" s="88">
        <v>14596408.279999999</v>
      </c>
      <c r="G1065" s="89">
        <v>78564880.439999998</v>
      </c>
    </row>
    <row r="1066" spans="1:7" x14ac:dyDescent="0.25">
      <c r="A1066" s="86">
        <v>10240</v>
      </c>
      <c r="B1066" s="87" t="s">
        <v>97</v>
      </c>
      <c r="C1066" s="88">
        <v>106850000</v>
      </c>
      <c r="D1066" s="88">
        <v>106850000</v>
      </c>
      <c r="E1066" s="88">
        <v>16211763.619999999</v>
      </c>
      <c r="F1066" s="88">
        <v>11701154.23</v>
      </c>
      <c r="G1066" s="89">
        <v>90638236.379999995</v>
      </c>
    </row>
    <row r="1067" spans="1:7" x14ac:dyDescent="0.25">
      <c r="A1067" s="86">
        <v>10070</v>
      </c>
      <c r="B1067" s="87" t="s">
        <v>98</v>
      </c>
      <c r="C1067" s="88">
        <v>3763273229</v>
      </c>
      <c r="D1067" s="88">
        <v>3763273229</v>
      </c>
      <c r="E1067" s="88">
        <v>511153361.13999999</v>
      </c>
      <c r="F1067" s="88">
        <v>250399179.16</v>
      </c>
      <c r="G1067" s="89">
        <v>3252119867.8600001</v>
      </c>
    </row>
    <row r="1068" spans="1:7" x14ac:dyDescent="0.25">
      <c r="A1068" s="86">
        <v>10072</v>
      </c>
      <c r="B1068" s="87" t="s">
        <v>99</v>
      </c>
      <c r="C1068" s="88">
        <v>800607000</v>
      </c>
      <c r="D1068" s="88">
        <v>800607000</v>
      </c>
      <c r="E1068" s="88">
        <v>157873644.22999999</v>
      </c>
      <c r="F1068" s="88">
        <v>62178279.280000001</v>
      </c>
      <c r="G1068" s="89">
        <v>642733355.76999998</v>
      </c>
    </row>
    <row r="1069" spans="1:7" x14ac:dyDescent="0.25">
      <c r="A1069" s="86">
        <v>10073</v>
      </c>
      <c r="B1069" s="87" t="s">
        <v>100</v>
      </c>
      <c r="C1069" s="88">
        <v>4503133800</v>
      </c>
      <c r="D1069" s="88">
        <v>4503133800</v>
      </c>
      <c r="E1069" s="88">
        <v>549616824.03999996</v>
      </c>
      <c r="F1069" s="88">
        <v>388695611.91000003</v>
      </c>
      <c r="G1069" s="89">
        <v>3953516975.96</v>
      </c>
    </row>
    <row r="1070" spans="1:7" x14ac:dyDescent="0.25">
      <c r="A1070" s="86">
        <v>10077</v>
      </c>
      <c r="B1070" s="87" t="s">
        <v>101</v>
      </c>
      <c r="C1070" s="88">
        <v>518340999</v>
      </c>
      <c r="D1070" s="88">
        <v>518340999</v>
      </c>
      <c r="E1070" s="88">
        <v>46052475.829999998</v>
      </c>
      <c r="F1070" s="88">
        <v>30289902.440000001</v>
      </c>
      <c r="G1070" s="89">
        <v>472288523.17000002</v>
      </c>
    </row>
    <row r="1071" spans="1:7" x14ac:dyDescent="0.25">
      <c r="A1071" s="86">
        <v>10078</v>
      </c>
      <c r="B1071" s="87" t="s">
        <v>102</v>
      </c>
      <c r="C1071" s="88">
        <v>12366008806</v>
      </c>
      <c r="D1071" s="88">
        <v>12378753000.700001</v>
      </c>
      <c r="E1071" s="88">
        <v>1461611536.8900001</v>
      </c>
      <c r="F1071" s="88">
        <v>946238818.65999997</v>
      </c>
      <c r="G1071" s="89">
        <v>10917141463.809999</v>
      </c>
    </row>
    <row r="1072" spans="1:7" x14ac:dyDescent="0.25">
      <c r="A1072" s="86">
        <v>10080</v>
      </c>
      <c r="B1072" s="87" t="s">
        <v>103</v>
      </c>
      <c r="C1072" s="88">
        <v>91506000</v>
      </c>
      <c r="D1072" s="88">
        <v>91506000</v>
      </c>
      <c r="E1072" s="88">
        <v>51672205.859999999</v>
      </c>
      <c r="F1072" s="88">
        <v>27897995.859999999</v>
      </c>
      <c r="G1072" s="89">
        <v>39833794.140000001</v>
      </c>
    </row>
    <row r="1073" spans="1:7" x14ac:dyDescent="0.25">
      <c r="A1073" s="86">
        <v>10082</v>
      </c>
      <c r="B1073" s="87" t="s">
        <v>104</v>
      </c>
      <c r="C1073" s="88">
        <v>68401679000</v>
      </c>
      <c r="D1073" s="88">
        <v>68401679000</v>
      </c>
      <c r="E1073" s="88">
        <v>18555724008.779999</v>
      </c>
      <c r="F1073" s="88">
        <v>14203727187.01</v>
      </c>
      <c r="G1073" s="89">
        <v>49845954991.220001</v>
      </c>
    </row>
    <row r="1074" spans="1:7" x14ac:dyDescent="0.25">
      <c r="A1074" s="86">
        <v>10174</v>
      </c>
      <c r="B1074" s="87" t="s">
        <v>105</v>
      </c>
      <c r="C1074" s="88">
        <v>229229000</v>
      </c>
      <c r="D1074" s="88">
        <v>229229000</v>
      </c>
      <c r="E1074" s="88">
        <v>68867204.829999998</v>
      </c>
      <c r="F1074" s="88">
        <v>47493351.979999997</v>
      </c>
      <c r="G1074" s="89">
        <v>160361795.16999999</v>
      </c>
    </row>
    <row r="1075" spans="1:7" x14ac:dyDescent="0.25">
      <c r="A1075" s="93">
        <v>30000</v>
      </c>
      <c r="B1075" s="97" t="s">
        <v>106</v>
      </c>
      <c r="C1075" s="98">
        <v>43981674372</v>
      </c>
      <c r="D1075" s="98">
        <v>46358798347.319992</v>
      </c>
      <c r="E1075" s="98">
        <v>24489335682.049995</v>
      </c>
      <c r="F1075" s="98">
        <v>13247559055.640001</v>
      </c>
      <c r="G1075" s="98">
        <v>21869462665.27</v>
      </c>
    </row>
    <row r="1076" spans="1:7" x14ac:dyDescent="0.25">
      <c r="A1076" s="86">
        <v>10086</v>
      </c>
      <c r="B1076" s="87" t="s">
        <v>107</v>
      </c>
      <c r="C1076" s="88">
        <v>1382946860</v>
      </c>
      <c r="D1076" s="88">
        <v>1341818742.28</v>
      </c>
      <c r="E1076" s="88">
        <v>2925721340.23</v>
      </c>
      <c r="F1076" s="88">
        <v>2210489652.96</v>
      </c>
      <c r="G1076" s="89">
        <v>-1583902597.95</v>
      </c>
    </row>
    <row r="1077" spans="1:7" x14ac:dyDescent="0.25">
      <c r="A1077" s="86">
        <v>10087</v>
      </c>
      <c r="B1077" s="87" t="s">
        <v>108</v>
      </c>
      <c r="C1077" s="88">
        <v>2684586600</v>
      </c>
      <c r="D1077" s="88">
        <v>2904146066.1399999</v>
      </c>
      <c r="E1077" s="88">
        <v>1631417121.3</v>
      </c>
      <c r="F1077" s="88">
        <v>965940055.22000003</v>
      </c>
      <c r="G1077" s="89">
        <v>1272728944.8399999</v>
      </c>
    </row>
    <row r="1078" spans="1:7" ht="26.25" x14ac:dyDescent="0.25">
      <c r="A1078" s="86">
        <v>10111</v>
      </c>
      <c r="B1078" s="87" t="s">
        <v>109</v>
      </c>
      <c r="C1078" s="88">
        <v>1174002800</v>
      </c>
      <c r="D1078" s="88">
        <v>1504443333.8599999</v>
      </c>
      <c r="E1078" s="88">
        <v>786005585.72000003</v>
      </c>
      <c r="F1078" s="88">
        <v>409691770.11000001</v>
      </c>
      <c r="G1078" s="89">
        <v>718437748.13999999</v>
      </c>
    </row>
    <row r="1079" spans="1:7" x14ac:dyDescent="0.25">
      <c r="A1079" s="86">
        <v>10138</v>
      </c>
      <c r="B1079" s="87" t="s">
        <v>110</v>
      </c>
      <c r="C1079" s="88">
        <v>486931610</v>
      </c>
      <c r="D1079" s="88">
        <v>486931610</v>
      </c>
      <c r="E1079" s="88">
        <v>266653079.99000001</v>
      </c>
      <c r="F1079" s="88">
        <v>157385879.18000001</v>
      </c>
      <c r="G1079" s="89">
        <v>220278530.00999999</v>
      </c>
    </row>
    <row r="1080" spans="1:7" x14ac:dyDescent="0.25">
      <c r="A1080" s="86">
        <v>10097</v>
      </c>
      <c r="B1080" s="87" t="s">
        <v>111</v>
      </c>
      <c r="C1080" s="88">
        <v>87462000</v>
      </c>
      <c r="D1080" s="88">
        <v>87462000</v>
      </c>
      <c r="E1080" s="88">
        <v>41436896.079999998</v>
      </c>
      <c r="F1080" s="88">
        <v>21171777.370000001</v>
      </c>
      <c r="G1080" s="89">
        <v>46025103.920000002</v>
      </c>
    </row>
    <row r="1081" spans="1:7" ht="26.25" x14ac:dyDescent="0.25">
      <c r="A1081" s="86">
        <v>10162</v>
      </c>
      <c r="B1081" s="87" t="s">
        <v>112</v>
      </c>
      <c r="C1081" s="88">
        <v>433391000</v>
      </c>
      <c r="D1081" s="88">
        <v>659724683.84000003</v>
      </c>
      <c r="E1081" s="88">
        <v>539377380.35000002</v>
      </c>
      <c r="F1081" s="88">
        <v>397334272.98000002</v>
      </c>
      <c r="G1081" s="89">
        <v>120347303.48999999</v>
      </c>
    </row>
    <row r="1082" spans="1:7" ht="26.25" x14ac:dyDescent="0.25">
      <c r="A1082" s="86">
        <v>10169</v>
      </c>
      <c r="B1082" s="87" t="s">
        <v>113</v>
      </c>
      <c r="C1082" s="88">
        <v>2323000010</v>
      </c>
      <c r="D1082" s="88">
        <v>2812621844</v>
      </c>
      <c r="E1082" s="88">
        <v>508469023.54000002</v>
      </c>
      <c r="F1082" s="88">
        <v>362721175.88</v>
      </c>
      <c r="G1082" s="89">
        <v>2304152820.46</v>
      </c>
    </row>
    <row r="1083" spans="1:7" x14ac:dyDescent="0.25">
      <c r="A1083" s="86">
        <v>10122</v>
      </c>
      <c r="B1083" s="87" t="s">
        <v>114</v>
      </c>
      <c r="C1083" s="88">
        <v>1545809280</v>
      </c>
      <c r="D1083" s="88">
        <v>1651054240</v>
      </c>
      <c r="E1083" s="88">
        <v>785357769.63</v>
      </c>
      <c r="F1083" s="88">
        <v>115929860.72</v>
      </c>
      <c r="G1083" s="89">
        <v>865696470.37</v>
      </c>
    </row>
    <row r="1084" spans="1:7" x14ac:dyDescent="0.25">
      <c r="A1084" s="86">
        <v>10123</v>
      </c>
      <c r="B1084" s="87" t="s">
        <v>115</v>
      </c>
      <c r="C1084" s="88">
        <v>151175220</v>
      </c>
      <c r="D1084" s="88">
        <v>151175220</v>
      </c>
      <c r="E1084" s="88">
        <v>40203352</v>
      </c>
      <c r="F1084" s="88">
        <v>29965327.59</v>
      </c>
      <c r="G1084" s="89">
        <v>110971868</v>
      </c>
    </row>
    <row r="1085" spans="1:7" ht="26.25" x14ac:dyDescent="0.25">
      <c r="A1085" s="86">
        <v>10124</v>
      </c>
      <c r="B1085" s="87" t="s">
        <v>116</v>
      </c>
      <c r="C1085" s="88">
        <v>186790700</v>
      </c>
      <c r="D1085" s="88">
        <v>188514486.31999999</v>
      </c>
      <c r="E1085" s="88">
        <v>37079441.990000002</v>
      </c>
      <c r="F1085" s="88">
        <v>21170987.539999999</v>
      </c>
      <c r="G1085" s="89">
        <v>151435044.33000001</v>
      </c>
    </row>
    <row r="1086" spans="1:7" x14ac:dyDescent="0.25">
      <c r="A1086" s="86">
        <v>10126</v>
      </c>
      <c r="B1086" s="87" t="s">
        <v>117</v>
      </c>
      <c r="C1086" s="88">
        <v>168348347</v>
      </c>
      <c r="D1086" s="88">
        <v>168348347</v>
      </c>
      <c r="E1086" s="88">
        <v>84152953.469999999</v>
      </c>
      <c r="F1086" s="88">
        <v>54260704.299999997</v>
      </c>
      <c r="G1086" s="89">
        <v>84195393.530000001</v>
      </c>
    </row>
    <row r="1087" spans="1:7" x14ac:dyDescent="0.25">
      <c r="A1087" s="86">
        <v>10127</v>
      </c>
      <c r="B1087" s="87" t="s">
        <v>118</v>
      </c>
      <c r="C1087" s="88">
        <v>322608000</v>
      </c>
      <c r="D1087" s="88">
        <v>322608000</v>
      </c>
      <c r="E1087" s="88">
        <v>37171562.649999999</v>
      </c>
      <c r="F1087" s="88">
        <v>19331590.960000001</v>
      </c>
      <c r="G1087" s="89">
        <v>285436437.35000002</v>
      </c>
    </row>
    <row r="1088" spans="1:7" x14ac:dyDescent="0.25">
      <c r="A1088" s="86">
        <v>10128</v>
      </c>
      <c r="B1088" s="87" t="s">
        <v>119</v>
      </c>
      <c r="C1088" s="88">
        <v>58320240</v>
      </c>
      <c r="D1088" s="88">
        <v>64503797.149999999</v>
      </c>
      <c r="E1088" s="88">
        <v>33149793.780000001</v>
      </c>
      <c r="F1088" s="88">
        <v>20935902.219999999</v>
      </c>
      <c r="G1088" s="89">
        <v>31354003.370000001</v>
      </c>
    </row>
    <row r="1089" spans="1:7" x14ac:dyDescent="0.25">
      <c r="A1089" s="86">
        <v>10148</v>
      </c>
      <c r="B1089" s="87" t="s">
        <v>120</v>
      </c>
      <c r="C1089" s="88">
        <v>245283910</v>
      </c>
      <c r="D1089" s="88">
        <v>275283910</v>
      </c>
      <c r="E1089" s="88">
        <v>104023251.31</v>
      </c>
      <c r="F1089" s="88">
        <v>85513026.560000002</v>
      </c>
      <c r="G1089" s="89">
        <v>171260658.69</v>
      </c>
    </row>
    <row r="1090" spans="1:7" x14ac:dyDescent="0.25">
      <c r="A1090" s="86">
        <v>10187</v>
      </c>
      <c r="B1090" s="87" t="s">
        <v>121</v>
      </c>
      <c r="C1090" s="88">
        <v>33812050</v>
      </c>
      <c r="D1090" s="88">
        <v>47524646</v>
      </c>
      <c r="E1090" s="88">
        <v>15742757.85</v>
      </c>
      <c r="F1090" s="88">
        <v>7481000.1699999999</v>
      </c>
      <c r="G1090" s="89">
        <v>31781888.149999999</v>
      </c>
    </row>
    <row r="1091" spans="1:7" x14ac:dyDescent="0.25">
      <c r="A1091" s="86">
        <v>10129</v>
      </c>
      <c r="B1091" s="87" t="s">
        <v>122</v>
      </c>
      <c r="C1091" s="88">
        <v>244132370</v>
      </c>
      <c r="D1091" s="88">
        <v>244132370</v>
      </c>
      <c r="E1091" s="88">
        <v>928863928.62</v>
      </c>
      <c r="F1091" s="88">
        <v>434103738.19999999</v>
      </c>
      <c r="G1091" s="89">
        <v>-684731558.62</v>
      </c>
    </row>
    <row r="1092" spans="1:7" x14ac:dyDescent="0.25">
      <c r="A1092" s="86">
        <v>10130</v>
      </c>
      <c r="B1092" s="87" t="s">
        <v>123</v>
      </c>
      <c r="C1092" s="88">
        <v>417392880</v>
      </c>
      <c r="D1092" s="88">
        <v>417392880</v>
      </c>
      <c r="E1092" s="88">
        <v>105565624.29000001</v>
      </c>
      <c r="F1092" s="88">
        <v>60639151.149999999</v>
      </c>
      <c r="G1092" s="89">
        <v>311827255.70999998</v>
      </c>
    </row>
    <row r="1093" spans="1:7" x14ac:dyDescent="0.25">
      <c r="A1093" s="86">
        <v>10132</v>
      </c>
      <c r="B1093" s="87" t="s">
        <v>124</v>
      </c>
      <c r="C1093" s="88">
        <v>16678594350</v>
      </c>
      <c r="D1093" s="88">
        <v>16678594350</v>
      </c>
      <c r="E1093" s="88">
        <v>6421956312.3800001</v>
      </c>
      <c r="F1093" s="88">
        <v>3909403763.8699999</v>
      </c>
      <c r="G1093" s="89">
        <v>10256638037.620001</v>
      </c>
    </row>
    <row r="1094" spans="1:7" x14ac:dyDescent="0.25">
      <c r="A1094" s="86">
        <v>10166</v>
      </c>
      <c r="B1094" s="87" t="s">
        <v>126</v>
      </c>
      <c r="C1094" s="88">
        <v>196194000</v>
      </c>
      <c r="D1094" s="88">
        <v>196194000</v>
      </c>
      <c r="E1094" s="88">
        <v>87104127.709999993</v>
      </c>
      <c r="F1094" s="88">
        <v>50878942.810000002</v>
      </c>
      <c r="G1094" s="89">
        <v>109089872.29000001</v>
      </c>
    </row>
    <row r="1095" spans="1:7" ht="26.25" x14ac:dyDescent="0.25">
      <c r="A1095" s="86">
        <v>10167</v>
      </c>
      <c r="B1095" s="87" t="s">
        <v>127</v>
      </c>
      <c r="C1095" s="88">
        <v>515233485</v>
      </c>
      <c r="D1095" s="88">
        <v>515233485</v>
      </c>
      <c r="E1095" s="88">
        <v>292537894.92000002</v>
      </c>
      <c r="F1095" s="88">
        <v>138662340.75999999</v>
      </c>
      <c r="G1095" s="89">
        <v>222695590.08000001</v>
      </c>
    </row>
    <row r="1096" spans="1:7" x14ac:dyDescent="0.25">
      <c r="A1096" s="86">
        <v>10168</v>
      </c>
      <c r="B1096" s="87" t="s">
        <v>128</v>
      </c>
      <c r="C1096" s="88">
        <v>378300000</v>
      </c>
      <c r="D1096" s="88">
        <v>379300000</v>
      </c>
      <c r="E1096" s="88">
        <v>239657312.88999999</v>
      </c>
      <c r="F1096" s="88">
        <v>119601482.77</v>
      </c>
      <c r="G1096" s="89">
        <v>139642687.11000001</v>
      </c>
    </row>
    <row r="1097" spans="1:7" ht="26.25" x14ac:dyDescent="0.25">
      <c r="A1097" s="86">
        <v>10221</v>
      </c>
      <c r="B1097" s="87" t="s">
        <v>129</v>
      </c>
      <c r="C1097" s="88">
        <v>300187740</v>
      </c>
      <c r="D1097" s="88">
        <v>300187740</v>
      </c>
      <c r="E1097" s="88">
        <v>75908016.450000003</v>
      </c>
      <c r="F1097" s="88">
        <v>51696659.490000002</v>
      </c>
      <c r="G1097" s="89">
        <v>224279723.55000001</v>
      </c>
    </row>
    <row r="1098" spans="1:7" x14ac:dyDescent="0.25">
      <c r="A1098" s="86">
        <v>10226</v>
      </c>
      <c r="B1098" s="87" t="s">
        <v>130</v>
      </c>
      <c r="C1098" s="88">
        <v>185884000</v>
      </c>
      <c r="D1098" s="88">
        <v>185884000</v>
      </c>
      <c r="E1098" s="88">
        <v>122367343.2</v>
      </c>
      <c r="F1098" s="88">
        <v>65776978.100000001</v>
      </c>
      <c r="G1098" s="89">
        <v>63516656.799999997</v>
      </c>
    </row>
    <row r="1099" spans="1:7" x14ac:dyDescent="0.25">
      <c r="A1099" s="86">
        <v>10153</v>
      </c>
      <c r="B1099" s="87" t="s">
        <v>131</v>
      </c>
      <c r="C1099" s="88">
        <v>1405163290</v>
      </c>
      <c r="D1099" s="88">
        <v>1405163290</v>
      </c>
      <c r="E1099" s="88">
        <v>587394344.19000006</v>
      </c>
      <c r="F1099" s="88">
        <v>444462676.26999998</v>
      </c>
      <c r="G1099" s="89">
        <v>817768945.80999994</v>
      </c>
    </row>
    <row r="1100" spans="1:7" x14ac:dyDescent="0.25">
      <c r="A1100" s="86">
        <v>10157</v>
      </c>
      <c r="B1100" s="87" t="s">
        <v>132</v>
      </c>
      <c r="C1100" s="88">
        <v>155467480</v>
      </c>
      <c r="D1100" s="88">
        <v>155467480</v>
      </c>
      <c r="E1100" s="88">
        <v>75322144.459999993</v>
      </c>
      <c r="F1100" s="88">
        <v>48548350.189999998</v>
      </c>
      <c r="G1100" s="89">
        <v>80145335.540000007</v>
      </c>
    </row>
    <row r="1101" spans="1:7" x14ac:dyDescent="0.25">
      <c r="A1101" s="86">
        <v>10176</v>
      </c>
      <c r="B1101" s="87" t="s">
        <v>133</v>
      </c>
      <c r="C1101" s="88">
        <v>1799329002</v>
      </c>
      <c r="D1101" s="88">
        <v>2115532813</v>
      </c>
      <c r="E1101" s="88">
        <v>1416645781.28</v>
      </c>
      <c r="F1101" s="88">
        <v>743101989.59000003</v>
      </c>
      <c r="G1101" s="89">
        <v>698887031.72000003</v>
      </c>
    </row>
    <row r="1102" spans="1:7" x14ac:dyDescent="0.25">
      <c r="A1102" s="86">
        <v>10133</v>
      </c>
      <c r="B1102" s="87" t="s">
        <v>134</v>
      </c>
      <c r="C1102" s="88">
        <v>150780358</v>
      </c>
      <c r="D1102" s="88">
        <v>218571243</v>
      </c>
      <c r="E1102" s="88">
        <v>493160706.58999997</v>
      </c>
      <c r="F1102" s="88">
        <v>220765233.03999999</v>
      </c>
      <c r="G1102" s="89">
        <v>-274589463.58999997</v>
      </c>
    </row>
    <row r="1103" spans="1:7" x14ac:dyDescent="0.25">
      <c r="A1103" s="86">
        <v>10231</v>
      </c>
      <c r="B1103" s="87" t="s">
        <v>135</v>
      </c>
      <c r="C1103" s="88">
        <v>1521321790</v>
      </c>
      <c r="D1103" s="88">
        <v>1525530502.5</v>
      </c>
      <c r="E1103" s="88">
        <v>624942232.41999996</v>
      </c>
      <c r="F1103" s="88">
        <v>275356833.06999999</v>
      </c>
      <c r="G1103" s="89">
        <v>900588270.08000004</v>
      </c>
    </row>
    <row r="1104" spans="1:7" x14ac:dyDescent="0.25">
      <c r="A1104" s="86">
        <v>10242</v>
      </c>
      <c r="B1104" s="87" t="s">
        <v>136</v>
      </c>
      <c r="C1104" s="88">
        <v>30000000</v>
      </c>
      <c r="D1104" s="88">
        <v>90000000</v>
      </c>
      <c r="E1104" s="88">
        <v>46631166.32</v>
      </c>
      <c r="F1104" s="88">
        <v>13997969.01</v>
      </c>
      <c r="G1104" s="89">
        <v>43368833.68</v>
      </c>
    </row>
    <row r="1105" spans="1:7" x14ac:dyDescent="0.25">
      <c r="A1105" s="86">
        <v>10184</v>
      </c>
      <c r="B1105" s="90" t="s">
        <v>137</v>
      </c>
      <c r="C1105" s="91">
        <v>8719225000</v>
      </c>
      <c r="D1105" s="91">
        <v>9265453267.2299995</v>
      </c>
      <c r="E1105" s="91">
        <v>5135317436.4399996</v>
      </c>
      <c r="F1105" s="91">
        <v>1791239963.5599999</v>
      </c>
      <c r="G1105" s="91">
        <v>4130135830.79</v>
      </c>
    </row>
    <row r="1106" spans="1:7" x14ac:dyDescent="0.25">
      <c r="A1106" s="93">
        <v>40000</v>
      </c>
      <c r="B1106" s="94" t="s">
        <v>138</v>
      </c>
      <c r="C1106" s="95">
        <v>461962444999</v>
      </c>
      <c r="D1106" s="95">
        <v>461982790833.64001</v>
      </c>
      <c r="E1106" s="95">
        <v>152778526662.64999</v>
      </c>
      <c r="F1106" s="95">
        <v>81762803336.380005</v>
      </c>
      <c r="G1106" s="96">
        <v>309204264170.98999</v>
      </c>
    </row>
    <row r="1107" spans="1:7" x14ac:dyDescent="0.25">
      <c r="A1107" s="92">
        <v>10038</v>
      </c>
      <c r="B1107" s="91" t="s">
        <v>139</v>
      </c>
      <c r="C1107" s="91">
        <v>461962444999</v>
      </c>
      <c r="D1107" s="91">
        <v>461982790833.64001</v>
      </c>
      <c r="E1107" s="91">
        <v>152778526662.64999</v>
      </c>
      <c r="F1107" s="91">
        <v>81762803336.380005</v>
      </c>
      <c r="G1107" s="91">
        <v>309204264170.98999</v>
      </c>
    </row>
    <row r="1109" spans="1:7" ht="23.25" x14ac:dyDescent="0.35">
      <c r="A1109" s="116" t="s">
        <v>299</v>
      </c>
      <c r="B1109" s="116"/>
      <c r="C1109" s="116"/>
      <c r="D1109" s="116"/>
      <c r="E1109" s="63"/>
      <c r="F1109" s="68"/>
      <c r="G1109" s="68"/>
    </row>
    <row r="1110" spans="1:7" ht="23.25" x14ac:dyDescent="0.35">
      <c r="A1110" s="117" t="s">
        <v>300</v>
      </c>
      <c r="B1110" s="117"/>
      <c r="C1110" s="117"/>
      <c r="D1110" s="117"/>
      <c r="E1110" s="117"/>
      <c r="F1110" s="117"/>
      <c r="G1110" s="117"/>
    </row>
    <row r="1111" spans="1:7" x14ac:dyDescent="0.25">
      <c r="A1111" s="113" t="s">
        <v>140</v>
      </c>
      <c r="B1111" s="113"/>
      <c r="C1111" s="113"/>
      <c r="D1111" s="113"/>
      <c r="E1111" s="113"/>
      <c r="F1111" s="113"/>
      <c r="G1111" s="113"/>
    </row>
    <row r="1112" spans="1:7" x14ac:dyDescent="0.25">
      <c r="A1112" s="113" t="s">
        <v>141</v>
      </c>
      <c r="B1112" s="113"/>
      <c r="C1112" s="113"/>
      <c r="D1112" s="113"/>
      <c r="E1112" s="113"/>
      <c r="F1112" s="113"/>
      <c r="G1112" s="113"/>
    </row>
    <row r="1113" spans="1:7" x14ac:dyDescent="0.25">
      <c r="A1113" s="114" t="s">
        <v>142</v>
      </c>
      <c r="B1113" s="114"/>
      <c r="C1113" s="114"/>
      <c r="D1113" s="114"/>
      <c r="E1113" s="114"/>
      <c r="F1113" s="114"/>
      <c r="G1113" s="114"/>
    </row>
    <row r="1114" spans="1:7" x14ac:dyDescent="0.25">
      <c r="A1114" s="43"/>
      <c r="B1114" s="43"/>
      <c r="C1114" s="44"/>
      <c r="D1114" s="44"/>
      <c r="E1114" s="115" t="s">
        <v>143</v>
      </c>
      <c r="F1114" s="115"/>
      <c r="G1114" s="115"/>
    </row>
    <row r="1115" spans="1:7" x14ac:dyDescent="0.25">
      <c r="A1115" s="45" t="s">
        <v>144</v>
      </c>
      <c r="B1115" s="45" t="s">
        <v>5</v>
      </c>
      <c r="C1115" s="46" t="s">
        <v>6</v>
      </c>
      <c r="D1115" s="46" t="s">
        <v>7</v>
      </c>
      <c r="E1115" s="46" t="s">
        <v>145</v>
      </c>
      <c r="F1115" s="46" t="s">
        <v>269</v>
      </c>
      <c r="G1115" s="46" t="s">
        <v>270</v>
      </c>
    </row>
    <row r="1116" spans="1:7" x14ac:dyDescent="0.25">
      <c r="A1116" s="47"/>
      <c r="B1116" s="48" t="s">
        <v>141</v>
      </c>
      <c r="C1116" s="49">
        <v>110761879384</v>
      </c>
      <c r="D1116" s="49">
        <v>132874937404.91</v>
      </c>
      <c r="E1116" s="49">
        <v>60603755955.679993</v>
      </c>
      <c r="F1116" s="49">
        <v>36612165044.559998</v>
      </c>
      <c r="G1116" s="49">
        <v>72271181449.229996</v>
      </c>
    </row>
    <row r="1117" spans="1:7" x14ac:dyDescent="0.25">
      <c r="A1117" s="107" t="s">
        <v>146</v>
      </c>
      <c r="B1117" s="108" t="s">
        <v>147</v>
      </c>
      <c r="C1117" s="109">
        <v>62570338518</v>
      </c>
      <c r="D1117" s="109">
        <v>70558640825.649994</v>
      </c>
      <c r="E1117" s="109">
        <v>37177241310.209999</v>
      </c>
      <c r="F1117" s="109">
        <v>23949814425.07</v>
      </c>
      <c r="G1117" s="109">
        <v>33381399515.439999</v>
      </c>
    </row>
    <row r="1118" spans="1:7" ht="21" customHeight="1" x14ac:dyDescent="0.25">
      <c r="A1118" s="99" t="s">
        <v>148</v>
      </c>
      <c r="B1118" s="100" t="s">
        <v>149</v>
      </c>
      <c r="C1118" s="101">
        <v>8008001</v>
      </c>
      <c r="D1118" s="101">
        <v>15130001</v>
      </c>
      <c r="E1118" s="101">
        <v>3023968.04</v>
      </c>
      <c r="F1118" s="102">
        <v>1318157.68</v>
      </c>
      <c r="G1118" s="102">
        <v>12106032.960000001</v>
      </c>
    </row>
    <row r="1119" spans="1:7" x14ac:dyDescent="0.25">
      <c r="A1119" s="99" t="s">
        <v>153</v>
      </c>
      <c r="B1119" s="100" t="s">
        <v>154</v>
      </c>
      <c r="C1119" s="101">
        <v>1337398200</v>
      </c>
      <c r="D1119" s="101">
        <v>1540409300</v>
      </c>
      <c r="E1119" s="101">
        <v>775951920.59000003</v>
      </c>
      <c r="F1119" s="102">
        <v>363706662.30000001</v>
      </c>
      <c r="G1119" s="102">
        <v>764457379.40999997</v>
      </c>
    </row>
    <row r="1120" spans="1:7" x14ac:dyDescent="0.25">
      <c r="A1120" s="99" t="s">
        <v>156</v>
      </c>
      <c r="B1120" s="100" t="s">
        <v>157</v>
      </c>
      <c r="C1120" s="101">
        <v>7169827850</v>
      </c>
      <c r="D1120" s="101">
        <v>7242634135.6199999</v>
      </c>
      <c r="E1120" s="101">
        <v>3017733656.6599998</v>
      </c>
      <c r="F1120" s="102">
        <v>1773370781.3</v>
      </c>
      <c r="G1120" s="102">
        <v>4224900478.96</v>
      </c>
    </row>
    <row r="1121" spans="1:7" x14ac:dyDescent="0.25">
      <c r="A1121" s="99" t="s">
        <v>158</v>
      </c>
      <c r="B1121" s="100" t="s">
        <v>159</v>
      </c>
      <c r="C1121" s="101">
        <v>1080591504</v>
      </c>
      <c r="D1121" s="101">
        <v>1732174919.8299999</v>
      </c>
      <c r="E1121" s="101">
        <v>486250493.44999999</v>
      </c>
      <c r="F1121" s="102">
        <v>254107879.66999999</v>
      </c>
      <c r="G1121" s="102">
        <v>1245924426.3799999</v>
      </c>
    </row>
    <row r="1122" spans="1:7" x14ac:dyDescent="0.25">
      <c r="A1122" s="99" t="s">
        <v>161</v>
      </c>
      <c r="B1122" s="100" t="s">
        <v>162</v>
      </c>
      <c r="C1122" s="101">
        <v>0</v>
      </c>
      <c r="D1122" s="101">
        <v>8579000</v>
      </c>
      <c r="E1122" s="101">
        <v>0</v>
      </c>
      <c r="F1122" s="102">
        <v>0</v>
      </c>
      <c r="G1122" s="102">
        <v>8579000</v>
      </c>
    </row>
    <row r="1123" spans="1:7" x14ac:dyDescent="0.25">
      <c r="A1123" s="99" t="s">
        <v>163</v>
      </c>
      <c r="B1123" s="100" t="s">
        <v>164</v>
      </c>
      <c r="C1123" s="101">
        <v>695098000</v>
      </c>
      <c r="D1123" s="101">
        <v>766638727.10000002</v>
      </c>
      <c r="E1123" s="101">
        <v>174346613.47999999</v>
      </c>
      <c r="F1123" s="102">
        <v>111838784.47999999</v>
      </c>
      <c r="G1123" s="102">
        <v>592292113.62</v>
      </c>
    </row>
    <row r="1124" spans="1:7" x14ac:dyDescent="0.25">
      <c r="A1124" s="99" t="s">
        <v>165</v>
      </c>
      <c r="B1124" s="100" t="s">
        <v>166</v>
      </c>
      <c r="C1124" s="101">
        <v>1332427415</v>
      </c>
      <c r="D1124" s="101">
        <v>1332427415</v>
      </c>
      <c r="E1124" s="101">
        <v>456065313.18000001</v>
      </c>
      <c r="F1124" s="102">
        <v>246086580.16</v>
      </c>
      <c r="G1124" s="102">
        <v>876362101.81999993</v>
      </c>
    </row>
    <row r="1125" spans="1:7" x14ac:dyDescent="0.25">
      <c r="A1125" s="99" t="s">
        <v>167</v>
      </c>
      <c r="B1125" s="100" t="s">
        <v>168</v>
      </c>
      <c r="C1125" s="101">
        <v>50000000000</v>
      </c>
      <c r="D1125" s="101">
        <v>56739748672</v>
      </c>
      <c r="E1125" s="101">
        <v>31977940983.970001</v>
      </c>
      <c r="F1125" s="102">
        <v>21006651848.02</v>
      </c>
      <c r="G1125" s="102">
        <v>24761807688.029999</v>
      </c>
    </row>
    <row r="1126" spans="1:7" x14ac:dyDescent="0.25">
      <c r="A1126" s="99" t="s">
        <v>169</v>
      </c>
      <c r="B1126" s="100" t="s">
        <v>170</v>
      </c>
      <c r="C1126" s="101">
        <v>251889548</v>
      </c>
      <c r="D1126" s="101">
        <v>414259928</v>
      </c>
      <c r="E1126" s="102">
        <v>111581747.36</v>
      </c>
      <c r="F1126" s="102">
        <v>80894946.980000004</v>
      </c>
      <c r="G1126" s="102">
        <v>302678180.63999999</v>
      </c>
    </row>
    <row r="1127" spans="1:7" x14ac:dyDescent="0.25">
      <c r="A1127" s="107" t="s">
        <v>171</v>
      </c>
      <c r="B1127" s="108" t="s">
        <v>172</v>
      </c>
      <c r="C1127" s="109">
        <v>47491540866</v>
      </c>
      <c r="D1127" s="109">
        <v>61616296579.260002</v>
      </c>
      <c r="E1127" s="109">
        <v>23139919871.109993</v>
      </c>
      <c r="F1127" s="109">
        <v>12542252144.829998</v>
      </c>
      <c r="G1127" s="109">
        <v>38476376708.150002</v>
      </c>
    </row>
    <row r="1128" spans="1:7" x14ac:dyDescent="0.25">
      <c r="A1128" s="99" t="s">
        <v>173</v>
      </c>
      <c r="B1128" s="100" t="s">
        <v>174</v>
      </c>
      <c r="C1128" s="101">
        <v>1530083000</v>
      </c>
      <c r="D1128" s="101">
        <v>1955583000</v>
      </c>
      <c r="E1128" s="102">
        <v>985277423.90999997</v>
      </c>
      <c r="F1128" s="102">
        <v>368846392.01999998</v>
      </c>
      <c r="G1128" s="102">
        <v>970305576.09000003</v>
      </c>
    </row>
    <row r="1129" spans="1:7" x14ac:dyDescent="0.25">
      <c r="A1129" s="99" t="s">
        <v>175</v>
      </c>
      <c r="B1129" s="100" t="s">
        <v>176</v>
      </c>
      <c r="C1129" s="101">
        <v>1970418700</v>
      </c>
      <c r="D1129" s="101">
        <v>2382283899</v>
      </c>
      <c r="E1129" s="102">
        <v>1418658189.75</v>
      </c>
      <c r="F1129" s="102">
        <v>370175513.09000003</v>
      </c>
      <c r="G1129" s="102">
        <v>963625709.25</v>
      </c>
    </row>
    <row r="1130" spans="1:7" x14ac:dyDescent="0.25">
      <c r="A1130" s="99" t="s">
        <v>177</v>
      </c>
      <c r="B1130" s="100" t="s">
        <v>178</v>
      </c>
      <c r="C1130" s="101">
        <v>1156271600</v>
      </c>
      <c r="D1130" s="101">
        <v>1399227543.72</v>
      </c>
      <c r="E1130" s="102">
        <v>744807246.21000004</v>
      </c>
      <c r="F1130" s="102">
        <v>440398516.11000001</v>
      </c>
      <c r="G1130" s="102">
        <v>654420297.50999999</v>
      </c>
    </row>
    <row r="1131" spans="1:7" x14ac:dyDescent="0.25">
      <c r="A1131" s="99" t="s">
        <v>179</v>
      </c>
      <c r="B1131" s="100" t="s">
        <v>180</v>
      </c>
      <c r="C1131" s="101">
        <v>2750904900</v>
      </c>
      <c r="D1131" s="101">
        <v>2907942191</v>
      </c>
      <c r="E1131" s="102">
        <v>853136318.14999998</v>
      </c>
      <c r="F1131" s="102">
        <v>685923286.65999997</v>
      </c>
      <c r="G1131" s="102">
        <v>2054805872.8499999</v>
      </c>
    </row>
    <row r="1132" spans="1:7" x14ac:dyDescent="0.25">
      <c r="A1132" s="99" t="s">
        <v>181</v>
      </c>
      <c r="B1132" s="100" t="s">
        <v>182</v>
      </c>
      <c r="C1132" s="101">
        <v>1698152550</v>
      </c>
      <c r="D1132" s="101">
        <v>2414423071</v>
      </c>
      <c r="E1132" s="101">
        <v>911945896.60000002</v>
      </c>
      <c r="F1132" s="103">
        <v>470619041.78000003</v>
      </c>
      <c r="G1132" s="103">
        <v>1502477174.4000001</v>
      </c>
    </row>
    <row r="1133" spans="1:7" x14ac:dyDescent="0.25">
      <c r="A1133" s="99" t="s">
        <v>183</v>
      </c>
      <c r="B1133" s="100" t="s">
        <v>184</v>
      </c>
      <c r="C1133" s="101">
        <v>538228900</v>
      </c>
      <c r="D1133" s="101">
        <v>538228900</v>
      </c>
      <c r="E1133" s="102">
        <v>160867036.25999999</v>
      </c>
      <c r="F1133" s="102">
        <v>82279219.169999987</v>
      </c>
      <c r="G1133" s="102">
        <v>377361863.74000001</v>
      </c>
    </row>
    <row r="1134" spans="1:7" x14ac:dyDescent="0.25">
      <c r="A1134" s="99" t="s">
        <v>185</v>
      </c>
      <c r="B1134" s="100" t="s">
        <v>186</v>
      </c>
      <c r="C1134" s="101">
        <v>516585500</v>
      </c>
      <c r="D1134" s="101">
        <v>664001500</v>
      </c>
      <c r="E1134" s="102">
        <v>303832529.86000001</v>
      </c>
      <c r="F1134" s="102">
        <v>166117786.35000002</v>
      </c>
      <c r="G1134" s="102">
        <v>360168970.13999999</v>
      </c>
    </row>
    <row r="1135" spans="1:7" x14ac:dyDescent="0.25">
      <c r="A1135" s="99" t="s">
        <v>187</v>
      </c>
      <c r="B1135" s="100" t="s">
        <v>188</v>
      </c>
      <c r="C1135" s="101">
        <v>907660500</v>
      </c>
      <c r="D1135" s="101">
        <v>1170223500</v>
      </c>
      <c r="E1135" s="102">
        <v>602551926.80999994</v>
      </c>
      <c r="F1135" s="102">
        <v>285875001.11999995</v>
      </c>
      <c r="G1135" s="102">
        <v>567671573.19000006</v>
      </c>
    </row>
    <row r="1136" spans="1:7" x14ac:dyDescent="0.25">
      <c r="A1136" s="99" t="s">
        <v>189</v>
      </c>
      <c r="B1136" s="100" t="s">
        <v>190</v>
      </c>
      <c r="C1136" s="101">
        <v>818689900</v>
      </c>
      <c r="D1136" s="101">
        <v>1879689900</v>
      </c>
      <c r="E1136" s="102">
        <v>942571269.02999997</v>
      </c>
      <c r="F1136" s="102">
        <v>748633673.98000002</v>
      </c>
      <c r="G1136" s="102">
        <v>937118630.97000003</v>
      </c>
    </row>
    <row r="1137" spans="1:7" x14ac:dyDescent="0.25">
      <c r="A1137" s="99" t="s">
        <v>191</v>
      </c>
      <c r="B1137" s="100" t="s">
        <v>192</v>
      </c>
      <c r="C1137" s="101">
        <v>776844400</v>
      </c>
      <c r="D1137" s="101">
        <v>1050300485</v>
      </c>
      <c r="E1137" s="102">
        <v>573297034.59000003</v>
      </c>
      <c r="F1137" s="102">
        <v>433902460.64000005</v>
      </c>
      <c r="G1137" s="102">
        <v>477003450.40999997</v>
      </c>
    </row>
    <row r="1138" spans="1:7" x14ac:dyDescent="0.25">
      <c r="A1138" s="99" t="s">
        <v>193</v>
      </c>
      <c r="B1138" s="100" t="s">
        <v>194</v>
      </c>
      <c r="C1138" s="101">
        <v>889471900</v>
      </c>
      <c r="D1138" s="101">
        <v>1539321900</v>
      </c>
      <c r="E1138" s="102">
        <v>422105599.56</v>
      </c>
      <c r="F1138" s="102">
        <v>82251300.800000012</v>
      </c>
      <c r="G1138" s="102">
        <v>1117216300.4400001</v>
      </c>
    </row>
    <row r="1139" spans="1:7" x14ac:dyDescent="0.25">
      <c r="A1139" s="99" t="s">
        <v>195</v>
      </c>
      <c r="B1139" s="100" t="s">
        <v>196</v>
      </c>
      <c r="C1139" s="101">
        <v>766101300</v>
      </c>
      <c r="D1139" s="101">
        <v>1011671300</v>
      </c>
      <c r="E1139" s="101">
        <v>413032701.45999998</v>
      </c>
      <c r="F1139" s="101">
        <v>182307141.25999999</v>
      </c>
      <c r="G1139" s="101">
        <v>598638598.53999996</v>
      </c>
    </row>
    <row r="1140" spans="1:7" x14ac:dyDescent="0.25">
      <c r="A1140" s="99" t="s">
        <v>197</v>
      </c>
      <c r="B1140" s="100" t="s">
        <v>198</v>
      </c>
      <c r="C1140" s="101">
        <v>785543500</v>
      </c>
      <c r="D1140" s="101">
        <v>885543500</v>
      </c>
      <c r="E1140" s="101">
        <v>124581473.39</v>
      </c>
      <c r="F1140" s="101">
        <v>0</v>
      </c>
      <c r="G1140" s="101">
        <v>760962026.61000001</v>
      </c>
    </row>
    <row r="1141" spans="1:7" x14ac:dyDescent="0.25">
      <c r="A1141" s="99" t="s">
        <v>199</v>
      </c>
      <c r="B1141" s="100" t="s">
        <v>200</v>
      </c>
      <c r="C1141" s="101">
        <v>496216100</v>
      </c>
      <c r="D1141" s="101">
        <v>496216100</v>
      </c>
      <c r="E1141" s="101">
        <v>180367369.53999999</v>
      </c>
      <c r="F1141" s="101">
        <v>58515752.919999987</v>
      </c>
      <c r="G1141" s="101">
        <v>315848730.46000004</v>
      </c>
    </row>
    <row r="1142" spans="1:7" x14ac:dyDescent="0.25">
      <c r="A1142" s="99" t="s">
        <v>201</v>
      </c>
      <c r="B1142" s="100" t="s">
        <v>202</v>
      </c>
      <c r="C1142" s="101">
        <v>657370500</v>
      </c>
      <c r="D1142" s="101">
        <v>859060500</v>
      </c>
      <c r="E1142" s="101">
        <v>280514300.22000003</v>
      </c>
      <c r="F1142" s="101">
        <v>205259488.40000004</v>
      </c>
      <c r="G1142" s="101">
        <v>578546199.77999997</v>
      </c>
    </row>
    <row r="1143" spans="1:7" x14ac:dyDescent="0.25">
      <c r="A1143" s="99" t="s">
        <v>203</v>
      </c>
      <c r="B1143" s="100" t="s">
        <v>204</v>
      </c>
      <c r="C1143" s="101">
        <v>781012800</v>
      </c>
      <c r="D1143" s="101">
        <v>981012800</v>
      </c>
      <c r="E1143" s="101">
        <v>601173100.96000004</v>
      </c>
      <c r="F1143" s="101">
        <v>409892818.39000005</v>
      </c>
      <c r="G1143" s="101">
        <v>379839699.03999996</v>
      </c>
    </row>
    <row r="1144" spans="1:7" x14ac:dyDescent="0.25">
      <c r="A1144" s="99" t="s">
        <v>205</v>
      </c>
      <c r="B1144" s="100" t="s">
        <v>206</v>
      </c>
      <c r="C1144" s="101">
        <v>770746000</v>
      </c>
      <c r="D1144" s="101">
        <v>870746000</v>
      </c>
      <c r="E1144" s="101">
        <v>294317758.06999999</v>
      </c>
      <c r="F1144" s="101">
        <v>191531229.45999998</v>
      </c>
      <c r="G1144" s="101">
        <v>576428241.93000007</v>
      </c>
    </row>
    <row r="1145" spans="1:7" x14ac:dyDescent="0.25">
      <c r="A1145" s="99" t="s">
        <v>207</v>
      </c>
      <c r="B1145" s="100" t="s">
        <v>208</v>
      </c>
      <c r="C1145" s="101">
        <v>785426400</v>
      </c>
      <c r="D1145" s="101">
        <v>1107176400</v>
      </c>
      <c r="E1145" s="101">
        <v>382678607.93000001</v>
      </c>
      <c r="F1145" s="101">
        <v>243670797.92000002</v>
      </c>
      <c r="G1145" s="101">
        <v>724497792.06999993</v>
      </c>
    </row>
    <row r="1146" spans="1:7" x14ac:dyDescent="0.25">
      <c r="A1146" s="99" t="s">
        <v>209</v>
      </c>
      <c r="B1146" s="100" t="s">
        <v>210</v>
      </c>
      <c r="C1146" s="101">
        <v>766775200</v>
      </c>
      <c r="D1146" s="101">
        <v>999435200</v>
      </c>
      <c r="E1146" s="101">
        <v>335086348.54000002</v>
      </c>
      <c r="F1146" s="101">
        <v>222972763.61000001</v>
      </c>
      <c r="G1146" s="101">
        <v>664348851.46000004</v>
      </c>
    </row>
    <row r="1147" spans="1:7" x14ac:dyDescent="0.25">
      <c r="A1147" s="99" t="s">
        <v>211</v>
      </c>
      <c r="B1147" s="100" t="s">
        <v>212</v>
      </c>
      <c r="C1147" s="101">
        <v>765671800</v>
      </c>
      <c r="D1147" s="101">
        <v>1059091800</v>
      </c>
      <c r="E1147" s="101">
        <v>305210884.77999997</v>
      </c>
      <c r="F1147" s="101">
        <v>67387710.339999974</v>
      </c>
      <c r="G1147" s="101">
        <v>753880915.22000003</v>
      </c>
    </row>
    <row r="1148" spans="1:7" x14ac:dyDescent="0.25">
      <c r="A1148" s="99" t="s">
        <v>213</v>
      </c>
      <c r="B1148" s="100" t="s">
        <v>214</v>
      </c>
      <c r="C1148" s="101">
        <v>1410714400</v>
      </c>
      <c r="D1148" s="101">
        <v>2120163955.4100001</v>
      </c>
      <c r="E1148" s="101">
        <v>985634456.59000003</v>
      </c>
      <c r="F1148" s="101">
        <v>538801807.61000001</v>
      </c>
      <c r="G1148" s="101">
        <v>1134529498.8200002</v>
      </c>
    </row>
    <row r="1149" spans="1:7" x14ac:dyDescent="0.25">
      <c r="A1149" s="99" t="s">
        <v>215</v>
      </c>
      <c r="B1149" s="100" t="s">
        <v>216</v>
      </c>
      <c r="C1149" s="101">
        <v>1719420200</v>
      </c>
      <c r="D1149" s="101">
        <v>2019191203.28</v>
      </c>
      <c r="E1149" s="101">
        <v>953436162.90999997</v>
      </c>
      <c r="F1149" s="101">
        <v>596136885.76999998</v>
      </c>
      <c r="G1149" s="101">
        <v>1065755040.37</v>
      </c>
    </row>
    <row r="1150" spans="1:7" x14ac:dyDescent="0.25">
      <c r="A1150" s="99" t="s">
        <v>217</v>
      </c>
      <c r="B1150" s="100" t="s">
        <v>218</v>
      </c>
      <c r="C1150" s="101">
        <v>1123824200</v>
      </c>
      <c r="D1150" s="101">
        <v>1359201900</v>
      </c>
      <c r="E1150" s="101">
        <v>1233841321.51</v>
      </c>
      <c r="F1150" s="101">
        <v>1233841321.51</v>
      </c>
      <c r="G1150" s="101">
        <v>125360578.49000001</v>
      </c>
    </row>
    <row r="1151" spans="1:7" x14ac:dyDescent="0.25">
      <c r="A1151" s="99" t="s">
        <v>219</v>
      </c>
      <c r="B1151" s="100" t="s">
        <v>220</v>
      </c>
      <c r="C1151" s="101">
        <v>1225914800</v>
      </c>
      <c r="D1151" s="101">
        <v>1528786800</v>
      </c>
      <c r="E1151" s="101">
        <v>264236998.72999999</v>
      </c>
      <c r="F1151" s="101">
        <v>0</v>
      </c>
      <c r="G1151" s="101">
        <v>1264549801.27</v>
      </c>
    </row>
    <row r="1152" spans="1:7" x14ac:dyDescent="0.25">
      <c r="A1152" s="99" t="s">
        <v>221</v>
      </c>
      <c r="B1152" s="100" t="s">
        <v>222</v>
      </c>
      <c r="C1152" s="101">
        <v>944734717</v>
      </c>
      <c r="D1152" s="101">
        <v>998784717</v>
      </c>
      <c r="E1152" s="101">
        <v>465688357.13</v>
      </c>
      <c r="F1152" s="101">
        <v>305612923.06999999</v>
      </c>
      <c r="G1152" s="101">
        <v>533096359.87</v>
      </c>
    </row>
    <row r="1153" spans="1:7" x14ac:dyDescent="0.25">
      <c r="A1153" s="99" t="s">
        <v>223</v>
      </c>
      <c r="B1153" s="100" t="s">
        <v>224</v>
      </c>
      <c r="C1153" s="101">
        <v>1322807700</v>
      </c>
      <c r="D1153" s="101">
        <v>2367429700</v>
      </c>
      <c r="E1153" s="101">
        <v>704413959.16999996</v>
      </c>
      <c r="F1153" s="101">
        <v>186627485.08999997</v>
      </c>
      <c r="G1153" s="101">
        <v>1663015740.8299999</v>
      </c>
    </row>
    <row r="1154" spans="1:7" x14ac:dyDescent="0.25">
      <c r="A1154" s="99" t="s">
        <v>225</v>
      </c>
      <c r="B1154" s="100" t="s">
        <v>226</v>
      </c>
      <c r="C1154" s="101">
        <v>1437910400</v>
      </c>
      <c r="D1154" s="101">
        <v>2037540400</v>
      </c>
      <c r="E1154" s="101">
        <v>389878672.88999999</v>
      </c>
      <c r="F1154" s="101">
        <v>0</v>
      </c>
      <c r="G1154" s="101">
        <v>1647661727.1100001</v>
      </c>
    </row>
    <row r="1155" spans="1:7" x14ac:dyDescent="0.25">
      <c r="A1155" s="99" t="s">
        <v>227</v>
      </c>
      <c r="B1155" s="100" t="s">
        <v>228</v>
      </c>
      <c r="C1155" s="101">
        <v>1055302100</v>
      </c>
      <c r="D1155" s="101">
        <v>1070302100</v>
      </c>
      <c r="E1155" s="101">
        <v>0</v>
      </c>
      <c r="F1155" s="101">
        <v>0</v>
      </c>
      <c r="G1155" s="101">
        <v>1070302100</v>
      </c>
    </row>
    <row r="1156" spans="1:7" x14ac:dyDescent="0.25">
      <c r="A1156" s="99" t="s">
        <v>229</v>
      </c>
      <c r="B1156" s="100" t="s">
        <v>230</v>
      </c>
      <c r="C1156" s="101">
        <v>1343567700</v>
      </c>
      <c r="D1156" s="101">
        <v>1343567700</v>
      </c>
      <c r="E1156" s="101">
        <v>661324740.34000003</v>
      </c>
      <c r="F1156" s="101">
        <v>394188081.25</v>
      </c>
      <c r="G1156" s="101">
        <v>682242959.65999997</v>
      </c>
    </row>
    <row r="1157" spans="1:7" x14ac:dyDescent="0.25">
      <c r="A1157" s="99" t="s">
        <v>231</v>
      </c>
      <c r="B1157" s="100" t="s">
        <v>232</v>
      </c>
      <c r="C1157" s="101">
        <v>1158534000</v>
      </c>
      <c r="D1157" s="101">
        <v>1792549688</v>
      </c>
      <c r="E1157" s="101">
        <v>544937921.47000003</v>
      </c>
      <c r="F1157" s="101">
        <v>261353448.99000001</v>
      </c>
      <c r="G1157" s="101">
        <v>1247611766.53</v>
      </c>
    </row>
    <row r="1158" spans="1:7" x14ac:dyDescent="0.25">
      <c r="A1158" s="99" t="s">
        <v>233</v>
      </c>
      <c r="B1158" s="100" t="s">
        <v>234</v>
      </c>
      <c r="C1158" s="101">
        <v>1128727000</v>
      </c>
      <c r="D1158" s="101">
        <v>1228697000</v>
      </c>
      <c r="E1158" s="101">
        <v>464045846.79000008</v>
      </c>
      <c r="F1158" s="101">
        <v>298413823.33000004</v>
      </c>
      <c r="G1158" s="101">
        <v>764651153.20999992</v>
      </c>
    </row>
    <row r="1159" spans="1:7" x14ac:dyDescent="0.25">
      <c r="A1159" s="99" t="s">
        <v>235</v>
      </c>
      <c r="B1159" s="100" t="s">
        <v>236</v>
      </c>
      <c r="C1159" s="101">
        <v>1225720332</v>
      </c>
      <c r="D1159" s="101">
        <v>1525340632</v>
      </c>
      <c r="E1159" s="101">
        <v>301036515.83999997</v>
      </c>
      <c r="F1159" s="101">
        <v>230150207.22999996</v>
      </c>
      <c r="G1159" s="101">
        <v>1224304116.1600001</v>
      </c>
    </row>
    <row r="1160" spans="1:7" x14ac:dyDescent="0.25">
      <c r="A1160" s="99" t="s">
        <v>237</v>
      </c>
      <c r="B1160" s="100" t="s">
        <v>238</v>
      </c>
      <c r="C1160" s="101">
        <v>1344782678</v>
      </c>
      <c r="D1160" s="101">
        <v>1603592678</v>
      </c>
      <c r="E1160" s="101">
        <v>573416440.32000005</v>
      </c>
      <c r="F1160" s="101">
        <v>347110299.14000005</v>
      </c>
      <c r="G1160" s="101">
        <v>1030176237.6799999</v>
      </c>
    </row>
    <row r="1161" spans="1:7" x14ac:dyDescent="0.25">
      <c r="A1161" s="99" t="s">
        <v>239</v>
      </c>
      <c r="B1161" s="100" t="s">
        <v>240</v>
      </c>
      <c r="C1161" s="101">
        <v>1057193399</v>
      </c>
      <c r="D1161" s="101">
        <v>1253995399</v>
      </c>
      <c r="E1161" s="101">
        <v>404021034.19999999</v>
      </c>
      <c r="F1161" s="101">
        <v>120472324.00999999</v>
      </c>
      <c r="G1161" s="101">
        <v>849974364.79999995</v>
      </c>
    </row>
    <row r="1162" spans="1:7" x14ac:dyDescent="0.25">
      <c r="A1162" s="99" t="s">
        <v>241</v>
      </c>
      <c r="B1162" s="100" t="s">
        <v>242</v>
      </c>
      <c r="C1162" s="101">
        <v>1089604310</v>
      </c>
      <c r="D1162" s="101">
        <v>1589604310</v>
      </c>
      <c r="E1162" s="101">
        <v>539657531.02999997</v>
      </c>
      <c r="F1162" s="101">
        <v>0</v>
      </c>
      <c r="G1162" s="101">
        <v>1049946778.97</v>
      </c>
    </row>
    <row r="1163" spans="1:7" x14ac:dyDescent="0.25">
      <c r="A1163" s="99" t="s">
        <v>243</v>
      </c>
      <c r="B1163" s="100" t="s">
        <v>244</v>
      </c>
      <c r="C1163" s="101">
        <v>1270349072</v>
      </c>
      <c r="D1163" s="101">
        <v>1656996072</v>
      </c>
      <c r="E1163" s="101">
        <v>197466303.25</v>
      </c>
      <c r="F1163" s="101">
        <v>0</v>
      </c>
      <c r="G1163" s="101">
        <v>1459529768.75</v>
      </c>
    </row>
    <row r="1164" spans="1:7" x14ac:dyDescent="0.25">
      <c r="A1164" s="99" t="s">
        <v>245</v>
      </c>
      <c r="B1164" s="100" t="s">
        <v>246</v>
      </c>
      <c r="C1164" s="101">
        <v>839117720</v>
      </c>
      <c r="D1164" s="101">
        <v>901717720</v>
      </c>
      <c r="E1164" s="101">
        <v>0</v>
      </c>
      <c r="F1164" s="101">
        <v>0</v>
      </c>
      <c r="G1164" s="101">
        <v>901717720</v>
      </c>
    </row>
    <row r="1165" spans="1:7" x14ac:dyDescent="0.25">
      <c r="A1165" s="99" t="s">
        <v>247</v>
      </c>
      <c r="B1165" s="100" t="s">
        <v>248</v>
      </c>
      <c r="C1165" s="101">
        <v>1015921900</v>
      </c>
      <c r="D1165" s="101">
        <v>1311421900</v>
      </c>
      <c r="E1165" s="101">
        <v>732963540.50999999</v>
      </c>
      <c r="F1165" s="101">
        <v>453354004.18000001</v>
      </c>
      <c r="G1165" s="101">
        <v>578458359.49000001</v>
      </c>
    </row>
    <row r="1166" spans="1:7" x14ac:dyDescent="0.25">
      <c r="A1166" s="99" t="s">
        <v>249</v>
      </c>
      <c r="B1166" s="100" t="s">
        <v>250</v>
      </c>
      <c r="C1166" s="101">
        <v>916571930</v>
      </c>
      <c r="D1166" s="101">
        <v>1518660390</v>
      </c>
      <c r="E1166" s="101">
        <v>703345748.69000006</v>
      </c>
      <c r="F1166" s="101">
        <v>503006065.10000002</v>
      </c>
      <c r="G1166" s="101">
        <v>815314641.30999994</v>
      </c>
    </row>
    <row r="1167" spans="1:7" x14ac:dyDescent="0.25">
      <c r="A1167" s="99" t="s">
        <v>251</v>
      </c>
      <c r="B1167" s="100" t="s">
        <v>252</v>
      </c>
      <c r="C1167" s="101">
        <v>1000258100</v>
      </c>
      <c r="D1167" s="101">
        <v>1250258100</v>
      </c>
      <c r="E1167" s="101">
        <v>735617065.34000003</v>
      </c>
      <c r="F1167" s="101">
        <v>614705518.84000003</v>
      </c>
      <c r="G1167" s="101">
        <v>514641034.65999997</v>
      </c>
    </row>
    <row r="1168" spans="1:7" x14ac:dyDescent="0.25">
      <c r="A1168" s="99" t="s">
        <v>253</v>
      </c>
      <c r="B1168" s="100" t="s">
        <v>254</v>
      </c>
      <c r="C1168" s="101">
        <v>844300019</v>
      </c>
      <c r="D1168" s="101">
        <v>1285560019</v>
      </c>
      <c r="E1168" s="101">
        <v>478411631.48000002</v>
      </c>
      <c r="F1168" s="101">
        <v>297642382.31000006</v>
      </c>
      <c r="G1168" s="101">
        <v>807148387.51999998</v>
      </c>
    </row>
    <row r="1169" spans="1:7" x14ac:dyDescent="0.25">
      <c r="A1169" s="99" t="s">
        <v>255</v>
      </c>
      <c r="B1169" s="100" t="s">
        <v>256</v>
      </c>
      <c r="C1169" s="101">
        <v>867896846</v>
      </c>
      <c r="D1169" s="101">
        <v>1028854882.85</v>
      </c>
      <c r="E1169" s="101">
        <v>169532210.41999999</v>
      </c>
      <c r="F1169" s="101">
        <v>45242170.389999986</v>
      </c>
      <c r="G1169" s="101">
        <v>859322672.43000007</v>
      </c>
    </row>
    <row r="1170" spans="1:7" x14ac:dyDescent="0.25">
      <c r="A1170" s="99" t="s">
        <v>257</v>
      </c>
      <c r="B1170" s="100" t="s">
        <v>258</v>
      </c>
      <c r="C1170" s="101">
        <v>986078133</v>
      </c>
      <c r="D1170" s="101">
        <v>1170251276</v>
      </c>
      <c r="E1170" s="101">
        <v>230813809.21000001</v>
      </c>
      <c r="F1170" s="101">
        <v>58005066.070000023</v>
      </c>
      <c r="G1170" s="101">
        <v>939437466.78999996</v>
      </c>
    </row>
    <row r="1171" spans="1:7" x14ac:dyDescent="0.25">
      <c r="A1171" s="99" t="s">
        <v>259</v>
      </c>
      <c r="B1171" s="100" t="s">
        <v>260</v>
      </c>
      <c r="C1171" s="101">
        <v>744998060</v>
      </c>
      <c r="D1171" s="101">
        <v>1109932847</v>
      </c>
      <c r="E1171" s="101">
        <v>405189574.89999998</v>
      </c>
      <c r="F1171" s="101">
        <v>246943326.84999996</v>
      </c>
      <c r="G1171" s="101">
        <v>704743272.10000002</v>
      </c>
    </row>
    <row r="1172" spans="1:7" x14ac:dyDescent="0.25">
      <c r="A1172" s="99" t="s">
        <v>261</v>
      </c>
      <c r="B1172" s="100" t="s">
        <v>262</v>
      </c>
      <c r="C1172" s="101">
        <v>289115700</v>
      </c>
      <c r="D1172" s="101">
        <v>372715700</v>
      </c>
      <c r="E1172" s="101">
        <v>164997012.77000001</v>
      </c>
      <c r="F1172" s="101">
        <v>94085110.070000008</v>
      </c>
      <c r="G1172" s="101">
        <v>207718687.22999999</v>
      </c>
    </row>
    <row r="1173" spans="1:7" x14ac:dyDescent="0.25">
      <c r="A1173" s="110" t="s">
        <v>263</v>
      </c>
      <c r="B1173" s="111" t="s">
        <v>264</v>
      </c>
      <c r="C1173" s="109">
        <v>700000000</v>
      </c>
      <c r="D1173" s="109">
        <v>700000000</v>
      </c>
      <c r="E1173" s="109">
        <v>286594774.36000001</v>
      </c>
      <c r="F1173" s="109">
        <v>120098474.66000003</v>
      </c>
      <c r="G1173" s="109">
        <v>413405225.63999999</v>
      </c>
    </row>
    <row r="1174" spans="1:7" x14ac:dyDescent="0.25">
      <c r="A1174" s="99" t="s">
        <v>265</v>
      </c>
      <c r="B1174" s="100" t="s">
        <v>266</v>
      </c>
      <c r="C1174" s="101">
        <v>100000000</v>
      </c>
      <c r="D1174" s="101">
        <v>100000000</v>
      </c>
      <c r="E1174" s="101">
        <v>0</v>
      </c>
      <c r="F1174" s="101">
        <v>0</v>
      </c>
      <c r="G1174" s="101">
        <v>100000000</v>
      </c>
    </row>
    <row r="1175" spans="1:7" x14ac:dyDescent="0.25">
      <c r="A1175" s="99" t="s">
        <v>267</v>
      </c>
      <c r="B1175" s="100" t="s">
        <v>268</v>
      </c>
      <c r="C1175" s="101">
        <v>600000000</v>
      </c>
      <c r="D1175" s="101">
        <v>600000000</v>
      </c>
      <c r="E1175" s="101">
        <v>286594774.36000001</v>
      </c>
      <c r="F1175" s="101">
        <v>120098474.66000003</v>
      </c>
      <c r="G1175" s="101">
        <v>313405225.63999999</v>
      </c>
    </row>
    <row r="1176" spans="1:7" x14ac:dyDescent="0.25">
      <c r="A1176" s="104"/>
      <c r="B1176" s="105"/>
      <c r="C1176" s="105"/>
      <c r="D1176" s="105"/>
      <c r="E1176" s="105"/>
      <c r="F1176" s="106"/>
      <c r="G1176" s="106"/>
    </row>
  </sheetData>
  <autoFilter ref="A702:A975"/>
  <mergeCells count="33">
    <mergeCell ref="A60:D60"/>
    <mergeCell ref="A61:G61"/>
    <mergeCell ref="A62:C62"/>
    <mergeCell ref="D62:F62"/>
    <mergeCell ref="A63:C63"/>
    <mergeCell ref="D63:F63"/>
    <mergeCell ref="A15:F15"/>
    <mergeCell ref="A40:B40"/>
    <mergeCell ref="A46:G46"/>
    <mergeCell ref="A52:D52"/>
    <mergeCell ref="A56:D56"/>
    <mergeCell ref="A64:C64"/>
    <mergeCell ref="D64:F64"/>
    <mergeCell ref="A697:D697"/>
    <mergeCell ref="A698:G698"/>
    <mergeCell ref="A980:C980"/>
    <mergeCell ref="D980:F980"/>
    <mergeCell ref="A699:G699"/>
    <mergeCell ref="A700:G700"/>
    <mergeCell ref="A701:G701"/>
    <mergeCell ref="E702:G702"/>
    <mergeCell ref="A981:C981"/>
    <mergeCell ref="D981:F981"/>
    <mergeCell ref="A982:C982"/>
    <mergeCell ref="D982:F982"/>
    <mergeCell ref="A978:D978"/>
    <mergeCell ref="A979:G979"/>
    <mergeCell ref="A1112:G1112"/>
    <mergeCell ref="A1113:G1113"/>
    <mergeCell ref="E1114:G1114"/>
    <mergeCell ref="A1109:D1109"/>
    <mergeCell ref="A1110:G1110"/>
    <mergeCell ref="A1111:G11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7"/>
  <sheetViews>
    <sheetView workbookViewId="0">
      <selection sqref="A1:G277"/>
    </sheetView>
  </sheetViews>
  <sheetFormatPr defaultRowHeight="15" x14ac:dyDescent="0.25"/>
  <cols>
    <col min="1" max="1" width="4.42578125" bestFit="1" customWidth="1"/>
    <col min="2" max="2" width="43.28515625" customWidth="1"/>
    <col min="3" max="4" width="18.7109375" style="19" bestFit="1" customWidth="1"/>
    <col min="5" max="5" width="17.7109375" style="19" bestFit="1" customWidth="1"/>
    <col min="6" max="6" width="18.140625" style="19" bestFit="1" customWidth="1"/>
    <col min="7" max="7" width="19.140625" style="19" bestFit="1" customWidth="1"/>
  </cols>
  <sheetData>
    <row r="1" spans="1:7" ht="16.5" x14ac:dyDescent="0.25">
      <c r="A1" s="127" t="s">
        <v>140</v>
      </c>
      <c r="B1" s="127"/>
      <c r="C1" s="127"/>
      <c r="D1" s="127"/>
      <c r="E1" s="127"/>
      <c r="F1" s="127"/>
      <c r="G1" s="127"/>
    </row>
    <row r="2" spans="1:7" ht="15.75" thickBot="1" x14ac:dyDescent="0.3">
      <c r="A2" s="128" t="s">
        <v>141</v>
      </c>
      <c r="B2" s="128"/>
      <c r="C2" s="128"/>
      <c r="D2" s="128"/>
      <c r="E2" s="128"/>
      <c r="F2" s="128"/>
      <c r="G2" s="128"/>
    </row>
    <row r="3" spans="1:7" x14ac:dyDescent="0.25">
      <c r="A3" s="129" t="s">
        <v>142</v>
      </c>
      <c r="B3" s="129"/>
      <c r="C3" s="129"/>
      <c r="D3" s="129"/>
      <c r="E3" s="129"/>
      <c r="F3" s="129"/>
      <c r="G3" s="129"/>
    </row>
    <row r="4" spans="1:7" x14ac:dyDescent="0.25">
      <c r="A4" s="1"/>
      <c r="B4" s="1"/>
      <c r="C4" s="5"/>
      <c r="D4" s="5"/>
      <c r="E4" s="130" t="s">
        <v>143</v>
      </c>
      <c r="F4" s="130"/>
      <c r="G4" s="130"/>
    </row>
    <row r="5" spans="1:7" ht="25.5" x14ac:dyDescent="0.25">
      <c r="A5" s="2" t="s">
        <v>144</v>
      </c>
      <c r="B5" s="2" t="s">
        <v>5</v>
      </c>
      <c r="C5" s="7" t="s">
        <v>6</v>
      </c>
      <c r="D5" s="7" t="s">
        <v>7</v>
      </c>
      <c r="E5" s="7" t="s">
        <v>145</v>
      </c>
      <c r="F5" s="7" t="s">
        <v>269</v>
      </c>
      <c r="G5" s="7" t="s">
        <v>270</v>
      </c>
    </row>
    <row r="6" spans="1:7" x14ac:dyDescent="0.25">
      <c r="A6" s="20"/>
      <c r="B6" s="21" t="s">
        <v>141</v>
      </c>
      <c r="C6" s="22">
        <f>C7+C49+C273</f>
        <v>110761879384</v>
      </c>
      <c r="D6" s="22">
        <f t="shared" ref="D6:G6" si="0">D7+D49+D273</f>
        <v>132874937404.91</v>
      </c>
      <c r="E6" s="22">
        <f t="shared" si="0"/>
        <v>60603755955.679993</v>
      </c>
      <c r="F6" s="22">
        <f t="shared" si="0"/>
        <v>36612165044.559998</v>
      </c>
      <c r="G6" s="22">
        <f t="shared" si="0"/>
        <v>72271181449.229996</v>
      </c>
    </row>
    <row r="7" spans="1:7" x14ac:dyDescent="0.25">
      <c r="A7" s="3" t="s">
        <v>146</v>
      </c>
      <c r="B7" s="12" t="s">
        <v>147</v>
      </c>
      <c r="C7" s="11">
        <f>C8+C12+C17+C29+C22+C27+C29+C34+C39+C44</f>
        <v>62570338518</v>
      </c>
      <c r="D7" s="11">
        <f t="shared" ref="D7:G7" si="1">D8+D12+D17+D29+D22+D27+D29+D34+D39+D44</f>
        <v>70558640825.649994</v>
      </c>
      <c r="E7" s="11">
        <f t="shared" si="1"/>
        <v>37177241310.209999</v>
      </c>
      <c r="F7" s="11">
        <f t="shared" si="1"/>
        <v>23949814425.07</v>
      </c>
      <c r="G7" s="11">
        <f t="shared" si="1"/>
        <v>33381399515.439999</v>
      </c>
    </row>
    <row r="8" spans="1:7" ht="24.75" x14ac:dyDescent="0.25">
      <c r="A8" s="3" t="s">
        <v>148</v>
      </c>
      <c r="B8" s="12" t="s">
        <v>149</v>
      </c>
      <c r="C8" s="11">
        <v>8008001</v>
      </c>
      <c r="D8" s="11">
        <v>15130001</v>
      </c>
      <c r="E8" s="11">
        <v>3023968.04</v>
      </c>
      <c r="F8" s="10">
        <v>1318157.68</v>
      </c>
      <c r="G8" s="10">
        <v>12106032.960000001</v>
      </c>
    </row>
    <row r="9" spans="1:7" x14ac:dyDescent="0.25">
      <c r="A9" s="13"/>
      <c r="B9" s="6" t="s">
        <v>150</v>
      </c>
      <c r="C9" s="4">
        <v>3700000</v>
      </c>
      <c r="D9" s="4">
        <v>3403000</v>
      </c>
      <c r="E9" s="4">
        <v>1535085.66</v>
      </c>
      <c r="F9" s="23">
        <v>698188.15999999992</v>
      </c>
      <c r="G9" s="23">
        <v>1867914.34</v>
      </c>
    </row>
    <row r="10" spans="1:7" x14ac:dyDescent="0.25">
      <c r="A10" s="13"/>
      <c r="B10" s="6" t="s">
        <v>151</v>
      </c>
      <c r="C10" s="4">
        <v>3908001</v>
      </c>
      <c r="D10" s="4">
        <v>11227001</v>
      </c>
      <c r="E10" s="4">
        <v>1488882.38</v>
      </c>
      <c r="F10" s="23">
        <v>619969.5199999999</v>
      </c>
      <c r="G10" s="23">
        <v>9738118.620000001</v>
      </c>
    </row>
    <row r="11" spans="1:7" x14ac:dyDescent="0.25">
      <c r="A11" s="13"/>
      <c r="B11" s="6" t="s">
        <v>152</v>
      </c>
      <c r="C11" s="4">
        <v>400000</v>
      </c>
      <c r="D11" s="4">
        <v>500000</v>
      </c>
      <c r="E11" s="4">
        <v>0</v>
      </c>
      <c r="F11" s="23">
        <v>0</v>
      </c>
      <c r="G11" s="23">
        <v>500000</v>
      </c>
    </row>
    <row r="12" spans="1:7" x14ac:dyDescent="0.25">
      <c r="A12" s="3" t="s">
        <v>153</v>
      </c>
      <c r="B12" s="12" t="s">
        <v>154</v>
      </c>
      <c r="C12" s="11">
        <v>1337398200</v>
      </c>
      <c r="D12" s="11">
        <v>1540409300</v>
      </c>
      <c r="E12" s="11">
        <v>775951920.59000003</v>
      </c>
      <c r="F12" s="10">
        <v>363706662.30000001</v>
      </c>
      <c r="G12" s="10">
        <v>764457379.40999997</v>
      </c>
    </row>
    <row r="13" spans="1:7" x14ac:dyDescent="0.25">
      <c r="A13" s="13"/>
      <c r="B13" s="6" t="s">
        <v>150</v>
      </c>
      <c r="C13" s="4">
        <v>784027840</v>
      </c>
      <c r="D13" s="4">
        <v>797152992</v>
      </c>
      <c r="E13" s="4">
        <v>529719273</v>
      </c>
      <c r="F13" s="23">
        <v>230539021.58999997</v>
      </c>
      <c r="G13" s="23">
        <v>267433719</v>
      </c>
    </row>
    <row r="14" spans="1:7" x14ac:dyDescent="0.25">
      <c r="A14" s="13"/>
      <c r="B14" s="6" t="s">
        <v>151</v>
      </c>
      <c r="C14" s="4">
        <v>437070360</v>
      </c>
      <c r="D14" s="4">
        <v>628535481</v>
      </c>
      <c r="E14" s="4">
        <v>240448454.94999999</v>
      </c>
      <c r="F14" s="23">
        <v>129028913.66999999</v>
      </c>
      <c r="G14" s="23">
        <v>388087026.05000001</v>
      </c>
    </row>
    <row r="15" spans="1:7" x14ac:dyDescent="0.25">
      <c r="A15" s="13"/>
      <c r="B15" s="6" t="s">
        <v>152</v>
      </c>
      <c r="C15" s="4">
        <v>115960000</v>
      </c>
      <c r="D15" s="4">
        <v>114380827</v>
      </c>
      <c r="E15" s="4">
        <v>5519209.04</v>
      </c>
      <c r="F15" s="23">
        <v>3942447.04</v>
      </c>
      <c r="G15" s="23">
        <v>108861617.95999999</v>
      </c>
    </row>
    <row r="16" spans="1:7" x14ac:dyDescent="0.25">
      <c r="A16" s="13"/>
      <c r="B16" s="6" t="s">
        <v>155</v>
      </c>
      <c r="C16" s="4">
        <v>340000</v>
      </c>
      <c r="D16" s="4">
        <v>340000</v>
      </c>
      <c r="E16" s="4">
        <v>264983.59999999998</v>
      </c>
      <c r="F16" s="23">
        <v>196279.99999999997</v>
      </c>
      <c r="G16" s="23">
        <v>75016.400000000023</v>
      </c>
    </row>
    <row r="17" spans="1:7" x14ac:dyDescent="0.25">
      <c r="A17" s="3" t="s">
        <v>156</v>
      </c>
      <c r="B17" s="12" t="s">
        <v>157</v>
      </c>
      <c r="C17" s="11">
        <v>7169827850</v>
      </c>
      <c r="D17" s="11">
        <v>7242634135.6199999</v>
      </c>
      <c r="E17" s="11">
        <v>3017733656.6599998</v>
      </c>
      <c r="F17" s="10">
        <v>1773370781.3</v>
      </c>
      <c r="G17" s="10">
        <v>4224900478.96</v>
      </c>
    </row>
    <row r="18" spans="1:7" x14ac:dyDescent="0.25">
      <c r="A18" s="13"/>
      <c r="B18" s="6" t="s">
        <v>150</v>
      </c>
      <c r="C18" s="4">
        <v>3400009787</v>
      </c>
      <c r="D18" s="4">
        <v>3347009787</v>
      </c>
      <c r="E18" s="4">
        <v>1482324820.47</v>
      </c>
      <c r="F18" s="23">
        <v>731151426.46000004</v>
      </c>
      <c r="G18" s="23">
        <v>1864684966.53</v>
      </c>
    </row>
    <row r="19" spans="1:7" x14ac:dyDescent="0.25">
      <c r="A19" s="13"/>
      <c r="B19" s="6" t="s">
        <v>151</v>
      </c>
      <c r="C19" s="4">
        <v>2600678202</v>
      </c>
      <c r="D19" s="4">
        <v>2792748127</v>
      </c>
      <c r="E19" s="4">
        <v>1449974982.1900001</v>
      </c>
      <c r="F19" s="23">
        <v>1023218084.75</v>
      </c>
      <c r="G19" s="23">
        <v>1342773144.8099999</v>
      </c>
    </row>
    <row r="20" spans="1:7" x14ac:dyDescent="0.25">
      <c r="A20" s="13"/>
      <c r="B20" s="6" t="s">
        <v>152</v>
      </c>
      <c r="C20" s="4">
        <v>1156539861</v>
      </c>
      <c r="D20" s="4">
        <v>1092370061</v>
      </c>
      <c r="E20" s="4">
        <v>83694409.840000004</v>
      </c>
      <c r="F20" s="23">
        <v>17533805.910000004</v>
      </c>
      <c r="G20" s="23">
        <v>1008675651.16</v>
      </c>
    </row>
    <row r="21" spans="1:7" x14ac:dyDescent="0.25">
      <c r="A21" s="13"/>
      <c r="B21" s="6" t="s">
        <v>155</v>
      </c>
      <c r="C21" s="4">
        <v>12600000</v>
      </c>
      <c r="D21" s="4">
        <v>10506160.619999999</v>
      </c>
      <c r="E21" s="4">
        <v>1739444.16</v>
      </c>
      <c r="F21" s="23">
        <v>1467464.18</v>
      </c>
      <c r="G21" s="23">
        <v>8766716.459999999</v>
      </c>
    </row>
    <row r="22" spans="1:7" x14ac:dyDescent="0.25">
      <c r="A22" s="3" t="s">
        <v>158</v>
      </c>
      <c r="B22" s="12" t="s">
        <v>159</v>
      </c>
      <c r="C22" s="11">
        <v>1080591504</v>
      </c>
      <c r="D22" s="11">
        <v>1732174919.8299999</v>
      </c>
      <c r="E22" s="11">
        <v>486250493.44999999</v>
      </c>
      <c r="F22" s="10">
        <v>254107879.66999999</v>
      </c>
      <c r="G22" s="10">
        <v>1245924426.3799999</v>
      </c>
    </row>
    <row r="23" spans="1:7" x14ac:dyDescent="0.25">
      <c r="A23" s="13"/>
      <c r="B23" s="6" t="s">
        <v>150</v>
      </c>
      <c r="C23" s="4">
        <v>429567775</v>
      </c>
      <c r="D23" s="4">
        <v>434217055</v>
      </c>
      <c r="E23" s="4">
        <v>204826157.05000001</v>
      </c>
      <c r="F23" s="23">
        <v>100532343.77000001</v>
      </c>
      <c r="G23" s="23">
        <v>229390897.94999999</v>
      </c>
    </row>
    <row r="24" spans="1:7" x14ac:dyDescent="0.25">
      <c r="A24" s="13"/>
      <c r="B24" s="6" t="s">
        <v>151</v>
      </c>
      <c r="C24" s="4">
        <v>447930856</v>
      </c>
      <c r="D24" s="4">
        <v>568303122</v>
      </c>
      <c r="E24" s="4">
        <v>155039492.74000001</v>
      </c>
      <c r="F24" s="23">
        <v>101930432.83000001</v>
      </c>
      <c r="G24" s="23">
        <v>413263629.25999999</v>
      </c>
    </row>
    <row r="25" spans="1:7" x14ac:dyDescent="0.25">
      <c r="A25" s="13"/>
      <c r="B25" s="6" t="s">
        <v>152</v>
      </c>
      <c r="C25" s="4">
        <v>203092873</v>
      </c>
      <c r="D25" s="4">
        <v>706932279.08000004</v>
      </c>
      <c r="E25" s="4">
        <v>122375703.56</v>
      </c>
      <c r="F25" s="23">
        <v>51645103.070000008</v>
      </c>
      <c r="G25" s="23">
        <v>584556575.51999998</v>
      </c>
    </row>
    <row r="26" spans="1:7" x14ac:dyDescent="0.25">
      <c r="A26" s="13"/>
      <c r="B26" s="6" t="s">
        <v>155</v>
      </c>
      <c r="C26" s="4" t="s">
        <v>160</v>
      </c>
      <c r="D26" s="4">
        <v>22722463.75</v>
      </c>
      <c r="E26" s="4">
        <v>4009140.1</v>
      </c>
      <c r="F26" s="23">
        <v>0</v>
      </c>
      <c r="G26" s="23">
        <v>18713323.649999999</v>
      </c>
    </row>
    <row r="27" spans="1:7" x14ac:dyDescent="0.25">
      <c r="A27" s="3" t="s">
        <v>161</v>
      </c>
      <c r="B27" s="12" t="s">
        <v>162</v>
      </c>
      <c r="C27" s="11">
        <v>0</v>
      </c>
      <c r="D27" s="11">
        <v>8579000</v>
      </c>
      <c r="E27" s="11">
        <v>0</v>
      </c>
      <c r="F27" s="10">
        <v>0</v>
      </c>
      <c r="G27" s="10">
        <v>8579000</v>
      </c>
    </row>
    <row r="28" spans="1:7" x14ac:dyDescent="0.25">
      <c r="A28" s="13"/>
      <c r="B28" s="6" t="s">
        <v>152</v>
      </c>
      <c r="C28" s="4" t="s">
        <v>160</v>
      </c>
      <c r="D28" s="4">
        <v>8579000</v>
      </c>
      <c r="E28" s="4">
        <v>0</v>
      </c>
      <c r="F28" s="23">
        <v>0</v>
      </c>
      <c r="G28" s="23">
        <v>8579000</v>
      </c>
    </row>
    <row r="29" spans="1:7" x14ac:dyDescent="0.25">
      <c r="A29" s="3" t="s">
        <v>163</v>
      </c>
      <c r="B29" s="12" t="s">
        <v>164</v>
      </c>
      <c r="C29" s="11">
        <v>695098000</v>
      </c>
      <c r="D29" s="11">
        <v>766638727.10000002</v>
      </c>
      <c r="E29" s="11">
        <v>174346613.47999999</v>
      </c>
      <c r="F29" s="10">
        <v>111838784.47999999</v>
      </c>
      <c r="G29" s="10">
        <v>592292113.62</v>
      </c>
    </row>
    <row r="30" spans="1:7" x14ac:dyDescent="0.25">
      <c r="A30" s="13"/>
      <c r="B30" s="6" t="s">
        <v>150</v>
      </c>
      <c r="C30" s="4">
        <v>117118320</v>
      </c>
      <c r="D30" s="4">
        <v>135993320</v>
      </c>
      <c r="E30" s="4">
        <v>64437713.289999999</v>
      </c>
      <c r="F30" s="23">
        <v>32798419.169999998</v>
      </c>
      <c r="G30" s="23">
        <v>71555606.710000008</v>
      </c>
    </row>
    <row r="31" spans="1:7" x14ac:dyDescent="0.25">
      <c r="A31" s="13"/>
      <c r="B31" s="6" t="s">
        <v>151</v>
      </c>
      <c r="C31" s="4">
        <v>185358010</v>
      </c>
      <c r="D31" s="4">
        <v>214450937.09999999</v>
      </c>
      <c r="E31" s="4">
        <v>88776039.480000004</v>
      </c>
      <c r="F31" s="23">
        <v>58656911.75</v>
      </c>
      <c r="G31" s="23">
        <v>125674897.61999999</v>
      </c>
    </row>
    <row r="32" spans="1:7" x14ac:dyDescent="0.25">
      <c r="A32" s="13"/>
      <c r="B32" s="6" t="s">
        <v>152</v>
      </c>
      <c r="C32" s="4">
        <v>392621670</v>
      </c>
      <c r="D32" s="4">
        <v>405194470</v>
      </c>
      <c r="E32" s="4">
        <v>19432860.710000001</v>
      </c>
      <c r="F32" s="23">
        <v>19183453.560000002</v>
      </c>
      <c r="G32" s="23">
        <v>385761609.29000002</v>
      </c>
    </row>
    <row r="33" spans="1:7" x14ac:dyDescent="0.25">
      <c r="A33" s="13"/>
      <c r="B33" s="6" t="s">
        <v>155</v>
      </c>
      <c r="C33" s="4" t="s">
        <v>160</v>
      </c>
      <c r="D33" s="4">
        <v>11000000</v>
      </c>
      <c r="E33" s="4">
        <v>1700000</v>
      </c>
      <c r="F33" s="23">
        <v>1200000</v>
      </c>
      <c r="G33" s="23">
        <v>9300000</v>
      </c>
    </row>
    <row r="34" spans="1:7" x14ac:dyDescent="0.25">
      <c r="A34" s="3" t="s">
        <v>165</v>
      </c>
      <c r="B34" s="12" t="s">
        <v>166</v>
      </c>
      <c r="C34" s="11">
        <v>1332427415</v>
      </c>
      <c r="D34" s="11">
        <v>1332427415</v>
      </c>
      <c r="E34" s="11">
        <v>456065313.18000001</v>
      </c>
      <c r="F34" s="10">
        <v>246086580.16</v>
      </c>
      <c r="G34" s="10">
        <v>876362101.81999993</v>
      </c>
    </row>
    <row r="35" spans="1:7" x14ac:dyDescent="0.25">
      <c r="A35" s="13"/>
      <c r="B35" s="6" t="s">
        <v>150</v>
      </c>
      <c r="C35" s="4">
        <v>345256694</v>
      </c>
      <c r="D35" s="4">
        <v>347256694</v>
      </c>
      <c r="E35" s="4">
        <v>155748770.97</v>
      </c>
      <c r="F35" s="23">
        <v>66507500.560000002</v>
      </c>
      <c r="G35" s="23">
        <v>191507923.03</v>
      </c>
    </row>
    <row r="36" spans="1:7" x14ac:dyDescent="0.25">
      <c r="A36" s="13"/>
      <c r="B36" s="6" t="s">
        <v>151</v>
      </c>
      <c r="C36" s="4">
        <v>444429555</v>
      </c>
      <c r="D36" s="4">
        <v>434129555</v>
      </c>
      <c r="E36" s="4">
        <v>111050499.57999998</v>
      </c>
      <c r="F36" s="23">
        <v>71568997.50999999</v>
      </c>
      <c r="G36" s="23">
        <v>323079055.42000002</v>
      </c>
    </row>
    <row r="37" spans="1:7" x14ac:dyDescent="0.25">
      <c r="A37" s="13"/>
      <c r="B37" s="6" t="s">
        <v>152</v>
      </c>
      <c r="C37" s="4">
        <v>540809841</v>
      </c>
      <c r="D37" s="4">
        <v>548809841</v>
      </c>
      <c r="E37" s="4">
        <v>187778577.63</v>
      </c>
      <c r="F37" s="23">
        <v>106644882.08999999</v>
      </c>
      <c r="G37" s="23">
        <v>361031263.37</v>
      </c>
    </row>
    <row r="38" spans="1:7" x14ac:dyDescent="0.25">
      <c r="A38" s="13"/>
      <c r="B38" s="6" t="s">
        <v>155</v>
      </c>
      <c r="C38" s="4">
        <v>1931325</v>
      </c>
      <c r="D38" s="4">
        <v>2231325</v>
      </c>
      <c r="E38" s="4">
        <v>1487465</v>
      </c>
      <c r="F38" s="23">
        <v>1365200</v>
      </c>
      <c r="G38" s="23">
        <v>743860</v>
      </c>
    </row>
    <row r="39" spans="1:7" x14ac:dyDescent="0.25">
      <c r="A39" s="3" t="s">
        <v>167</v>
      </c>
      <c r="B39" s="12" t="s">
        <v>168</v>
      </c>
      <c r="C39" s="11">
        <v>50000000000</v>
      </c>
      <c r="D39" s="11">
        <v>56739748672</v>
      </c>
      <c r="E39" s="11">
        <v>31977940983.970001</v>
      </c>
      <c r="F39" s="10">
        <v>21006651848.02</v>
      </c>
      <c r="G39" s="10">
        <v>24761807688.029999</v>
      </c>
    </row>
    <row r="40" spans="1:7" x14ac:dyDescent="0.25">
      <c r="A40" s="13"/>
      <c r="B40" s="6" t="s">
        <v>150</v>
      </c>
      <c r="C40" s="4">
        <v>20507024844</v>
      </c>
      <c r="D40" s="4">
        <v>25604773516</v>
      </c>
      <c r="E40" s="4">
        <v>16550653669.48</v>
      </c>
      <c r="F40" s="23">
        <v>8814263874.3499985</v>
      </c>
      <c r="G40" s="23">
        <v>9054119846.5200005</v>
      </c>
    </row>
    <row r="41" spans="1:7" x14ac:dyDescent="0.25">
      <c r="A41" s="13"/>
      <c r="B41" s="6" t="s">
        <v>151</v>
      </c>
      <c r="C41" s="4">
        <v>16932975156</v>
      </c>
      <c r="D41" s="4">
        <v>17612287604</v>
      </c>
      <c r="E41" s="4">
        <v>8715148418.0200005</v>
      </c>
      <c r="F41" s="23">
        <v>6149598330.2399998</v>
      </c>
      <c r="G41" s="23">
        <v>8897139185.9799995</v>
      </c>
    </row>
    <row r="42" spans="1:7" x14ac:dyDescent="0.25">
      <c r="A42" s="13"/>
      <c r="B42" s="6" t="s">
        <v>152</v>
      </c>
      <c r="C42" s="4">
        <v>11860000000</v>
      </c>
      <c r="D42" s="4">
        <v>12502687552</v>
      </c>
      <c r="E42" s="4">
        <v>6399532826.9499998</v>
      </c>
      <c r="F42" s="23">
        <v>5949045159.5100002</v>
      </c>
      <c r="G42" s="23">
        <v>6103154725.0500002</v>
      </c>
    </row>
    <row r="43" spans="1:7" x14ac:dyDescent="0.25">
      <c r="A43" s="13"/>
      <c r="B43" s="6" t="s">
        <v>155</v>
      </c>
      <c r="C43" s="4">
        <v>700000000</v>
      </c>
      <c r="D43" s="4">
        <v>1020000000</v>
      </c>
      <c r="E43" s="4">
        <v>312606069.51999998</v>
      </c>
      <c r="F43" s="23">
        <v>93744483.919999987</v>
      </c>
      <c r="G43" s="23">
        <v>707393930.48000002</v>
      </c>
    </row>
    <row r="44" spans="1:7" x14ac:dyDescent="0.25">
      <c r="A44" s="3" t="s">
        <v>169</v>
      </c>
      <c r="B44" s="12" t="s">
        <v>170</v>
      </c>
      <c r="C44" s="11">
        <v>251889548</v>
      </c>
      <c r="D44" s="11">
        <v>414259928</v>
      </c>
      <c r="E44" s="10">
        <v>111581747.36</v>
      </c>
      <c r="F44" s="10">
        <v>80894946.980000004</v>
      </c>
      <c r="G44" s="10">
        <v>302678180.63999999</v>
      </c>
    </row>
    <row r="45" spans="1:7" x14ac:dyDescent="0.25">
      <c r="A45" s="13"/>
      <c r="B45" s="6" t="s">
        <v>150</v>
      </c>
      <c r="C45" s="4">
        <v>70607700</v>
      </c>
      <c r="D45" s="4">
        <v>106033580</v>
      </c>
      <c r="E45" s="4">
        <v>39031784.020000003</v>
      </c>
      <c r="F45" s="23">
        <v>23404492.010000005</v>
      </c>
      <c r="G45" s="23">
        <v>67001795.979999997</v>
      </c>
    </row>
    <row r="46" spans="1:7" x14ac:dyDescent="0.25">
      <c r="A46" s="13"/>
      <c r="B46" s="6" t="s">
        <v>151</v>
      </c>
      <c r="C46" s="4">
        <v>160799273</v>
      </c>
      <c r="D46" s="4">
        <v>287743773</v>
      </c>
      <c r="E46" s="4">
        <v>68694705.840000004</v>
      </c>
      <c r="F46" s="23">
        <v>53635197.470000006</v>
      </c>
      <c r="G46" s="23">
        <v>219049067.16</v>
      </c>
    </row>
    <row r="47" spans="1:7" x14ac:dyDescent="0.25">
      <c r="A47" s="13"/>
      <c r="B47" s="6" t="s">
        <v>152</v>
      </c>
      <c r="C47" s="4">
        <v>20197385</v>
      </c>
      <c r="D47" s="4">
        <v>20197385</v>
      </c>
      <c r="E47" s="4">
        <v>3840977.5</v>
      </c>
      <c r="F47" s="23">
        <v>3840977.5</v>
      </c>
      <c r="G47" s="23">
        <v>16356407.5</v>
      </c>
    </row>
    <row r="48" spans="1:7" x14ac:dyDescent="0.25">
      <c r="A48" s="13"/>
      <c r="B48" s="6" t="s">
        <v>155</v>
      </c>
      <c r="C48" s="4">
        <v>285190</v>
      </c>
      <c r="D48" s="4">
        <v>285190</v>
      </c>
      <c r="E48" s="4">
        <v>14280</v>
      </c>
      <c r="F48" s="23">
        <v>14280</v>
      </c>
      <c r="G48" s="23">
        <v>270910</v>
      </c>
    </row>
    <row r="49" spans="1:7" x14ac:dyDescent="0.25">
      <c r="A49" s="3" t="s">
        <v>171</v>
      </c>
      <c r="B49" s="12" t="s">
        <v>172</v>
      </c>
      <c r="C49" s="11">
        <f>C50+C55+C60+C65+C70+C75+C80+C85+C90+C95+C100+C105+C109+C114+C119+C124+C129+C134+C139+C144+C149+C154+C159+C164+C169+C174+C179+C184+C189+C194+C199+C204+C209+C214+C219+C224+C229+C234+C239+C244+C249+C254+C259+C264+C269</f>
        <v>47491540866</v>
      </c>
      <c r="D49" s="11">
        <f t="shared" ref="D49:G49" si="2">D50+D55+D60+D65+D70+D75+D80+D85+D90+D95+D100+D105+D109+D114+D119+D124+D129+D134+D139+D144+D149+D154+D159+D164+D169+D174+D179+D184+D189+D194+D199+D204+D209+D214+D219+D224+D229+D234+D239+D244+D249+D254+D259+D264+D269</f>
        <v>61616296579.260002</v>
      </c>
      <c r="E49" s="11">
        <f t="shared" si="2"/>
        <v>23139919871.109993</v>
      </c>
      <c r="F49" s="11">
        <f t="shared" si="2"/>
        <v>12542252144.829998</v>
      </c>
      <c r="G49" s="11">
        <f t="shared" si="2"/>
        <v>38476376708.150002</v>
      </c>
    </row>
    <row r="50" spans="1:7" x14ac:dyDescent="0.25">
      <c r="A50" s="3" t="s">
        <v>173</v>
      </c>
      <c r="B50" s="12" t="s">
        <v>174</v>
      </c>
      <c r="C50" s="11">
        <v>1530083000</v>
      </c>
      <c r="D50" s="11">
        <v>1955583000</v>
      </c>
      <c r="E50" s="10">
        <v>985277423.90999997</v>
      </c>
      <c r="F50" s="10">
        <v>368846392.01999998</v>
      </c>
      <c r="G50" s="10">
        <v>970305576.09000003</v>
      </c>
    </row>
    <row r="51" spans="1:7" x14ac:dyDescent="0.25">
      <c r="A51" s="13"/>
      <c r="B51" s="6" t="s">
        <v>150</v>
      </c>
      <c r="C51" s="4">
        <v>783604000</v>
      </c>
      <c r="D51" s="4">
        <v>903604000</v>
      </c>
      <c r="E51" s="4">
        <v>373099526.79000002</v>
      </c>
      <c r="F51" s="23">
        <v>149733873.61000001</v>
      </c>
      <c r="G51" s="23">
        <v>530504473.20999998</v>
      </c>
    </row>
    <row r="52" spans="1:7" x14ac:dyDescent="0.25">
      <c r="A52" s="13"/>
      <c r="B52" s="6" t="s">
        <v>151</v>
      </c>
      <c r="C52" s="4">
        <v>497199000</v>
      </c>
      <c r="D52" s="4">
        <v>546199000</v>
      </c>
      <c r="E52" s="4">
        <v>299311076.83999997</v>
      </c>
      <c r="F52" s="23">
        <v>162670854.85999998</v>
      </c>
      <c r="G52" s="23">
        <v>246887923.16000003</v>
      </c>
    </row>
    <row r="53" spans="1:7" x14ac:dyDescent="0.25">
      <c r="A53" s="13"/>
      <c r="B53" s="6" t="s">
        <v>152</v>
      </c>
      <c r="C53" s="4">
        <v>189280000</v>
      </c>
      <c r="D53" s="4">
        <v>439280000</v>
      </c>
      <c r="E53" s="4">
        <v>285803620.89999998</v>
      </c>
      <c r="F53" s="23">
        <v>45475048.619999975</v>
      </c>
      <c r="G53" s="23">
        <v>153476379.10000002</v>
      </c>
    </row>
    <row r="54" spans="1:7" x14ac:dyDescent="0.25">
      <c r="A54" s="13"/>
      <c r="B54" s="6" t="s">
        <v>155</v>
      </c>
      <c r="C54" s="4">
        <v>60000000</v>
      </c>
      <c r="D54" s="4">
        <v>66500000</v>
      </c>
      <c r="E54" s="4">
        <v>27063199.379999999</v>
      </c>
      <c r="F54" s="23">
        <v>10966614.93</v>
      </c>
      <c r="G54" s="23">
        <v>39436800.620000005</v>
      </c>
    </row>
    <row r="55" spans="1:7" x14ac:dyDescent="0.25">
      <c r="A55" s="3" t="s">
        <v>175</v>
      </c>
      <c r="B55" s="12" t="s">
        <v>176</v>
      </c>
      <c r="C55" s="11">
        <v>1970418700</v>
      </c>
      <c r="D55" s="11">
        <v>2382283899</v>
      </c>
      <c r="E55" s="10">
        <v>1418658189.75</v>
      </c>
      <c r="F55" s="10">
        <v>370175513.09000003</v>
      </c>
      <c r="G55" s="10">
        <v>963625709.25</v>
      </c>
    </row>
    <row r="56" spans="1:7" x14ac:dyDescent="0.25">
      <c r="A56" s="13"/>
      <c r="B56" s="6" t="s">
        <v>150</v>
      </c>
      <c r="C56" s="4">
        <v>858500000</v>
      </c>
      <c r="D56" s="4">
        <v>874025776.91999996</v>
      </c>
      <c r="E56" s="4">
        <v>754581038.73000002</v>
      </c>
      <c r="F56" s="23">
        <v>187768526.78999996</v>
      </c>
      <c r="G56" s="23">
        <v>119444738.18999994</v>
      </c>
    </row>
    <row r="57" spans="1:7" x14ac:dyDescent="0.25">
      <c r="A57" s="13"/>
      <c r="B57" s="6" t="s">
        <v>151</v>
      </c>
      <c r="C57" s="4">
        <v>734619700</v>
      </c>
      <c r="D57" s="4">
        <v>732297539</v>
      </c>
      <c r="E57" s="4">
        <v>451564381.72000003</v>
      </c>
      <c r="F57" s="23">
        <v>126869886.30000001</v>
      </c>
      <c r="G57" s="23">
        <v>280733157.27999997</v>
      </c>
    </row>
    <row r="58" spans="1:7" x14ac:dyDescent="0.25">
      <c r="A58" s="13"/>
      <c r="B58" s="6" t="s">
        <v>152</v>
      </c>
      <c r="C58" s="4">
        <v>347719000</v>
      </c>
      <c r="D58" s="4">
        <v>757439316.08000004</v>
      </c>
      <c r="E58" s="4">
        <v>206410019.30000001</v>
      </c>
      <c r="F58" s="23">
        <v>55531850</v>
      </c>
      <c r="G58" s="23">
        <v>551029296.77999997</v>
      </c>
    </row>
    <row r="59" spans="1:7" x14ac:dyDescent="0.25">
      <c r="A59" s="13"/>
      <c r="B59" s="6" t="s">
        <v>155</v>
      </c>
      <c r="C59" s="4">
        <v>29580000</v>
      </c>
      <c r="D59" s="4">
        <v>18521267</v>
      </c>
      <c r="E59" s="4">
        <v>6102750</v>
      </c>
      <c r="F59" s="23">
        <v>5250</v>
      </c>
      <c r="G59" s="23">
        <v>12418517</v>
      </c>
    </row>
    <row r="60" spans="1:7" x14ac:dyDescent="0.25">
      <c r="A60" s="3" t="s">
        <v>177</v>
      </c>
      <c r="B60" s="12" t="s">
        <v>178</v>
      </c>
      <c r="C60" s="11">
        <v>1156271600</v>
      </c>
      <c r="D60" s="11">
        <v>1399227543.72</v>
      </c>
      <c r="E60" s="10">
        <v>744807246.21000004</v>
      </c>
      <c r="F60" s="10">
        <v>440398516.11000001</v>
      </c>
      <c r="G60" s="10">
        <v>654420297.50999999</v>
      </c>
    </row>
    <row r="61" spans="1:7" x14ac:dyDescent="0.25">
      <c r="A61" s="13"/>
      <c r="B61" s="6" t="s">
        <v>150</v>
      </c>
      <c r="C61" s="4">
        <v>720545600</v>
      </c>
      <c r="D61" s="4">
        <v>785245600</v>
      </c>
      <c r="E61" s="4">
        <v>531139661.95999998</v>
      </c>
      <c r="F61" s="23">
        <v>299294633.51999998</v>
      </c>
      <c r="G61" s="23">
        <v>254105938.04000002</v>
      </c>
    </row>
    <row r="62" spans="1:7" x14ac:dyDescent="0.25">
      <c r="A62" s="13"/>
      <c r="B62" s="6" t="s">
        <v>151</v>
      </c>
      <c r="C62" s="4">
        <v>215426000</v>
      </c>
      <c r="D62" s="4">
        <v>357181943.72000003</v>
      </c>
      <c r="E62" s="4">
        <v>170942699.22</v>
      </c>
      <c r="F62" s="23">
        <v>122526765.96000001</v>
      </c>
      <c r="G62" s="23">
        <v>186239244.50000003</v>
      </c>
    </row>
    <row r="63" spans="1:7" x14ac:dyDescent="0.25">
      <c r="A63" s="13"/>
      <c r="B63" s="6" t="s">
        <v>152</v>
      </c>
      <c r="C63" s="4">
        <v>218800000</v>
      </c>
      <c r="D63" s="4">
        <v>248800000</v>
      </c>
      <c r="E63" s="4">
        <v>42660941.869999997</v>
      </c>
      <c r="F63" s="23">
        <v>18511223.469999999</v>
      </c>
      <c r="G63" s="23">
        <v>206139058.13</v>
      </c>
    </row>
    <row r="64" spans="1:7" x14ac:dyDescent="0.25">
      <c r="A64" s="13"/>
      <c r="B64" s="6" t="s">
        <v>155</v>
      </c>
      <c r="C64" s="4">
        <v>1500000</v>
      </c>
      <c r="D64" s="4">
        <v>8000000</v>
      </c>
      <c r="E64" s="4">
        <v>63943.16</v>
      </c>
      <c r="F64" s="23">
        <v>65893.16</v>
      </c>
      <c r="G64" s="23">
        <v>7936056.8399999999</v>
      </c>
    </row>
    <row r="65" spans="1:7" x14ac:dyDescent="0.25">
      <c r="A65" s="3" t="s">
        <v>179</v>
      </c>
      <c r="B65" s="12" t="s">
        <v>180</v>
      </c>
      <c r="C65" s="11">
        <v>2750904900</v>
      </c>
      <c r="D65" s="11">
        <v>2907942191</v>
      </c>
      <c r="E65" s="10">
        <v>853136318.14999998</v>
      </c>
      <c r="F65" s="10">
        <v>685923286.65999997</v>
      </c>
      <c r="G65" s="10">
        <v>2054805872.8499999</v>
      </c>
    </row>
    <row r="66" spans="1:7" x14ac:dyDescent="0.25">
      <c r="A66" s="13"/>
      <c r="B66" s="6" t="s">
        <v>150</v>
      </c>
      <c r="C66" s="4">
        <v>935788311</v>
      </c>
      <c r="D66" s="4">
        <v>936788311</v>
      </c>
      <c r="E66" s="4">
        <v>491652852.17000008</v>
      </c>
      <c r="F66" s="23">
        <v>361721444.95000005</v>
      </c>
      <c r="G66" s="23">
        <v>445135458.82999992</v>
      </c>
    </row>
    <row r="67" spans="1:7" x14ac:dyDescent="0.25">
      <c r="A67" s="13"/>
      <c r="B67" s="6" t="s">
        <v>151</v>
      </c>
      <c r="C67" s="4">
        <v>446448898</v>
      </c>
      <c r="D67" s="4">
        <v>452486189</v>
      </c>
      <c r="E67" s="4">
        <v>191610769.69999999</v>
      </c>
      <c r="F67" s="23">
        <v>157143546.27999997</v>
      </c>
      <c r="G67" s="23">
        <v>260875419.30000001</v>
      </c>
    </row>
    <row r="68" spans="1:7" x14ac:dyDescent="0.25">
      <c r="A68" s="13"/>
      <c r="B68" s="6" t="s">
        <v>152</v>
      </c>
      <c r="C68" s="4">
        <v>1327360691</v>
      </c>
      <c r="D68" s="4">
        <v>1477360691</v>
      </c>
      <c r="E68" s="4">
        <v>156217226.06</v>
      </c>
      <c r="F68" s="23">
        <v>156179326.06</v>
      </c>
      <c r="G68" s="23">
        <v>1321143464.9400001</v>
      </c>
    </row>
    <row r="69" spans="1:7" x14ac:dyDescent="0.25">
      <c r="A69" s="13"/>
      <c r="B69" s="6" t="s">
        <v>155</v>
      </c>
      <c r="C69" s="4">
        <v>41307000</v>
      </c>
      <c r="D69" s="4">
        <v>41307000</v>
      </c>
      <c r="E69" s="4">
        <v>13655470.220000001</v>
      </c>
      <c r="F69" s="23">
        <v>10878969.370000001</v>
      </c>
      <c r="G69" s="23">
        <v>27651529.780000001</v>
      </c>
    </row>
    <row r="70" spans="1:7" x14ac:dyDescent="0.25">
      <c r="A70" s="3" t="s">
        <v>181</v>
      </c>
      <c r="B70" s="12" t="s">
        <v>182</v>
      </c>
      <c r="C70" s="11">
        <v>1698152550</v>
      </c>
      <c r="D70" s="11">
        <v>2414423071</v>
      </c>
      <c r="E70" s="11">
        <v>911945896.60000002</v>
      </c>
      <c r="F70" s="23">
        <v>470619041.78000003</v>
      </c>
      <c r="G70" s="23">
        <v>1502477174.4000001</v>
      </c>
    </row>
    <row r="71" spans="1:7" x14ac:dyDescent="0.25">
      <c r="A71" s="13"/>
      <c r="B71" s="6" t="s">
        <v>150</v>
      </c>
      <c r="C71" s="4">
        <v>908131780</v>
      </c>
      <c r="D71" s="4">
        <v>1020464462</v>
      </c>
      <c r="E71" s="4">
        <v>465751337.58999997</v>
      </c>
      <c r="F71" s="23">
        <v>195485870.52999997</v>
      </c>
      <c r="G71" s="23">
        <v>554713124.41000009</v>
      </c>
    </row>
    <row r="72" spans="1:7" x14ac:dyDescent="0.25">
      <c r="A72" s="13"/>
      <c r="B72" s="6" t="s">
        <v>151</v>
      </c>
      <c r="C72" s="4">
        <v>542457770</v>
      </c>
      <c r="D72" s="4">
        <v>641398231</v>
      </c>
      <c r="E72" s="4">
        <v>240239999.03999999</v>
      </c>
      <c r="F72" s="23">
        <v>144969917.13999999</v>
      </c>
      <c r="G72" s="23">
        <v>401158231.96000004</v>
      </c>
    </row>
    <row r="73" spans="1:7" x14ac:dyDescent="0.25">
      <c r="A73" s="13"/>
      <c r="B73" s="6" t="s">
        <v>152</v>
      </c>
      <c r="C73" s="4">
        <v>174280000</v>
      </c>
      <c r="D73" s="4">
        <v>706981850</v>
      </c>
      <c r="E73" s="4">
        <v>199678620.15000001</v>
      </c>
      <c r="F73" s="23">
        <v>126286206.05000001</v>
      </c>
      <c r="G73" s="23">
        <v>507303229.85000002</v>
      </c>
    </row>
    <row r="74" spans="1:7" x14ac:dyDescent="0.25">
      <c r="A74" s="13"/>
      <c r="B74" s="6" t="s">
        <v>155</v>
      </c>
      <c r="C74" s="4">
        <v>73283000</v>
      </c>
      <c r="D74" s="4">
        <v>45578528</v>
      </c>
      <c r="E74" s="4">
        <v>6275939.8200000003</v>
      </c>
      <c r="F74" s="23">
        <v>3877048.0600000005</v>
      </c>
      <c r="G74" s="23">
        <v>39302588.18</v>
      </c>
    </row>
    <row r="75" spans="1:7" x14ac:dyDescent="0.25">
      <c r="A75" s="3" t="s">
        <v>183</v>
      </c>
      <c r="B75" s="12" t="s">
        <v>184</v>
      </c>
      <c r="C75" s="11">
        <v>538228900</v>
      </c>
      <c r="D75" s="11">
        <v>538228900</v>
      </c>
      <c r="E75" s="10">
        <v>160867036.25999999</v>
      </c>
      <c r="F75" s="10">
        <v>82279219.169999987</v>
      </c>
      <c r="G75" s="10">
        <v>377361863.74000001</v>
      </c>
    </row>
    <row r="76" spans="1:7" x14ac:dyDescent="0.25">
      <c r="A76" s="13"/>
      <c r="B76" s="6" t="s">
        <v>150</v>
      </c>
      <c r="C76" s="4">
        <v>196338400</v>
      </c>
      <c r="D76" s="4">
        <v>196338400</v>
      </c>
      <c r="E76" s="4">
        <v>80762710.870000005</v>
      </c>
      <c r="F76" s="23">
        <v>20332246.080000006</v>
      </c>
      <c r="G76" s="23">
        <v>115575689.13</v>
      </c>
    </row>
    <row r="77" spans="1:7" x14ac:dyDescent="0.25">
      <c r="A77" s="13"/>
      <c r="B77" s="6" t="s">
        <v>151</v>
      </c>
      <c r="C77" s="4">
        <v>72295900</v>
      </c>
      <c r="D77" s="4">
        <v>72295900</v>
      </c>
      <c r="E77" s="4">
        <v>33710209.759999998</v>
      </c>
      <c r="F77" s="23">
        <v>17666363.549999997</v>
      </c>
      <c r="G77" s="23">
        <v>38585690.240000002</v>
      </c>
    </row>
    <row r="78" spans="1:7" x14ac:dyDescent="0.25">
      <c r="A78" s="13"/>
      <c r="B78" s="6" t="s">
        <v>152</v>
      </c>
      <c r="C78" s="4">
        <v>267521400</v>
      </c>
      <c r="D78" s="4">
        <v>267521400</v>
      </c>
      <c r="E78" s="4">
        <v>46389115.63000001</v>
      </c>
      <c r="F78" s="23">
        <v>44280609.540000007</v>
      </c>
      <c r="G78" s="23">
        <v>221132284.37</v>
      </c>
    </row>
    <row r="79" spans="1:7" x14ac:dyDescent="0.25">
      <c r="A79" s="13"/>
      <c r="B79" s="6" t="s">
        <v>155</v>
      </c>
      <c r="C79" s="4">
        <v>2073200</v>
      </c>
      <c r="D79" s="4">
        <v>2073200</v>
      </c>
      <c r="E79" s="4">
        <v>5000</v>
      </c>
      <c r="F79" s="23">
        <v>0</v>
      </c>
      <c r="G79" s="23">
        <v>2068200</v>
      </c>
    </row>
    <row r="80" spans="1:7" x14ac:dyDescent="0.25">
      <c r="A80" s="3" t="s">
        <v>185</v>
      </c>
      <c r="B80" s="12" t="s">
        <v>186</v>
      </c>
      <c r="C80" s="11">
        <v>516585500</v>
      </c>
      <c r="D80" s="11">
        <v>664001500</v>
      </c>
      <c r="E80" s="10">
        <v>303832529.86000001</v>
      </c>
      <c r="F80" s="10">
        <v>166117786.35000002</v>
      </c>
      <c r="G80" s="10">
        <v>360168970.13999999</v>
      </c>
    </row>
    <row r="81" spans="1:7" x14ac:dyDescent="0.25">
      <c r="A81" s="13"/>
      <c r="B81" s="6" t="s">
        <v>150</v>
      </c>
      <c r="C81" s="4">
        <v>107285500</v>
      </c>
      <c r="D81" s="4">
        <v>107285500</v>
      </c>
      <c r="E81" s="4">
        <v>43623329.979999997</v>
      </c>
      <c r="F81" s="23">
        <v>22843049.239999998</v>
      </c>
      <c r="G81" s="23">
        <v>63662170.020000003</v>
      </c>
    </row>
    <row r="82" spans="1:7" x14ac:dyDescent="0.25">
      <c r="A82" s="13"/>
      <c r="B82" s="6" t="s">
        <v>151</v>
      </c>
      <c r="C82" s="4">
        <v>97300000</v>
      </c>
      <c r="D82" s="4">
        <v>143216000</v>
      </c>
      <c r="E82" s="4">
        <v>54238364.350000001</v>
      </c>
      <c r="F82" s="23">
        <v>27873649.120000001</v>
      </c>
      <c r="G82" s="23">
        <v>88977635.650000006</v>
      </c>
    </row>
    <row r="83" spans="1:7" x14ac:dyDescent="0.25">
      <c r="A83" s="13"/>
      <c r="B83" s="6" t="s">
        <v>152</v>
      </c>
      <c r="C83" s="4">
        <v>309500000</v>
      </c>
      <c r="D83" s="4">
        <v>411500000</v>
      </c>
      <c r="E83" s="4">
        <v>204976085.53</v>
      </c>
      <c r="F83" s="23">
        <v>114406337.98999999</v>
      </c>
      <c r="G83" s="23">
        <v>206523914.47</v>
      </c>
    </row>
    <row r="84" spans="1:7" x14ac:dyDescent="0.25">
      <c r="A84" s="13"/>
      <c r="B84" s="6" t="s">
        <v>155</v>
      </c>
      <c r="C84" s="4">
        <v>2500000</v>
      </c>
      <c r="D84" s="4">
        <v>2000000</v>
      </c>
      <c r="E84" s="4">
        <v>994750</v>
      </c>
      <c r="F84" s="23">
        <v>994750</v>
      </c>
      <c r="G84" s="23">
        <v>1005250</v>
      </c>
    </row>
    <row r="85" spans="1:7" x14ac:dyDescent="0.25">
      <c r="A85" s="3" t="s">
        <v>187</v>
      </c>
      <c r="B85" s="12" t="s">
        <v>188</v>
      </c>
      <c r="C85" s="11">
        <v>907660500</v>
      </c>
      <c r="D85" s="11">
        <v>1170223500</v>
      </c>
      <c r="E85" s="10">
        <v>602551926.80999994</v>
      </c>
      <c r="F85" s="10">
        <v>285875001.11999995</v>
      </c>
      <c r="G85" s="10">
        <v>567671573.19000006</v>
      </c>
    </row>
    <row r="86" spans="1:7" x14ac:dyDescent="0.25">
      <c r="A86" s="13"/>
      <c r="B86" s="6" t="s">
        <v>150</v>
      </c>
      <c r="C86" s="4">
        <v>413411900</v>
      </c>
      <c r="D86" s="4">
        <v>426163900</v>
      </c>
      <c r="E86" s="4">
        <v>270249830.57999998</v>
      </c>
      <c r="F86" s="23">
        <v>120177376.05999997</v>
      </c>
      <c r="G86" s="23">
        <v>155914069.42000002</v>
      </c>
    </row>
    <row r="87" spans="1:7" x14ac:dyDescent="0.25">
      <c r="A87" s="13"/>
      <c r="B87" s="6" t="s">
        <v>151</v>
      </c>
      <c r="C87" s="4">
        <v>215707000</v>
      </c>
      <c r="D87" s="4">
        <v>315218000</v>
      </c>
      <c r="E87" s="4">
        <v>165647052.15000001</v>
      </c>
      <c r="F87" s="23">
        <v>75657987.190000013</v>
      </c>
      <c r="G87" s="23">
        <v>149570947.84999999</v>
      </c>
    </row>
    <row r="88" spans="1:7" x14ac:dyDescent="0.25">
      <c r="A88" s="13"/>
      <c r="B88" s="6" t="s">
        <v>152</v>
      </c>
      <c r="C88" s="4">
        <v>274700000</v>
      </c>
      <c r="D88" s="4">
        <v>391000000</v>
      </c>
      <c r="E88" s="4">
        <v>158531379.03999999</v>
      </c>
      <c r="F88" s="23">
        <v>82122162.829999998</v>
      </c>
      <c r="G88" s="23">
        <v>232468620.96000001</v>
      </c>
    </row>
    <row r="89" spans="1:7" x14ac:dyDescent="0.25">
      <c r="A89" s="13"/>
      <c r="B89" s="6" t="s">
        <v>155</v>
      </c>
      <c r="C89" s="4">
        <v>3841600</v>
      </c>
      <c r="D89" s="4">
        <v>37841600</v>
      </c>
      <c r="E89" s="4">
        <v>8123665.04</v>
      </c>
      <c r="F89" s="23">
        <v>7917475.04</v>
      </c>
      <c r="G89" s="23">
        <v>29717934.960000001</v>
      </c>
    </row>
    <row r="90" spans="1:7" x14ac:dyDescent="0.25">
      <c r="A90" s="3" t="s">
        <v>189</v>
      </c>
      <c r="B90" s="12" t="s">
        <v>190</v>
      </c>
      <c r="C90" s="11">
        <v>818689900</v>
      </c>
      <c r="D90" s="11">
        <v>1879689900</v>
      </c>
      <c r="E90" s="10">
        <v>942571269.02999997</v>
      </c>
      <c r="F90" s="10">
        <v>748633673.98000002</v>
      </c>
      <c r="G90" s="10">
        <v>937118630.97000003</v>
      </c>
    </row>
    <row r="91" spans="1:7" x14ac:dyDescent="0.25">
      <c r="A91" s="13"/>
      <c r="B91" s="6" t="s">
        <v>150</v>
      </c>
      <c r="C91" s="4">
        <v>253247800</v>
      </c>
      <c r="D91" s="4">
        <v>263247800</v>
      </c>
      <c r="E91" s="4">
        <v>132526911.34</v>
      </c>
      <c r="F91" s="23">
        <v>66475995.220000006</v>
      </c>
      <c r="G91" s="23">
        <v>130720888.66</v>
      </c>
    </row>
    <row r="92" spans="1:7" x14ac:dyDescent="0.25">
      <c r="A92" s="13"/>
      <c r="B92" s="6" t="s">
        <v>151</v>
      </c>
      <c r="C92" s="4">
        <v>237432100</v>
      </c>
      <c r="D92" s="4">
        <v>275432100</v>
      </c>
      <c r="E92" s="4">
        <v>110623612.54000001</v>
      </c>
      <c r="F92" s="23">
        <v>52920625.830000006</v>
      </c>
      <c r="G92" s="23">
        <v>164808487.45999998</v>
      </c>
    </row>
    <row r="93" spans="1:7" x14ac:dyDescent="0.25">
      <c r="A93" s="13"/>
      <c r="B93" s="6" t="s">
        <v>152</v>
      </c>
      <c r="C93" s="4">
        <v>326310000</v>
      </c>
      <c r="D93" s="4">
        <v>1339310000</v>
      </c>
      <c r="E93" s="4">
        <v>698556277.64999998</v>
      </c>
      <c r="F93" s="23">
        <v>628677677.42999995</v>
      </c>
      <c r="G93" s="23">
        <v>640753722.35000002</v>
      </c>
    </row>
    <row r="94" spans="1:7" x14ac:dyDescent="0.25">
      <c r="A94" s="13"/>
      <c r="B94" s="6" t="s">
        <v>155</v>
      </c>
      <c r="C94" s="4">
        <v>1700000</v>
      </c>
      <c r="D94" s="4">
        <v>1700000</v>
      </c>
      <c r="E94" s="4">
        <v>864467.5</v>
      </c>
      <c r="F94" s="23">
        <v>559375.5</v>
      </c>
      <c r="G94" s="23">
        <v>835532.5</v>
      </c>
    </row>
    <row r="95" spans="1:7" x14ac:dyDescent="0.25">
      <c r="A95" s="3" t="s">
        <v>191</v>
      </c>
      <c r="B95" s="12" t="s">
        <v>192</v>
      </c>
      <c r="C95" s="11">
        <v>776844400</v>
      </c>
      <c r="D95" s="11">
        <v>1050300485</v>
      </c>
      <c r="E95" s="10">
        <v>573297034.59000003</v>
      </c>
      <c r="F95" s="10">
        <v>433902460.64000005</v>
      </c>
      <c r="G95" s="10">
        <v>477003450.40999997</v>
      </c>
    </row>
    <row r="96" spans="1:7" x14ac:dyDescent="0.25">
      <c r="A96" s="13"/>
      <c r="B96" s="6" t="s">
        <v>150</v>
      </c>
      <c r="C96" s="4">
        <v>181648600</v>
      </c>
      <c r="D96" s="4">
        <v>231253615</v>
      </c>
      <c r="E96" s="4">
        <v>99669672.700000003</v>
      </c>
      <c r="F96" s="23">
        <v>54496087.510000005</v>
      </c>
      <c r="G96" s="23">
        <v>131583942.3</v>
      </c>
    </row>
    <row r="97" spans="1:7" x14ac:dyDescent="0.25">
      <c r="A97" s="13"/>
      <c r="B97" s="6" t="s">
        <v>151</v>
      </c>
      <c r="C97" s="4">
        <v>232650400</v>
      </c>
      <c r="D97" s="4">
        <v>260540270</v>
      </c>
      <c r="E97" s="4">
        <v>120363206.43000001</v>
      </c>
      <c r="F97" s="23">
        <v>73165770.700000018</v>
      </c>
      <c r="G97" s="23">
        <v>140177063.56999999</v>
      </c>
    </row>
    <row r="98" spans="1:7" x14ac:dyDescent="0.25">
      <c r="A98" s="13"/>
      <c r="B98" s="6" t="s">
        <v>152</v>
      </c>
      <c r="C98" s="4">
        <v>351058100</v>
      </c>
      <c r="D98" s="4">
        <v>547520200</v>
      </c>
      <c r="E98" s="4">
        <v>349149655.45999992</v>
      </c>
      <c r="F98" s="23">
        <v>303108602.42999995</v>
      </c>
      <c r="G98" s="23">
        <v>198370544.54000008</v>
      </c>
    </row>
    <row r="99" spans="1:7" x14ac:dyDescent="0.25">
      <c r="A99" s="13"/>
      <c r="B99" s="6" t="s">
        <v>155</v>
      </c>
      <c r="C99" s="4">
        <v>11487300</v>
      </c>
      <c r="D99" s="4">
        <v>10986400</v>
      </c>
      <c r="E99" s="4">
        <v>4114500</v>
      </c>
      <c r="F99" s="23">
        <v>3132000</v>
      </c>
      <c r="G99" s="23">
        <v>6871900</v>
      </c>
    </row>
    <row r="100" spans="1:7" x14ac:dyDescent="0.25">
      <c r="A100" s="3" t="s">
        <v>193</v>
      </c>
      <c r="B100" s="12" t="s">
        <v>194</v>
      </c>
      <c r="C100" s="11">
        <v>889471900</v>
      </c>
      <c r="D100" s="11">
        <v>1539321900</v>
      </c>
      <c r="E100" s="10">
        <v>422105599.56</v>
      </c>
      <c r="F100" s="10">
        <v>82251300.800000012</v>
      </c>
      <c r="G100" s="10">
        <v>1117216300.4400001</v>
      </c>
    </row>
    <row r="101" spans="1:7" x14ac:dyDescent="0.25">
      <c r="A101" s="13"/>
      <c r="B101" s="6" t="s">
        <v>150</v>
      </c>
      <c r="C101" s="4">
        <v>308983500</v>
      </c>
      <c r="D101" s="4">
        <v>393721980</v>
      </c>
      <c r="E101" s="4">
        <v>115207908.65000001</v>
      </c>
      <c r="F101" s="23">
        <v>26087099.550000012</v>
      </c>
      <c r="G101" s="23">
        <v>278514071.35000002</v>
      </c>
    </row>
    <row r="102" spans="1:7" x14ac:dyDescent="0.25">
      <c r="A102" s="13"/>
      <c r="B102" s="6" t="s">
        <v>151</v>
      </c>
      <c r="C102" s="4">
        <v>296293100</v>
      </c>
      <c r="D102" s="4">
        <v>447404620</v>
      </c>
      <c r="E102" s="4">
        <v>212934174.65000001</v>
      </c>
      <c r="F102" s="23">
        <v>33064663.210000008</v>
      </c>
      <c r="G102" s="23">
        <v>234470445.34999999</v>
      </c>
    </row>
    <row r="103" spans="1:7" x14ac:dyDescent="0.25">
      <c r="A103" s="13"/>
      <c r="B103" s="6" t="s">
        <v>152</v>
      </c>
      <c r="C103" s="4">
        <v>283695300</v>
      </c>
      <c r="D103" s="4">
        <v>592499557.33000004</v>
      </c>
      <c r="E103" s="4">
        <v>93963516.260000005</v>
      </c>
      <c r="F103" s="23">
        <v>23099538.040000007</v>
      </c>
      <c r="G103" s="23">
        <v>498536041.07000005</v>
      </c>
    </row>
    <row r="104" spans="1:7" x14ac:dyDescent="0.25">
      <c r="A104" s="13"/>
      <c r="B104" s="6" t="s">
        <v>155</v>
      </c>
      <c r="C104" s="4">
        <v>500000</v>
      </c>
      <c r="D104" s="4">
        <v>105695742.67</v>
      </c>
      <c r="E104" s="4">
        <v>0</v>
      </c>
      <c r="F104" s="23">
        <v>0</v>
      </c>
      <c r="G104" s="23">
        <v>105695742.67</v>
      </c>
    </row>
    <row r="105" spans="1:7" x14ac:dyDescent="0.25">
      <c r="A105" s="3" t="s">
        <v>195</v>
      </c>
      <c r="B105" s="12" t="s">
        <v>196</v>
      </c>
      <c r="C105" s="11">
        <v>766101300</v>
      </c>
      <c r="D105" s="11">
        <v>1011671300</v>
      </c>
      <c r="E105" s="11">
        <v>413032701.45999998</v>
      </c>
      <c r="F105" s="11">
        <v>182307141.25999999</v>
      </c>
      <c r="G105" s="11">
        <v>598638598.53999996</v>
      </c>
    </row>
    <row r="106" spans="1:7" x14ac:dyDescent="0.25">
      <c r="A106" s="13"/>
      <c r="B106" s="6" t="s">
        <v>150</v>
      </c>
      <c r="C106" s="4">
        <v>134400000</v>
      </c>
      <c r="D106" s="4">
        <v>187470000</v>
      </c>
      <c r="E106" s="4">
        <v>72964463.400000006</v>
      </c>
      <c r="F106" s="23">
        <v>28195795.380000003</v>
      </c>
      <c r="G106" s="23">
        <v>114505536.59999999</v>
      </c>
    </row>
    <row r="107" spans="1:7" x14ac:dyDescent="0.25">
      <c r="A107" s="13"/>
      <c r="B107" s="6" t="s">
        <v>151</v>
      </c>
      <c r="C107" s="4">
        <v>269357940</v>
      </c>
      <c r="D107" s="4">
        <v>311857940</v>
      </c>
      <c r="E107" s="4">
        <v>145359626.47</v>
      </c>
      <c r="F107" s="23">
        <v>62593010.530000001</v>
      </c>
      <c r="G107" s="23">
        <v>166498313.53</v>
      </c>
    </row>
    <row r="108" spans="1:7" x14ac:dyDescent="0.25">
      <c r="A108" s="13"/>
      <c r="B108" s="6" t="s">
        <v>152</v>
      </c>
      <c r="C108" s="4">
        <v>362343360</v>
      </c>
      <c r="D108" s="4">
        <v>512343360</v>
      </c>
      <c r="E108" s="4">
        <v>194708611.59</v>
      </c>
      <c r="F108" s="23">
        <v>91518335.350000009</v>
      </c>
      <c r="G108" s="23">
        <v>317634748.40999997</v>
      </c>
    </row>
    <row r="109" spans="1:7" x14ac:dyDescent="0.25">
      <c r="A109" s="3" t="s">
        <v>197</v>
      </c>
      <c r="B109" s="12" t="s">
        <v>198</v>
      </c>
      <c r="C109" s="11">
        <v>785543500</v>
      </c>
      <c r="D109" s="11">
        <v>885543500</v>
      </c>
      <c r="E109" s="11">
        <v>124581473.39</v>
      </c>
      <c r="F109" s="11">
        <v>0</v>
      </c>
      <c r="G109" s="11">
        <v>760962026.61000001</v>
      </c>
    </row>
    <row r="110" spans="1:7" x14ac:dyDescent="0.25">
      <c r="A110" s="13"/>
      <c r="B110" s="6" t="s">
        <v>150</v>
      </c>
      <c r="C110" s="4">
        <v>150818200</v>
      </c>
      <c r="D110" s="4">
        <v>140418000</v>
      </c>
      <c r="E110" s="4">
        <v>27556708.02</v>
      </c>
      <c r="F110" s="23">
        <v>0</v>
      </c>
      <c r="G110" s="23">
        <v>112861291.98</v>
      </c>
    </row>
    <row r="111" spans="1:7" x14ac:dyDescent="0.25">
      <c r="A111" s="13"/>
      <c r="B111" s="6" t="s">
        <v>151</v>
      </c>
      <c r="C111" s="4">
        <v>256099000</v>
      </c>
      <c r="D111" s="4">
        <v>227875500</v>
      </c>
      <c r="E111" s="4">
        <v>42441716.770000003</v>
      </c>
      <c r="F111" s="23">
        <v>0</v>
      </c>
      <c r="G111" s="23">
        <v>185433783.22999999</v>
      </c>
    </row>
    <row r="112" spans="1:7" x14ac:dyDescent="0.25">
      <c r="A112" s="13"/>
      <c r="B112" s="6" t="s">
        <v>152</v>
      </c>
      <c r="C112" s="4">
        <v>376862900</v>
      </c>
      <c r="D112" s="4">
        <v>514286700</v>
      </c>
      <c r="E112" s="4">
        <v>54564057.600000001</v>
      </c>
      <c r="F112" s="23">
        <v>0</v>
      </c>
      <c r="G112" s="23">
        <v>459722642.39999998</v>
      </c>
    </row>
    <row r="113" spans="1:7" x14ac:dyDescent="0.25">
      <c r="A113" s="13"/>
      <c r="B113" s="6" t="s">
        <v>155</v>
      </c>
      <c r="C113" s="4">
        <v>1763400</v>
      </c>
      <c r="D113" s="4">
        <v>2963300</v>
      </c>
      <c r="E113" s="4">
        <v>18991</v>
      </c>
      <c r="F113" s="23">
        <v>0</v>
      </c>
      <c r="G113" s="23">
        <v>2944309</v>
      </c>
    </row>
    <row r="114" spans="1:7" x14ac:dyDescent="0.25">
      <c r="A114" s="3" t="s">
        <v>199</v>
      </c>
      <c r="B114" s="12" t="s">
        <v>200</v>
      </c>
      <c r="C114" s="11">
        <v>496216100</v>
      </c>
      <c r="D114" s="11">
        <v>496216100</v>
      </c>
      <c r="E114" s="11">
        <v>180367369.53999999</v>
      </c>
      <c r="F114" s="11">
        <v>58515752.919999987</v>
      </c>
      <c r="G114" s="11">
        <v>315848730.46000004</v>
      </c>
    </row>
    <row r="115" spans="1:7" x14ac:dyDescent="0.25">
      <c r="A115" s="13"/>
      <c r="B115" s="6" t="s">
        <v>150</v>
      </c>
      <c r="C115" s="4">
        <v>141353400</v>
      </c>
      <c r="D115" s="4">
        <v>144274420</v>
      </c>
      <c r="E115" s="4">
        <v>69178548.439999998</v>
      </c>
      <c r="F115" s="23">
        <v>34983548.419999994</v>
      </c>
      <c r="G115" s="23">
        <v>75095871.560000002</v>
      </c>
    </row>
    <row r="116" spans="1:7" x14ac:dyDescent="0.25">
      <c r="A116" s="13"/>
      <c r="B116" s="6" t="s">
        <v>151</v>
      </c>
      <c r="C116" s="4">
        <v>155212700</v>
      </c>
      <c r="D116" s="4">
        <v>154291680</v>
      </c>
      <c r="E116" s="4">
        <v>34321448.859999999</v>
      </c>
      <c r="F116" s="23">
        <v>20292912.109999999</v>
      </c>
      <c r="G116" s="23">
        <v>119970231.14</v>
      </c>
    </row>
    <row r="117" spans="1:7" x14ac:dyDescent="0.25">
      <c r="A117" s="13"/>
      <c r="B117" s="6" t="s">
        <v>152</v>
      </c>
      <c r="C117" s="4">
        <v>193000000</v>
      </c>
      <c r="D117" s="4">
        <v>193000000</v>
      </c>
      <c r="E117" s="4">
        <v>76740272.359999999</v>
      </c>
      <c r="F117" s="23">
        <v>3162192.5100000054</v>
      </c>
      <c r="G117" s="23">
        <v>116259727.64</v>
      </c>
    </row>
    <row r="118" spans="1:7" x14ac:dyDescent="0.25">
      <c r="A118" s="13"/>
      <c r="B118" s="6" t="s">
        <v>155</v>
      </c>
      <c r="C118" s="4">
        <v>6650000</v>
      </c>
      <c r="D118" s="4">
        <v>4650000</v>
      </c>
      <c r="E118" s="4">
        <v>127099.88</v>
      </c>
      <c r="F118" s="23">
        <v>77099.88</v>
      </c>
      <c r="G118" s="23">
        <v>4522900.12</v>
      </c>
    </row>
    <row r="119" spans="1:7" x14ac:dyDescent="0.25">
      <c r="A119" s="3" t="s">
        <v>201</v>
      </c>
      <c r="B119" s="12" t="s">
        <v>202</v>
      </c>
      <c r="C119" s="11">
        <v>657370500</v>
      </c>
      <c r="D119" s="11">
        <v>859060500</v>
      </c>
      <c r="E119" s="11">
        <v>280514300.22000003</v>
      </c>
      <c r="F119" s="11">
        <v>205259488.40000004</v>
      </c>
      <c r="G119" s="11">
        <v>578546199.77999997</v>
      </c>
    </row>
    <row r="120" spans="1:7" x14ac:dyDescent="0.25">
      <c r="A120" s="13"/>
      <c r="B120" s="6" t="s">
        <v>150</v>
      </c>
      <c r="C120" s="4">
        <v>103525000</v>
      </c>
      <c r="D120" s="4">
        <v>141215000</v>
      </c>
      <c r="E120" s="4">
        <v>54712164.079999998</v>
      </c>
      <c r="F120" s="23">
        <v>25224407.809999999</v>
      </c>
      <c r="G120" s="23">
        <v>86502835.920000002</v>
      </c>
    </row>
    <row r="121" spans="1:7" x14ac:dyDescent="0.25">
      <c r="A121" s="13"/>
      <c r="B121" s="6" t="s">
        <v>151</v>
      </c>
      <c r="C121" s="4">
        <v>167405000</v>
      </c>
      <c r="D121" s="4">
        <v>146773000</v>
      </c>
      <c r="E121" s="4">
        <v>71833632.909999996</v>
      </c>
      <c r="F121" s="23">
        <v>52483195.339999996</v>
      </c>
      <c r="G121" s="23">
        <v>74939367.090000004</v>
      </c>
    </row>
    <row r="122" spans="1:7" x14ac:dyDescent="0.25">
      <c r="A122" s="13"/>
      <c r="B122" s="6" t="s">
        <v>152</v>
      </c>
      <c r="C122" s="4">
        <v>382940500</v>
      </c>
      <c r="D122" s="4">
        <v>569172500</v>
      </c>
      <c r="E122" s="4">
        <v>152745503.22999999</v>
      </c>
      <c r="F122" s="23">
        <v>127301885.24999999</v>
      </c>
      <c r="G122" s="23">
        <v>416426996.76999998</v>
      </c>
    </row>
    <row r="123" spans="1:7" x14ac:dyDescent="0.25">
      <c r="A123" s="13"/>
      <c r="B123" s="6" t="s">
        <v>155</v>
      </c>
      <c r="C123" s="4">
        <v>3500000</v>
      </c>
      <c r="D123" s="4">
        <v>1900000</v>
      </c>
      <c r="E123" s="4">
        <v>1223000</v>
      </c>
      <c r="F123" s="23">
        <v>250000</v>
      </c>
      <c r="G123" s="23">
        <v>677000</v>
      </c>
    </row>
    <row r="124" spans="1:7" x14ac:dyDescent="0.25">
      <c r="A124" s="3" t="s">
        <v>203</v>
      </c>
      <c r="B124" s="12" t="s">
        <v>204</v>
      </c>
      <c r="C124" s="11">
        <v>781012800</v>
      </c>
      <c r="D124" s="11">
        <v>981012800</v>
      </c>
      <c r="E124" s="11">
        <v>601173100.96000004</v>
      </c>
      <c r="F124" s="11">
        <v>409892818.39000005</v>
      </c>
      <c r="G124" s="11">
        <v>379839699.03999996</v>
      </c>
    </row>
    <row r="125" spans="1:7" x14ac:dyDescent="0.25">
      <c r="A125" s="13"/>
      <c r="B125" s="6" t="s">
        <v>150</v>
      </c>
      <c r="C125" s="4">
        <v>144238700</v>
      </c>
      <c r="D125" s="4">
        <v>144238700</v>
      </c>
      <c r="E125" s="4">
        <v>63086615.109999999</v>
      </c>
      <c r="F125" s="23">
        <v>33141870.120000001</v>
      </c>
      <c r="G125" s="23">
        <v>81152084.890000001</v>
      </c>
    </row>
    <row r="126" spans="1:7" x14ac:dyDescent="0.25">
      <c r="A126" s="13"/>
      <c r="B126" s="6" t="s">
        <v>151</v>
      </c>
      <c r="C126" s="4">
        <v>222240700</v>
      </c>
      <c r="D126" s="4">
        <v>235540700</v>
      </c>
      <c r="E126" s="4">
        <v>61067814.420000002</v>
      </c>
      <c r="F126" s="23">
        <v>40041141.5</v>
      </c>
      <c r="G126" s="23">
        <v>174472885.57999998</v>
      </c>
    </row>
    <row r="127" spans="1:7" x14ac:dyDescent="0.25">
      <c r="A127" s="13"/>
      <c r="B127" s="6" t="s">
        <v>152</v>
      </c>
      <c r="C127" s="4">
        <v>411544500</v>
      </c>
      <c r="D127" s="4">
        <v>598244500</v>
      </c>
      <c r="E127" s="4">
        <v>475418946.43999994</v>
      </c>
      <c r="F127" s="23">
        <v>335114581.76999998</v>
      </c>
      <c r="G127" s="23">
        <v>122825553.56000006</v>
      </c>
    </row>
    <row r="128" spans="1:7" x14ac:dyDescent="0.25">
      <c r="A128" s="13"/>
      <c r="B128" s="6" t="s">
        <v>155</v>
      </c>
      <c r="C128" s="4">
        <v>2988900</v>
      </c>
      <c r="D128" s="4">
        <v>2988900</v>
      </c>
      <c r="E128" s="4">
        <v>1599724.99</v>
      </c>
      <c r="F128" s="23">
        <v>1595225</v>
      </c>
      <c r="G128" s="23">
        <v>1389175.01</v>
      </c>
    </row>
    <row r="129" spans="1:7" x14ac:dyDescent="0.25">
      <c r="A129" s="3" t="s">
        <v>205</v>
      </c>
      <c r="B129" s="12" t="s">
        <v>206</v>
      </c>
      <c r="C129" s="11">
        <v>770746000</v>
      </c>
      <c r="D129" s="11">
        <v>870746000</v>
      </c>
      <c r="E129" s="11">
        <v>294317758.06999999</v>
      </c>
      <c r="F129" s="11">
        <v>191531229.45999998</v>
      </c>
      <c r="G129" s="11">
        <v>576428241.93000007</v>
      </c>
    </row>
    <row r="130" spans="1:7" x14ac:dyDescent="0.25">
      <c r="A130" s="13"/>
      <c r="B130" s="6" t="s">
        <v>150</v>
      </c>
      <c r="C130" s="4">
        <v>140435000</v>
      </c>
      <c r="D130" s="4">
        <v>140435000</v>
      </c>
      <c r="E130" s="4">
        <v>52721470.780000001</v>
      </c>
      <c r="F130" s="23">
        <v>26939542.310000002</v>
      </c>
      <c r="G130" s="23">
        <v>87713529.219999999</v>
      </c>
    </row>
    <row r="131" spans="1:7" x14ac:dyDescent="0.25">
      <c r="A131" s="13"/>
      <c r="B131" s="6" t="s">
        <v>151</v>
      </c>
      <c r="C131" s="4">
        <v>214913000</v>
      </c>
      <c r="D131" s="4">
        <v>218966446</v>
      </c>
      <c r="E131" s="4">
        <v>103852681.59999999</v>
      </c>
      <c r="F131" s="23">
        <v>78990774.969999999</v>
      </c>
      <c r="G131" s="23">
        <v>115113764.40000001</v>
      </c>
    </row>
    <row r="132" spans="1:7" x14ac:dyDescent="0.25">
      <c r="A132" s="13"/>
      <c r="B132" s="6" t="s">
        <v>152</v>
      </c>
      <c r="C132" s="4">
        <v>411397400</v>
      </c>
      <c r="D132" s="4">
        <v>501343954</v>
      </c>
      <c r="E132" s="4">
        <v>135728005.69999999</v>
      </c>
      <c r="F132" s="23">
        <v>83600912.189999998</v>
      </c>
      <c r="G132" s="23">
        <v>365615948.30000001</v>
      </c>
    </row>
    <row r="133" spans="1:7" x14ac:dyDescent="0.25">
      <c r="A133" s="13"/>
      <c r="B133" s="6" t="s">
        <v>155</v>
      </c>
      <c r="C133" s="4">
        <v>4000600</v>
      </c>
      <c r="D133" s="4">
        <v>10000600</v>
      </c>
      <c r="E133" s="4">
        <v>2015599.99</v>
      </c>
      <c r="F133" s="23">
        <v>1999999.99</v>
      </c>
      <c r="G133" s="23">
        <v>7985000.0099999998</v>
      </c>
    </row>
    <row r="134" spans="1:7" x14ac:dyDescent="0.25">
      <c r="A134" s="3" t="s">
        <v>207</v>
      </c>
      <c r="B134" s="12" t="s">
        <v>208</v>
      </c>
      <c r="C134" s="11">
        <v>785426400</v>
      </c>
      <c r="D134" s="11">
        <v>1107176400</v>
      </c>
      <c r="E134" s="11">
        <v>382678607.93000001</v>
      </c>
      <c r="F134" s="11">
        <v>243670797.92000002</v>
      </c>
      <c r="G134" s="11">
        <v>724497792.06999993</v>
      </c>
    </row>
    <row r="135" spans="1:7" x14ac:dyDescent="0.25">
      <c r="A135" s="13"/>
      <c r="B135" s="6" t="s">
        <v>150</v>
      </c>
      <c r="C135" s="4">
        <v>209378700</v>
      </c>
      <c r="D135" s="4">
        <v>218262338</v>
      </c>
      <c r="E135" s="4">
        <v>109956822.93000001</v>
      </c>
      <c r="F135" s="23">
        <v>50328094.190000005</v>
      </c>
      <c r="G135" s="23">
        <v>108305515.06999999</v>
      </c>
    </row>
    <row r="136" spans="1:7" x14ac:dyDescent="0.25">
      <c r="A136" s="13"/>
      <c r="B136" s="6" t="s">
        <v>151</v>
      </c>
      <c r="C136" s="4">
        <v>233661968</v>
      </c>
      <c r="D136" s="4">
        <v>237917340</v>
      </c>
      <c r="E136" s="4">
        <v>120643807.98</v>
      </c>
      <c r="F136" s="23">
        <v>55259289.600000001</v>
      </c>
      <c r="G136" s="23">
        <v>117273532.02</v>
      </c>
    </row>
    <row r="137" spans="1:7" x14ac:dyDescent="0.25">
      <c r="A137" s="13"/>
      <c r="B137" s="6" t="s">
        <v>152</v>
      </c>
      <c r="C137" s="4">
        <v>338870832</v>
      </c>
      <c r="D137" s="4">
        <v>644766722</v>
      </c>
      <c r="E137" s="4">
        <v>151640450.96000001</v>
      </c>
      <c r="F137" s="23">
        <v>138083414.13</v>
      </c>
      <c r="G137" s="23">
        <v>493126271.03999996</v>
      </c>
    </row>
    <row r="138" spans="1:7" x14ac:dyDescent="0.25">
      <c r="A138" s="13"/>
      <c r="B138" s="6" t="s">
        <v>155</v>
      </c>
      <c r="C138" s="4">
        <v>3514900</v>
      </c>
      <c r="D138" s="4">
        <v>6230000</v>
      </c>
      <c r="E138" s="4">
        <v>437526.06</v>
      </c>
      <c r="F138" s="23">
        <v>0</v>
      </c>
      <c r="G138" s="23">
        <v>5792473.9400000004</v>
      </c>
    </row>
    <row r="139" spans="1:7" x14ac:dyDescent="0.25">
      <c r="A139" s="3" t="s">
        <v>209</v>
      </c>
      <c r="B139" s="12" t="s">
        <v>210</v>
      </c>
      <c r="C139" s="11">
        <v>766775200</v>
      </c>
      <c r="D139" s="11">
        <v>999435200</v>
      </c>
      <c r="E139" s="11">
        <v>335086348.54000002</v>
      </c>
      <c r="F139" s="11">
        <v>222972763.61000001</v>
      </c>
      <c r="G139" s="11">
        <v>664348851.46000004</v>
      </c>
    </row>
    <row r="140" spans="1:7" x14ac:dyDescent="0.25">
      <c r="A140" s="13"/>
      <c r="B140" s="6" t="s">
        <v>150</v>
      </c>
      <c r="C140" s="4">
        <v>182209800</v>
      </c>
      <c r="D140" s="4">
        <v>211869800</v>
      </c>
      <c r="E140" s="4">
        <v>80609163.609999999</v>
      </c>
      <c r="F140" s="23">
        <v>40691527.149999999</v>
      </c>
      <c r="G140" s="23">
        <v>131260636.39</v>
      </c>
    </row>
    <row r="141" spans="1:7" x14ac:dyDescent="0.25">
      <c r="A141" s="13"/>
      <c r="B141" s="6" t="s">
        <v>151</v>
      </c>
      <c r="C141" s="4">
        <v>232584800</v>
      </c>
      <c r="D141" s="4">
        <v>332584800</v>
      </c>
      <c r="E141" s="4">
        <v>119608694</v>
      </c>
      <c r="F141" s="23">
        <v>73942549.670000002</v>
      </c>
      <c r="G141" s="23">
        <v>212976106</v>
      </c>
    </row>
    <row r="142" spans="1:7" x14ac:dyDescent="0.25">
      <c r="A142" s="13"/>
      <c r="B142" s="6" t="s">
        <v>152</v>
      </c>
      <c r="C142" s="4">
        <v>349915600</v>
      </c>
      <c r="D142" s="4">
        <v>452915600</v>
      </c>
      <c r="E142" s="4">
        <v>134609690.93000001</v>
      </c>
      <c r="F142" s="23">
        <v>108079886.79000001</v>
      </c>
      <c r="G142" s="23">
        <v>318305909.06999999</v>
      </c>
    </row>
    <row r="143" spans="1:7" x14ac:dyDescent="0.25">
      <c r="A143" s="13"/>
      <c r="B143" s="6" t="s">
        <v>155</v>
      </c>
      <c r="C143" s="4">
        <v>2065000</v>
      </c>
      <c r="D143" s="4">
        <v>2065000</v>
      </c>
      <c r="E143" s="4">
        <v>258800</v>
      </c>
      <c r="F143" s="23">
        <v>258800</v>
      </c>
      <c r="G143" s="23">
        <v>1806200</v>
      </c>
    </row>
    <row r="144" spans="1:7" x14ac:dyDescent="0.25">
      <c r="A144" s="3" t="s">
        <v>211</v>
      </c>
      <c r="B144" s="12" t="s">
        <v>212</v>
      </c>
      <c r="C144" s="11">
        <v>765671800</v>
      </c>
      <c r="D144" s="11">
        <v>1059091800</v>
      </c>
      <c r="E144" s="11">
        <v>305210884.77999997</v>
      </c>
      <c r="F144" s="11">
        <v>67387710.339999974</v>
      </c>
      <c r="G144" s="11">
        <v>753880915.22000003</v>
      </c>
    </row>
    <row r="145" spans="1:7" x14ac:dyDescent="0.25">
      <c r="A145" s="13"/>
      <c r="B145" s="6" t="s">
        <v>150</v>
      </c>
      <c r="C145" s="4">
        <v>185639700</v>
      </c>
      <c r="D145" s="4">
        <v>230559700</v>
      </c>
      <c r="E145" s="4">
        <v>66203982.780000001</v>
      </c>
      <c r="F145" s="23">
        <v>14331706.020000003</v>
      </c>
      <c r="G145" s="23">
        <v>164355717.22</v>
      </c>
    </row>
    <row r="146" spans="1:7" x14ac:dyDescent="0.25">
      <c r="A146" s="13"/>
      <c r="B146" s="6" t="s">
        <v>151</v>
      </c>
      <c r="C146" s="4">
        <v>219884600</v>
      </c>
      <c r="D146" s="4">
        <v>268584600</v>
      </c>
      <c r="E146" s="4">
        <v>87470154.620000005</v>
      </c>
      <c r="F146" s="23">
        <v>17923924.200000003</v>
      </c>
      <c r="G146" s="23">
        <v>181114445.38</v>
      </c>
    </row>
    <row r="147" spans="1:7" x14ac:dyDescent="0.25">
      <c r="A147" s="13"/>
      <c r="B147" s="6" t="s">
        <v>152</v>
      </c>
      <c r="C147" s="4">
        <v>359002900</v>
      </c>
      <c r="D147" s="4">
        <v>558802900</v>
      </c>
      <c r="E147" s="4">
        <v>151536747.38</v>
      </c>
      <c r="F147" s="23">
        <v>35132080.11999999</v>
      </c>
      <c r="G147" s="23">
        <v>407266152.62</v>
      </c>
    </row>
    <row r="148" spans="1:7" x14ac:dyDescent="0.25">
      <c r="A148" s="13"/>
      <c r="B148" s="6" t="s">
        <v>155</v>
      </c>
      <c r="C148" s="4">
        <v>1144600</v>
      </c>
      <c r="D148" s="4">
        <v>1144600</v>
      </c>
      <c r="E148" s="4">
        <v>0</v>
      </c>
      <c r="F148" s="23">
        <v>0</v>
      </c>
      <c r="G148" s="23">
        <v>1144600</v>
      </c>
    </row>
    <row r="149" spans="1:7" x14ac:dyDescent="0.25">
      <c r="A149" s="3" t="s">
        <v>213</v>
      </c>
      <c r="B149" s="12" t="s">
        <v>214</v>
      </c>
      <c r="C149" s="11">
        <v>1410714400</v>
      </c>
      <c r="D149" s="11">
        <v>2120163955.4100001</v>
      </c>
      <c r="E149" s="11">
        <v>985634456.59000003</v>
      </c>
      <c r="F149" s="11">
        <v>538801807.61000001</v>
      </c>
      <c r="G149" s="11">
        <v>1134529498.8200002</v>
      </c>
    </row>
    <row r="150" spans="1:7" x14ac:dyDescent="0.25">
      <c r="A150" s="13"/>
      <c r="B150" s="6" t="s">
        <v>150</v>
      </c>
      <c r="C150" s="4">
        <v>758070420</v>
      </c>
      <c r="D150" s="4">
        <v>720778420</v>
      </c>
      <c r="E150" s="4">
        <v>388018509.54000002</v>
      </c>
      <c r="F150" s="23">
        <v>186576288.63000003</v>
      </c>
      <c r="G150" s="23">
        <v>332759910.45999998</v>
      </c>
    </row>
    <row r="151" spans="1:7" x14ac:dyDescent="0.25">
      <c r="A151" s="13"/>
      <c r="B151" s="6" t="s">
        <v>151</v>
      </c>
      <c r="C151" s="4">
        <v>469577500</v>
      </c>
      <c r="D151" s="4">
        <v>482577500</v>
      </c>
      <c r="E151" s="4">
        <v>192257385.15000001</v>
      </c>
      <c r="F151" s="23">
        <v>102691579.86</v>
      </c>
      <c r="G151" s="23">
        <v>290320114.85000002</v>
      </c>
    </row>
    <row r="152" spans="1:7" x14ac:dyDescent="0.25">
      <c r="A152" s="13"/>
      <c r="B152" s="6" t="s">
        <v>152</v>
      </c>
      <c r="C152" s="4">
        <v>181179680</v>
      </c>
      <c r="D152" s="4">
        <v>913629235.40999997</v>
      </c>
      <c r="E152" s="4">
        <v>403819807.5</v>
      </c>
      <c r="F152" s="23">
        <v>248088583.72</v>
      </c>
      <c r="G152" s="23">
        <v>509809427.90999997</v>
      </c>
    </row>
    <row r="153" spans="1:7" x14ac:dyDescent="0.25">
      <c r="A153" s="13"/>
      <c r="B153" s="6" t="s">
        <v>155</v>
      </c>
      <c r="C153" s="4">
        <v>1886800</v>
      </c>
      <c r="D153" s="4">
        <v>3178800</v>
      </c>
      <c r="E153" s="4">
        <v>1538754.4</v>
      </c>
      <c r="F153" s="23">
        <v>1445355.4</v>
      </c>
      <c r="G153" s="23">
        <v>1640045.6</v>
      </c>
    </row>
    <row r="154" spans="1:7" x14ac:dyDescent="0.25">
      <c r="A154" s="3" t="s">
        <v>215</v>
      </c>
      <c r="B154" s="12" t="s">
        <v>216</v>
      </c>
      <c r="C154" s="11">
        <v>1719420200</v>
      </c>
      <c r="D154" s="11">
        <v>2019191203.28</v>
      </c>
      <c r="E154" s="11">
        <v>953436162.90999997</v>
      </c>
      <c r="F154" s="11">
        <v>596136885.76999998</v>
      </c>
      <c r="G154" s="11">
        <v>1065755040.37</v>
      </c>
    </row>
    <row r="155" spans="1:7" x14ac:dyDescent="0.25">
      <c r="A155" s="13"/>
      <c r="B155" s="6" t="s">
        <v>150</v>
      </c>
      <c r="C155" s="4">
        <v>1089922694</v>
      </c>
      <c r="D155" s="4">
        <v>1104874583.74</v>
      </c>
      <c r="E155" s="4">
        <v>564754261.09000003</v>
      </c>
      <c r="F155" s="23">
        <v>290517126.08000004</v>
      </c>
      <c r="G155" s="23">
        <v>540120322.64999998</v>
      </c>
    </row>
    <row r="156" spans="1:7" x14ac:dyDescent="0.25">
      <c r="A156" s="13"/>
      <c r="B156" s="6" t="s">
        <v>151</v>
      </c>
      <c r="C156" s="4">
        <v>377553710</v>
      </c>
      <c r="D156" s="4">
        <v>413455831.68000001</v>
      </c>
      <c r="E156" s="4">
        <v>182020725.41</v>
      </c>
      <c r="F156" s="23">
        <v>135595562.75999999</v>
      </c>
      <c r="G156" s="23">
        <v>231435106.27000001</v>
      </c>
    </row>
    <row r="157" spans="1:7" x14ac:dyDescent="0.25">
      <c r="A157" s="13"/>
      <c r="B157" s="6" t="s">
        <v>152</v>
      </c>
      <c r="C157" s="4">
        <v>231950996</v>
      </c>
      <c r="D157" s="4">
        <v>469826996</v>
      </c>
      <c r="E157" s="4">
        <v>191363573.38999999</v>
      </c>
      <c r="F157" s="23">
        <v>158249446.23999998</v>
      </c>
      <c r="G157" s="23">
        <v>278463422.61000001</v>
      </c>
    </row>
    <row r="158" spans="1:7" x14ac:dyDescent="0.25">
      <c r="A158" s="13"/>
      <c r="B158" s="6" t="s">
        <v>155</v>
      </c>
      <c r="C158" s="4">
        <v>19992800</v>
      </c>
      <c r="D158" s="4">
        <v>31033791.859999999</v>
      </c>
      <c r="E158" s="4">
        <v>15297603.02</v>
      </c>
      <c r="F158" s="23">
        <v>11774750.689999999</v>
      </c>
      <c r="G158" s="23">
        <v>15736188.84</v>
      </c>
    </row>
    <row r="159" spans="1:7" x14ac:dyDescent="0.25">
      <c r="A159" s="3" t="s">
        <v>217</v>
      </c>
      <c r="B159" s="12" t="s">
        <v>218</v>
      </c>
      <c r="C159" s="11">
        <v>1123824200</v>
      </c>
      <c r="D159" s="11">
        <v>1359201900</v>
      </c>
      <c r="E159" s="11">
        <v>1233841321.51</v>
      </c>
      <c r="F159" s="11">
        <v>1233841321.51</v>
      </c>
      <c r="G159" s="11">
        <v>125360578.49000001</v>
      </c>
    </row>
    <row r="160" spans="1:7" x14ac:dyDescent="0.25">
      <c r="A160" s="13"/>
      <c r="B160" s="6" t="s">
        <v>150</v>
      </c>
      <c r="C160" s="4">
        <v>476825750</v>
      </c>
      <c r="D160" s="4">
        <v>467347899.69999999</v>
      </c>
      <c r="E160" s="4">
        <v>441511726.33999997</v>
      </c>
      <c r="F160" s="23">
        <v>441511726.33999997</v>
      </c>
      <c r="G160" s="23">
        <v>25836173.360000014</v>
      </c>
    </row>
    <row r="161" spans="1:7" x14ac:dyDescent="0.25">
      <c r="A161" s="13"/>
      <c r="B161" s="6" t="s">
        <v>151</v>
      </c>
      <c r="C161" s="4">
        <v>360746450</v>
      </c>
      <c r="D161" s="4">
        <v>360746450</v>
      </c>
      <c r="E161" s="4">
        <v>491152991.60000002</v>
      </c>
      <c r="F161" s="23">
        <v>491152991.60000002</v>
      </c>
      <c r="G161" s="23">
        <v>-130406541.60000002</v>
      </c>
    </row>
    <row r="162" spans="1:7" x14ac:dyDescent="0.25">
      <c r="A162" s="13"/>
      <c r="B162" s="6" t="s">
        <v>152</v>
      </c>
      <c r="C162" s="4">
        <v>282502000</v>
      </c>
      <c r="D162" s="4">
        <v>527357550.30000001</v>
      </c>
      <c r="E162" s="4">
        <v>300674571.56999999</v>
      </c>
      <c r="F162" s="23">
        <v>300674571.56999999</v>
      </c>
      <c r="G162" s="23">
        <v>226682978.73000002</v>
      </c>
    </row>
    <row r="163" spans="1:7" x14ac:dyDescent="0.25">
      <c r="A163" s="13"/>
      <c r="B163" s="6" t="s">
        <v>155</v>
      </c>
      <c r="C163" s="4">
        <v>3750000</v>
      </c>
      <c r="D163" s="4">
        <v>3750000</v>
      </c>
      <c r="E163" s="4">
        <v>502032</v>
      </c>
      <c r="F163" s="23">
        <v>502032</v>
      </c>
      <c r="G163" s="23">
        <v>3247968</v>
      </c>
    </row>
    <row r="164" spans="1:7" x14ac:dyDescent="0.25">
      <c r="A164" s="3" t="s">
        <v>219</v>
      </c>
      <c r="B164" s="12" t="s">
        <v>220</v>
      </c>
      <c r="C164" s="11">
        <v>1225914800</v>
      </c>
      <c r="D164" s="11">
        <v>1528786800</v>
      </c>
      <c r="E164" s="11">
        <v>264236998.72999999</v>
      </c>
      <c r="F164" s="11">
        <v>0</v>
      </c>
      <c r="G164" s="11">
        <v>1264549801.27</v>
      </c>
    </row>
    <row r="165" spans="1:7" x14ac:dyDescent="0.25">
      <c r="A165" s="13"/>
      <c r="B165" s="6" t="s">
        <v>150</v>
      </c>
      <c r="C165" s="4">
        <v>595218950</v>
      </c>
      <c r="D165" s="4">
        <v>621515486</v>
      </c>
      <c r="E165" s="4">
        <v>138251905.71000001</v>
      </c>
      <c r="F165" s="23">
        <v>0</v>
      </c>
      <c r="G165" s="23">
        <v>483263580.28999996</v>
      </c>
    </row>
    <row r="166" spans="1:7" x14ac:dyDescent="0.25">
      <c r="A166" s="13"/>
      <c r="B166" s="6" t="s">
        <v>151</v>
      </c>
      <c r="C166" s="4">
        <v>343283860</v>
      </c>
      <c r="D166" s="4">
        <v>395859324</v>
      </c>
      <c r="E166" s="4">
        <v>44649404.009999998</v>
      </c>
      <c r="F166" s="23">
        <v>0</v>
      </c>
      <c r="G166" s="23">
        <v>351209919.99000001</v>
      </c>
    </row>
    <row r="167" spans="1:7" x14ac:dyDescent="0.25">
      <c r="A167" s="13"/>
      <c r="B167" s="6" t="s">
        <v>152</v>
      </c>
      <c r="C167" s="4">
        <v>277535000</v>
      </c>
      <c r="D167" s="4">
        <v>504535000</v>
      </c>
      <c r="E167" s="4">
        <v>81289281.930000007</v>
      </c>
      <c r="F167" s="23">
        <v>0</v>
      </c>
      <c r="G167" s="23">
        <v>423245718.06999999</v>
      </c>
    </row>
    <row r="168" spans="1:7" x14ac:dyDescent="0.25">
      <c r="A168" s="13"/>
      <c r="B168" s="6" t="s">
        <v>155</v>
      </c>
      <c r="C168" s="4">
        <v>9876990</v>
      </c>
      <c r="D168" s="4">
        <v>6876990</v>
      </c>
      <c r="E168" s="4">
        <v>46407.08</v>
      </c>
      <c r="F168" s="23">
        <v>0</v>
      </c>
      <c r="G168" s="23">
        <v>6830582.9199999999</v>
      </c>
    </row>
    <row r="169" spans="1:7" x14ac:dyDescent="0.25">
      <c r="A169" s="3" t="s">
        <v>221</v>
      </c>
      <c r="B169" s="12" t="s">
        <v>222</v>
      </c>
      <c r="C169" s="11">
        <v>944734717</v>
      </c>
      <c r="D169" s="11">
        <v>998784717</v>
      </c>
      <c r="E169" s="11">
        <v>465688357.13</v>
      </c>
      <c r="F169" s="11">
        <v>305612923.06999999</v>
      </c>
      <c r="G169" s="11">
        <v>533096359.87</v>
      </c>
    </row>
    <row r="170" spans="1:7" x14ac:dyDescent="0.25">
      <c r="A170" s="13"/>
      <c r="B170" s="6" t="s">
        <v>150</v>
      </c>
      <c r="C170" s="4">
        <v>426344717</v>
      </c>
      <c r="D170" s="4">
        <v>425444717</v>
      </c>
      <c r="E170" s="4">
        <v>192647775.74000001</v>
      </c>
      <c r="F170" s="23">
        <v>97549149.570000008</v>
      </c>
      <c r="G170" s="23">
        <v>232796941.25999999</v>
      </c>
    </row>
    <row r="171" spans="1:7" x14ac:dyDescent="0.25">
      <c r="A171" s="13"/>
      <c r="B171" s="6" t="s">
        <v>151</v>
      </c>
      <c r="C171" s="4">
        <v>185590000</v>
      </c>
      <c r="D171" s="4">
        <v>272996160</v>
      </c>
      <c r="E171" s="4">
        <v>81089843.939999998</v>
      </c>
      <c r="F171" s="23">
        <v>56469738.379999995</v>
      </c>
      <c r="G171" s="23">
        <v>191906316.06</v>
      </c>
    </row>
    <row r="172" spans="1:7" x14ac:dyDescent="0.25">
      <c r="A172" s="13"/>
      <c r="B172" s="6" t="s">
        <v>152</v>
      </c>
      <c r="C172" s="4">
        <v>331800000</v>
      </c>
      <c r="D172" s="4">
        <v>299293840</v>
      </c>
      <c r="E172" s="4">
        <v>191633836.27999997</v>
      </c>
      <c r="F172" s="23">
        <v>151439073.94999999</v>
      </c>
      <c r="G172" s="23">
        <v>107660003.72000003</v>
      </c>
    </row>
    <row r="173" spans="1:7" x14ac:dyDescent="0.25">
      <c r="A173" s="13"/>
      <c r="B173" s="6" t="s">
        <v>155</v>
      </c>
      <c r="C173" s="4">
        <v>1000000</v>
      </c>
      <c r="D173" s="4">
        <v>1050000</v>
      </c>
      <c r="E173" s="4">
        <v>316901.17</v>
      </c>
      <c r="F173" s="23">
        <v>154961.16999999998</v>
      </c>
      <c r="G173" s="23">
        <v>733098.83000000007</v>
      </c>
    </row>
    <row r="174" spans="1:7" x14ac:dyDescent="0.25">
      <c r="A174" s="3" t="s">
        <v>223</v>
      </c>
      <c r="B174" s="12" t="s">
        <v>224</v>
      </c>
      <c r="C174" s="11">
        <v>1322807700</v>
      </c>
      <c r="D174" s="11">
        <v>2367429700</v>
      </c>
      <c r="E174" s="11">
        <v>704413959.16999996</v>
      </c>
      <c r="F174" s="11">
        <v>186627485.08999997</v>
      </c>
      <c r="G174" s="11">
        <v>1663015740.8299999</v>
      </c>
    </row>
    <row r="175" spans="1:7" x14ac:dyDescent="0.25">
      <c r="A175" s="13"/>
      <c r="B175" s="6" t="s">
        <v>150</v>
      </c>
      <c r="C175" s="4">
        <v>582223000</v>
      </c>
      <c r="D175" s="4">
        <v>694543000</v>
      </c>
      <c r="E175" s="4">
        <v>266657664.28</v>
      </c>
      <c r="F175" s="23">
        <v>82730238</v>
      </c>
      <c r="G175" s="23">
        <v>427885335.72000003</v>
      </c>
    </row>
    <row r="176" spans="1:7" x14ac:dyDescent="0.25">
      <c r="A176" s="13"/>
      <c r="B176" s="6" t="s">
        <v>151</v>
      </c>
      <c r="C176" s="4">
        <v>374714700</v>
      </c>
      <c r="D176" s="4">
        <v>668092867</v>
      </c>
      <c r="E176" s="4">
        <v>190982983.28999999</v>
      </c>
      <c r="F176" s="23">
        <v>56662956.859999985</v>
      </c>
      <c r="G176" s="23">
        <v>477109883.71000004</v>
      </c>
    </row>
    <row r="177" spans="1:7" x14ac:dyDescent="0.25">
      <c r="A177" s="13"/>
      <c r="B177" s="6" t="s">
        <v>152</v>
      </c>
      <c r="C177" s="4">
        <v>363420000</v>
      </c>
      <c r="D177" s="4">
        <v>1000343833</v>
      </c>
      <c r="E177" s="4">
        <v>246773311.59999999</v>
      </c>
      <c r="F177" s="23">
        <v>47234290.229999989</v>
      </c>
      <c r="G177" s="23">
        <v>753570521.39999998</v>
      </c>
    </row>
    <row r="178" spans="1:7" x14ac:dyDescent="0.25">
      <c r="A178" s="13"/>
      <c r="B178" s="6" t="s">
        <v>155</v>
      </c>
      <c r="C178" s="4">
        <v>2450000</v>
      </c>
      <c r="D178" s="4">
        <v>4450000</v>
      </c>
      <c r="E178" s="4">
        <v>0</v>
      </c>
      <c r="F178" s="23">
        <v>0</v>
      </c>
      <c r="G178" s="23">
        <v>4450000</v>
      </c>
    </row>
    <row r="179" spans="1:7" x14ac:dyDescent="0.25">
      <c r="A179" s="3" t="s">
        <v>225</v>
      </c>
      <c r="B179" s="12" t="s">
        <v>226</v>
      </c>
      <c r="C179" s="11">
        <v>1437910400</v>
      </c>
      <c r="D179" s="11">
        <v>2037540400</v>
      </c>
      <c r="E179" s="11">
        <v>389878672.88999999</v>
      </c>
      <c r="F179" s="11">
        <v>0</v>
      </c>
      <c r="G179" s="11">
        <v>1647661727.1100001</v>
      </c>
    </row>
    <row r="180" spans="1:7" x14ac:dyDescent="0.25">
      <c r="A180" s="13"/>
      <c r="B180" s="6" t="s">
        <v>150</v>
      </c>
      <c r="C180" s="4">
        <v>634005571</v>
      </c>
      <c r="D180" s="4">
        <v>636835571</v>
      </c>
      <c r="E180" s="4">
        <v>159788762.88</v>
      </c>
      <c r="F180" s="23">
        <v>0</v>
      </c>
      <c r="G180" s="23">
        <v>477046808.12</v>
      </c>
    </row>
    <row r="181" spans="1:7" x14ac:dyDescent="0.25">
      <c r="A181" s="13"/>
      <c r="B181" s="6" t="s">
        <v>151</v>
      </c>
      <c r="C181" s="4">
        <v>359041129</v>
      </c>
      <c r="D181" s="4">
        <v>456541129</v>
      </c>
      <c r="E181" s="4">
        <v>94073853.859999999</v>
      </c>
      <c r="F181" s="23">
        <v>0</v>
      </c>
      <c r="G181" s="23">
        <v>362467275.13999999</v>
      </c>
    </row>
    <row r="182" spans="1:7" x14ac:dyDescent="0.25">
      <c r="A182" s="13"/>
      <c r="B182" s="6" t="s">
        <v>152</v>
      </c>
      <c r="C182" s="4">
        <v>438000000</v>
      </c>
      <c r="D182" s="4">
        <v>938000000</v>
      </c>
      <c r="E182" s="4">
        <v>135996656.15000001</v>
      </c>
      <c r="F182" s="23">
        <v>0</v>
      </c>
      <c r="G182" s="23">
        <v>802003343.85000002</v>
      </c>
    </row>
    <row r="183" spans="1:7" x14ac:dyDescent="0.25">
      <c r="A183" s="13"/>
      <c r="B183" s="6" t="s">
        <v>155</v>
      </c>
      <c r="C183" s="4">
        <v>6863700</v>
      </c>
      <c r="D183" s="4">
        <v>6163700</v>
      </c>
      <c r="E183" s="4">
        <v>19400</v>
      </c>
      <c r="F183" s="23">
        <v>0</v>
      </c>
      <c r="G183" s="23">
        <v>6144300</v>
      </c>
    </row>
    <row r="184" spans="1:7" x14ac:dyDescent="0.25">
      <c r="A184" s="3" t="s">
        <v>227</v>
      </c>
      <c r="B184" s="12" t="s">
        <v>228</v>
      </c>
      <c r="C184" s="11">
        <v>1055302100</v>
      </c>
      <c r="D184" s="11">
        <v>1070302100</v>
      </c>
      <c r="E184" s="11">
        <v>0</v>
      </c>
      <c r="F184" s="11">
        <v>0</v>
      </c>
      <c r="G184" s="11">
        <v>1070302100</v>
      </c>
    </row>
    <row r="185" spans="1:7" x14ac:dyDescent="0.25">
      <c r="A185" s="13"/>
      <c r="B185" s="6" t="s">
        <v>150</v>
      </c>
      <c r="C185" s="4">
        <v>394232374</v>
      </c>
      <c r="D185" s="4">
        <v>422855689</v>
      </c>
      <c r="E185" s="4">
        <v>0</v>
      </c>
      <c r="F185" s="23">
        <v>0</v>
      </c>
      <c r="G185" s="23">
        <v>422855689</v>
      </c>
    </row>
    <row r="186" spans="1:7" x14ac:dyDescent="0.25">
      <c r="A186" s="13"/>
      <c r="B186" s="6" t="s">
        <v>151</v>
      </c>
      <c r="C186" s="4">
        <v>302561300</v>
      </c>
      <c r="D186" s="4">
        <v>288937985</v>
      </c>
      <c r="E186" s="4">
        <v>0</v>
      </c>
      <c r="F186" s="23">
        <v>0</v>
      </c>
      <c r="G186" s="23">
        <v>288937985</v>
      </c>
    </row>
    <row r="187" spans="1:7" x14ac:dyDescent="0.25">
      <c r="A187" s="13"/>
      <c r="B187" s="6" t="s">
        <v>152</v>
      </c>
      <c r="C187" s="4">
        <v>334850900</v>
      </c>
      <c r="D187" s="4">
        <v>334850900</v>
      </c>
      <c r="E187" s="4">
        <v>0</v>
      </c>
      <c r="F187" s="23">
        <v>0</v>
      </c>
      <c r="G187" s="23">
        <v>334850900</v>
      </c>
    </row>
    <row r="188" spans="1:7" x14ac:dyDescent="0.25">
      <c r="A188" s="13"/>
      <c r="B188" s="6" t="s">
        <v>155</v>
      </c>
      <c r="C188" s="4">
        <v>23657526</v>
      </c>
      <c r="D188" s="4">
        <v>23657526</v>
      </c>
      <c r="E188" s="4">
        <v>0</v>
      </c>
      <c r="F188" s="23">
        <v>0</v>
      </c>
      <c r="G188" s="23">
        <v>23657526</v>
      </c>
    </row>
    <row r="189" spans="1:7" x14ac:dyDescent="0.25">
      <c r="A189" s="3" t="s">
        <v>229</v>
      </c>
      <c r="B189" s="12" t="s">
        <v>230</v>
      </c>
      <c r="C189" s="11">
        <v>1343567700</v>
      </c>
      <c r="D189" s="11">
        <v>1343567700</v>
      </c>
      <c r="E189" s="11">
        <v>661324740.34000003</v>
      </c>
      <c r="F189" s="11">
        <v>394188081.25</v>
      </c>
      <c r="G189" s="11">
        <v>682242959.65999997</v>
      </c>
    </row>
    <row r="190" spans="1:7" x14ac:dyDescent="0.25">
      <c r="A190" s="13"/>
      <c r="B190" s="6" t="s">
        <v>150</v>
      </c>
      <c r="C190" s="4">
        <v>719342888</v>
      </c>
      <c r="D190" s="4">
        <v>698692888</v>
      </c>
      <c r="E190" s="4">
        <v>433987831.69999999</v>
      </c>
      <c r="F190" s="23">
        <v>228059069.06</v>
      </c>
      <c r="G190" s="23">
        <v>264705056.30000001</v>
      </c>
    </row>
    <row r="191" spans="1:7" x14ac:dyDescent="0.25">
      <c r="A191" s="13"/>
      <c r="B191" s="6" t="s">
        <v>151</v>
      </c>
      <c r="C191" s="4">
        <v>351904987</v>
      </c>
      <c r="D191" s="4">
        <v>374354987</v>
      </c>
      <c r="E191" s="4">
        <v>160463469.99000001</v>
      </c>
      <c r="F191" s="23">
        <v>102823461.24000001</v>
      </c>
      <c r="G191" s="23">
        <v>213891517.00999999</v>
      </c>
    </row>
    <row r="192" spans="1:7" x14ac:dyDescent="0.25">
      <c r="A192" s="13"/>
      <c r="B192" s="6" t="s">
        <v>152</v>
      </c>
      <c r="C192" s="4">
        <v>267316825</v>
      </c>
      <c r="D192" s="4">
        <v>266816825</v>
      </c>
      <c r="E192" s="4">
        <v>65640917.649999999</v>
      </c>
      <c r="F192" s="23">
        <v>62207550.949999996</v>
      </c>
      <c r="G192" s="23">
        <v>201175907.34999999</v>
      </c>
    </row>
    <row r="193" spans="1:7" x14ac:dyDescent="0.25">
      <c r="A193" s="13"/>
      <c r="B193" s="6" t="s">
        <v>155</v>
      </c>
      <c r="C193" s="4">
        <v>5003000</v>
      </c>
      <c r="D193" s="4">
        <v>3703000</v>
      </c>
      <c r="E193" s="4">
        <v>1232521</v>
      </c>
      <c r="F193" s="23">
        <v>1098000</v>
      </c>
      <c r="G193" s="23">
        <v>2470479</v>
      </c>
    </row>
    <row r="194" spans="1:7" x14ac:dyDescent="0.25">
      <c r="A194" s="3" t="s">
        <v>231</v>
      </c>
      <c r="B194" s="12" t="s">
        <v>232</v>
      </c>
      <c r="C194" s="11">
        <v>1158534000</v>
      </c>
      <c r="D194" s="11">
        <v>1792549688</v>
      </c>
      <c r="E194" s="11">
        <v>544937921.47000003</v>
      </c>
      <c r="F194" s="11">
        <v>261353448.99000001</v>
      </c>
      <c r="G194" s="11">
        <v>1247611766.53</v>
      </c>
    </row>
    <row r="195" spans="1:7" x14ac:dyDescent="0.25">
      <c r="A195" s="13"/>
      <c r="B195" s="6" t="s">
        <v>150</v>
      </c>
      <c r="C195" s="4">
        <v>482653768</v>
      </c>
      <c r="D195" s="4">
        <v>639406768</v>
      </c>
      <c r="E195" s="4">
        <v>339102895.30000001</v>
      </c>
      <c r="F195" s="23">
        <v>142636921.59</v>
      </c>
      <c r="G195" s="23">
        <v>300303872.69999999</v>
      </c>
    </row>
    <row r="196" spans="1:7" x14ac:dyDescent="0.25">
      <c r="A196" s="13"/>
      <c r="B196" s="6" t="s">
        <v>151</v>
      </c>
      <c r="C196" s="4">
        <v>380238532</v>
      </c>
      <c r="D196" s="4">
        <v>427501220</v>
      </c>
      <c r="E196" s="4">
        <v>180061460.34999999</v>
      </c>
      <c r="F196" s="23">
        <v>93841820.579999998</v>
      </c>
      <c r="G196" s="23">
        <v>247439759.65000001</v>
      </c>
    </row>
    <row r="197" spans="1:7" x14ac:dyDescent="0.25">
      <c r="A197" s="13"/>
      <c r="B197" s="6" t="s">
        <v>152</v>
      </c>
      <c r="C197" s="4">
        <v>284364300</v>
      </c>
      <c r="D197" s="4">
        <v>714364300</v>
      </c>
      <c r="E197" s="4">
        <v>25773565.82</v>
      </c>
      <c r="F197" s="23">
        <v>24874706.82</v>
      </c>
      <c r="G197" s="23">
        <v>688590734.17999995</v>
      </c>
    </row>
    <row r="198" spans="1:7" x14ac:dyDescent="0.25">
      <c r="A198" s="13"/>
      <c r="B198" s="6" t="s">
        <v>155</v>
      </c>
      <c r="C198" s="4">
        <v>11277400</v>
      </c>
      <c r="D198" s="4">
        <v>11277400</v>
      </c>
      <c r="E198" s="4">
        <v>0</v>
      </c>
      <c r="F198" s="23">
        <v>0</v>
      </c>
      <c r="G198" s="23">
        <v>11277400</v>
      </c>
    </row>
    <row r="199" spans="1:7" x14ac:dyDescent="0.25">
      <c r="A199" s="3" t="s">
        <v>233</v>
      </c>
      <c r="B199" s="12" t="s">
        <v>234</v>
      </c>
      <c r="C199" s="11">
        <v>1128727000</v>
      </c>
      <c r="D199" s="11">
        <v>1228697000</v>
      </c>
      <c r="E199" s="11">
        <v>464045846.79000008</v>
      </c>
      <c r="F199" s="11">
        <v>298413823.33000004</v>
      </c>
      <c r="G199" s="11">
        <v>764651153.20999992</v>
      </c>
    </row>
    <row r="200" spans="1:7" x14ac:dyDescent="0.25">
      <c r="A200" s="13"/>
      <c r="B200" s="6" t="s">
        <v>150</v>
      </c>
      <c r="C200" s="4">
        <v>565142100</v>
      </c>
      <c r="D200" s="4">
        <v>595193150</v>
      </c>
      <c r="E200" s="4">
        <v>317428552.36000001</v>
      </c>
      <c r="F200" s="23">
        <v>199697938.73000002</v>
      </c>
      <c r="G200" s="23">
        <v>277764597.63999999</v>
      </c>
    </row>
    <row r="201" spans="1:7" x14ac:dyDescent="0.25">
      <c r="A201" s="13"/>
      <c r="B201" s="6" t="s">
        <v>151</v>
      </c>
      <c r="C201" s="4">
        <v>239314900</v>
      </c>
      <c r="D201" s="4">
        <v>317007400</v>
      </c>
      <c r="E201" s="4">
        <v>118639159.04000001</v>
      </c>
      <c r="F201" s="23">
        <v>84171209.150000006</v>
      </c>
      <c r="G201" s="23">
        <v>198368240.95999998</v>
      </c>
    </row>
    <row r="202" spans="1:7" x14ac:dyDescent="0.25">
      <c r="A202" s="13"/>
      <c r="B202" s="6" t="s">
        <v>152</v>
      </c>
      <c r="C202" s="4">
        <v>320070000</v>
      </c>
      <c r="D202" s="4">
        <v>314446450</v>
      </c>
      <c r="E202" s="4">
        <v>27890815.800000001</v>
      </c>
      <c r="F202" s="23">
        <v>14457605.860000001</v>
      </c>
      <c r="G202" s="23">
        <v>286555634.19999999</v>
      </c>
    </row>
    <row r="203" spans="1:7" x14ac:dyDescent="0.25">
      <c r="A203" s="13"/>
      <c r="B203" s="6" t="s">
        <v>155</v>
      </c>
      <c r="C203" s="4">
        <v>4200000</v>
      </c>
      <c r="D203" s="4">
        <v>2050000</v>
      </c>
      <c r="E203" s="4">
        <v>87319.59</v>
      </c>
      <c r="F203" s="23">
        <v>87069.59</v>
      </c>
      <c r="G203" s="23">
        <v>1962680.41</v>
      </c>
    </row>
    <row r="204" spans="1:7" x14ac:dyDescent="0.25">
      <c r="A204" s="3" t="s">
        <v>235</v>
      </c>
      <c r="B204" s="12" t="s">
        <v>236</v>
      </c>
      <c r="C204" s="11">
        <v>1225720332</v>
      </c>
      <c r="D204" s="11">
        <v>1525340632</v>
      </c>
      <c r="E204" s="11">
        <v>301036515.83999997</v>
      </c>
      <c r="F204" s="11">
        <v>230150207.22999996</v>
      </c>
      <c r="G204" s="11">
        <v>1224304116.1600001</v>
      </c>
    </row>
    <row r="205" spans="1:7" x14ac:dyDescent="0.25">
      <c r="A205" s="13"/>
      <c r="B205" s="6" t="s">
        <v>150</v>
      </c>
      <c r="C205" s="4">
        <v>478286106</v>
      </c>
      <c r="D205" s="4">
        <v>505231809</v>
      </c>
      <c r="E205" s="4">
        <v>165007879.80000001</v>
      </c>
      <c r="F205" s="23">
        <v>100199408.66000001</v>
      </c>
      <c r="G205" s="23">
        <v>340223929.19999999</v>
      </c>
    </row>
    <row r="206" spans="1:7" x14ac:dyDescent="0.25">
      <c r="A206" s="13"/>
      <c r="B206" s="6" t="s">
        <v>151</v>
      </c>
      <c r="C206" s="4">
        <v>377701306</v>
      </c>
      <c r="D206" s="4">
        <v>437475903</v>
      </c>
      <c r="E206" s="4">
        <v>76707714.180000007</v>
      </c>
      <c r="F206" s="23">
        <v>70629876.710000008</v>
      </c>
      <c r="G206" s="23">
        <v>360768188.81999999</v>
      </c>
    </row>
    <row r="207" spans="1:7" x14ac:dyDescent="0.25">
      <c r="A207" s="13"/>
      <c r="B207" s="6" t="s">
        <v>152</v>
      </c>
      <c r="C207" s="4">
        <v>333826000</v>
      </c>
      <c r="D207" s="4">
        <v>553826000</v>
      </c>
      <c r="E207" s="4">
        <v>59319921.859999999</v>
      </c>
      <c r="F207" s="23">
        <v>59319921.859999999</v>
      </c>
      <c r="G207" s="23">
        <v>494506078.13999999</v>
      </c>
    </row>
    <row r="208" spans="1:7" x14ac:dyDescent="0.25">
      <c r="A208" s="13"/>
      <c r="B208" s="6" t="s">
        <v>155</v>
      </c>
      <c r="C208" s="4">
        <v>35906920</v>
      </c>
      <c r="D208" s="4">
        <v>28806920</v>
      </c>
      <c r="E208" s="4">
        <v>1000</v>
      </c>
      <c r="F208" s="23">
        <v>1000</v>
      </c>
      <c r="G208" s="23">
        <v>28805920</v>
      </c>
    </row>
    <row r="209" spans="1:7" x14ac:dyDescent="0.25">
      <c r="A209" s="3" t="s">
        <v>237</v>
      </c>
      <c r="B209" s="12" t="s">
        <v>238</v>
      </c>
      <c r="C209" s="11">
        <v>1344782678</v>
      </c>
      <c r="D209" s="11">
        <v>1603592678</v>
      </c>
      <c r="E209" s="11">
        <v>573416440.32000005</v>
      </c>
      <c r="F209" s="11">
        <v>347110299.14000005</v>
      </c>
      <c r="G209" s="11">
        <v>1030176237.6799999</v>
      </c>
    </row>
    <row r="210" spans="1:7" x14ac:dyDescent="0.25">
      <c r="A210" s="13"/>
      <c r="B210" s="6" t="s">
        <v>150</v>
      </c>
      <c r="C210" s="4">
        <v>474030580</v>
      </c>
      <c r="D210" s="4">
        <v>497831165</v>
      </c>
      <c r="E210" s="4">
        <v>179994469.41999999</v>
      </c>
      <c r="F210" s="23">
        <v>78248166.079999983</v>
      </c>
      <c r="G210" s="23">
        <v>317836695.58000004</v>
      </c>
    </row>
    <row r="211" spans="1:7" x14ac:dyDescent="0.25">
      <c r="A211" s="13"/>
      <c r="B211" s="6" t="s">
        <v>151</v>
      </c>
      <c r="C211" s="4">
        <v>370443788</v>
      </c>
      <c r="D211" s="4">
        <v>428729921</v>
      </c>
      <c r="E211" s="4">
        <v>104615319.09</v>
      </c>
      <c r="F211" s="23">
        <v>64356652.950000003</v>
      </c>
      <c r="G211" s="23">
        <v>324114601.90999997</v>
      </c>
    </row>
    <row r="212" spans="1:7" x14ac:dyDescent="0.25">
      <c r="A212" s="13"/>
      <c r="B212" s="6" t="s">
        <v>152</v>
      </c>
      <c r="C212" s="4">
        <v>456968491</v>
      </c>
      <c r="D212" s="4">
        <v>611198968</v>
      </c>
      <c r="E212" s="4">
        <v>274052900.88999999</v>
      </c>
      <c r="F212" s="23">
        <v>204179940.10999998</v>
      </c>
      <c r="G212" s="23">
        <v>337146067.11000001</v>
      </c>
    </row>
    <row r="213" spans="1:7" x14ac:dyDescent="0.25">
      <c r="A213" s="13"/>
      <c r="B213" s="6" t="s">
        <v>155</v>
      </c>
      <c r="C213" s="4">
        <v>43339819</v>
      </c>
      <c r="D213" s="4">
        <v>65832624</v>
      </c>
      <c r="E213" s="4">
        <v>14753750.92</v>
      </c>
      <c r="F213" s="23">
        <v>325540</v>
      </c>
      <c r="G213" s="23">
        <v>51078873.079999998</v>
      </c>
    </row>
    <row r="214" spans="1:7" x14ac:dyDescent="0.25">
      <c r="A214" s="3" t="s">
        <v>239</v>
      </c>
      <c r="B214" s="12" t="s">
        <v>240</v>
      </c>
      <c r="C214" s="11">
        <v>1057193399</v>
      </c>
      <c r="D214" s="11">
        <v>1253995399</v>
      </c>
      <c r="E214" s="11">
        <v>404021034.19999999</v>
      </c>
      <c r="F214" s="11">
        <v>120472324.00999999</v>
      </c>
      <c r="G214" s="11">
        <v>849974364.79999995</v>
      </c>
    </row>
    <row r="215" spans="1:7" x14ac:dyDescent="0.25">
      <c r="A215" s="13"/>
      <c r="B215" s="6" t="s">
        <v>150</v>
      </c>
      <c r="C215" s="4">
        <v>412189442</v>
      </c>
      <c r="D215" s="4">
        <v>447756042</v>
      </c>
      <c r="E215" s="4">
        <v>181474421.83000001</v>
      </c>
      <c r="F215" s="23">
        <v>54726968.12000002</v>
      </c>
      <c r="G215" s="23">
        <v>266281620.16999999</v>
      </c>
    </row>
    <row r="216" spans="1:7" x14ac:dyDescent="0.25">
      <c r="A216" s="13"/>
      <c r="B216" s="6" t="s">
        <v>151</v>
      </c>
      <c r="C216" s="4">
        <v>310695878</v>
      </c>
      <c r="D216" s="4">
        <v>341330878</v>
      </c>
      <c r="E216" s="4">
        <v>78857651.329999998</v>
      </c>
      <c r="F216" s="23">
        <v>36017892.989999995</v>
      </c>
      <c r="G216" s="23">
        <v>262473226.67000002</v>
      </c>
    </row>
    <row r="217" spans="1:7" x14ac:dyDescent="0.25">
      <c r="A217" s="13"/>
      <c r="B217" s="6" t="s">
        <v>152</v>
      </c>
      <c r="C217" s="4">
        <v>237991000</v>
      </c>
      <c r="D217" s="4">
        <v>456861400</v>
      </c>
      <c r="E217" s="4">
        <v>143457582.94</v>
      </c>
      <c r="F217" s="23">
        <v>29500584.799999997</v>
      </c>
      <c r="G217" s="23">
        <v>313403817.06</v>
      </c>
    </row>
    <row r="218" spans="1:7" x14ac:dyDescent="0.25">
      <c r="A218" s="13"/>
      <c r="B218" s="6" t="s">
        <v>155</v>
      </c>
      <c r="C218" s="4">
        <v>96317079</v>
      </c>
      <c r="D218" s="4">
        <v>8047079</v>
      </c>
      <c r="E218" s="4">
        <v>231378.1</v>
      </c>
      <c r="F218" s="23">
        <v>226878.1</v>
      </c>
      <c r="G218" s="23">
        <v>7815700.9000000004</v>
      </c>
    </row>
    <row r="219" spans="1:7" x14ac:dyDescent="0.25">
      <c r="A219" s="3" t="s">
        <v>241</v>
      </c>
      <c r="B219" s="12" t="s">
        <v>242</v>
      </c>
      <c r="C219" s="11">
        <v>1089604310</v>
      </c>
      <c r="D219" s="11">
        <v>1589604310</v>
      </c>
      <c r="E219" s="11">
        <v>539657531.02999997</v>
      </c>
      <c r="F219" s="11">
        <v>0</v>
      </c>
      <c r="G219" s="11">
        <v>1049946778.97</v>
      </c>
    </row>
    <row r="220" spans="1:7" x14ac:dyDescent="0.25">
      <c r="A220" s="13"/>
      <c r="B220" s="6" t="s">
        <v>150</v>
      </c>
      <c r="C220" s="4">
        <v>333779000</v>
      </c>
      <c r="D220" s="4">
        <v>333779000</v>
      </c>
      <c r="E220" s="4">
        <v>86399917.340000004</v>
      </c>
      <c r="F220" s="23">
        <v>0</v>
      </c>
      <c r="G220" s="23">
        <v>247379082.66</v>
      </c>
    </row>
    <row r="221" spans="1:7" x14ac:dyDescent="0.25">
      <c r="A221" s="13"/>
      <c r="B221" s="6" t="s">
        <v>151</v>
      </c>
      <c r="C221" s="4">
        <v>298417660</v>
      </c>
      <c r="D221" s="4">
        <v>367512660</v>
      </c>
      <c r="E221" s="4">
        <v>113232342.01000001</v>
      </c>
      <c r="F221" s="23">
        <v>0</v>
      </c>
      <c r="G221" s="23">
        <v>254280317.99000001</v>
      </c>
    </row>
    <row r="222" spans="1:7" x14ac:dyDescent="0.25">
      <c r="A222" s="13"/>
      <c r="B222" s="6" t="s">
        <v>152</v>
      </c>
      <c r="C222" s="4">
        <v>452528250</v>
      </c>
      <c r="D222" s="4">
        <v>884433250</v>
      </c>
      <c r="E222" s="4">
        <v>338025271.68000001</v>
      </c>
      <c r="F222" s="23">
        <v>0</v>
      </c>
      <c r="G222" s="23">
        <v>546407978.31999993</v>
      </c>
    </row>
    <row r="223" spans="1:7" x14ac:dyDescent="0.25">
      <c r="A223" s="13"/>
      <c r="B223" s="6" t="s">
        <v>155</v>
      </c>
      <c r="C223" s="4">
        <v>4879400</v>
      </c>
      <c r="D223" s="4">
        <v>3879400</v>
      </c>
      <c r="E223" s="4">
        <v>2000000</v>
      </c>
      <c r="F223" s="23">
        <v>0</v>
      </c>
      <c r="G223" s="23">
        <v>1879400</v>
      </c>
    </row>
    <row r="224" spans="1:7" x14ac:dyDescent="0.25">
      <c r="A224" s="3" t="s">
        <v>243</v>
      </c>
      <c r="B224" s="12" t="s">
        <v>244</v>
      </c>
      <c r="C224" s="11">
        <v>1270349072</v>
      </c>
      <c r="D224" s="11">
        <v>1656996072</v>
      </c>
      <c r="E224" s="11">
        <v>197466303.25</v>
      </c>
      <c r="F224" s="11">
        <v>0</v>
      </c>
      <c r="G224" s="11">
        <v>1459529768.75</v>
      </c>
    </row>
    <row r="225" spans="1:7" x14ac:dyDescent="0.25">
      <c r="A225" s="13"/>
      <c r="B225" s="6" t="s">
        <v>150</v>
      </c>
      <c r="C225" s="4">
        <v>625073072</v>
      </c>
      <c r="D225" s="4">
        <v>711314461</v>
      </c>
      <c r="E225" s="4">
        <v>117765040.62</v>
      </c>
      <c r="F225" s="23">
        <v>0</v>
      </c>
      <c r="G225" s="23">
        <v>593549420.38</v>
      </c>
    </row>
    <row r="226" spans="1:7" x14ac:dyDescent="0.25">
      <c r="A226" s="13"/>
      <c r="B226" s="6" t="s">
        <v>151</v>
      </c>
      <c r="C226" s="4">
        <v>314725000</v>
      </c>
      <c r="D226" s="4">
        <v>370278393</v>
      </c>
      <c r="E226" s="4">
        <v>33182474.789999999</v>
      </c>
      <c r="F226" s="23">
        <v>0</v>
      </c>
      <c r="G226" s="23">
        <v>337095918.20999998</v>
      </c>
    </row>
    <row r="227" spans="1:7" x14ac:dyDescent="0.25">
      <c r="A227" s="13"/>
      <c r="B227" s="6" t="s">
        <v>152</v>
      </c>
      <c r="C227" s="4">
        <v>324751000</v>
      </c>
      <c r="D227" s="4">
        <v>574751000</v>
      </c>
      <c r="E227" s="4">
        <v>46518787.840000004</v>
      </c>
      <c r="F227" s="23">
        <v>0</v>
      </c>
      <c r="G227" s="23">
        <v>528232212.15999997</v>
      </c>
    </row>
    <row r="228" spans="1:7" x14ac:dyDescent="0.25">
      <c r="A228" s="13"/>
      <c r="B228" s="6" t="s">
        <v>155</v>
      </c>
      <c r="C228" s="4">
        <v>5800000</v>
      </c>
      <c r="D228" s="4">
        <v>652218</v>
      </c>
      <c r="E228" s="4">
        <v>0</v>
      </c>
      <c r="F228" s="23">
        <v>0</v>
      </c>
      <c r="G228" s="23">
        <v>652218</v>
      </c>
    </row>
    <row r="229" spans="1:7" x14ac:dyDescent="0.25">
      <c r="A229" s="3" t="s">
        <v>245</v>
      </c>
      <c r="B229" s="12" t="s">
        <v>246</v>
      </c>
      <c r="C229" s="11">
        <v>839117720</v>
      </c>
      <c r="D229" s="11">
        <v>901717720</v>
      </c>
      <c r="E229" s="11">
        <v>0</v>
      </c>
      <c r="F229" s="11">
        <v>0</v>
      </c>
      <c r="G229" s="11">
        <v>901717720</v>
      </c>
    </row>
    <row r="230" spans="1:7" x14ac:dyDescent="0.25">
      <c r="A230" s="13"/>
      <c r="B230" s="6" t="s">
        <v>150</v>
      </c>
      <c r="C230" s="4">
        <v>296098720</v>
      </c>
      <c r="D230" s="4">
        <v>343498720</v>
      </c>
      <c r="E230" s="4">
        <v>0</v>
      </c>
      <c r="F230" s="23">
        <v>0</v>
      </c>
      <c r="G230" s="23">
        <v>343498720</v>
      </c>
    </row>
    <row r="231" spans="1:7" x14ac:dyDescent="0.25">
      <c r="A231" s="13"/>
      <c r="B231" s="6" t="s">
        <v>151</v>
      </c>
      <c r="C231" s="4">
        <v>163229000</v>
      </c>
      <c r="D231" s="4">
        <v>179679000</v>
      </c>
      <c r="E231" s="4">
        <v>0</v>
      </c>
      <c r="F231" s="23">
        <v>0</v>
      </c>
      <c r="G231" s="23">
        <v>179679000</v>
      </c>
    </row>
    <row r="232" spans="1:7" x14ac:dyDescent="0.25">
      <c r="A232" s="13"/>
      <c r="B232" s="6" t="s">
        <v>152</v>
      </c>
      <c r="C232" s="4">
        <v>375095000</v>
      </c>
      <c r="D232" s="4">
        <v>375095000</v>
      </c>
      <c r="E232" s="4">
        <v>0</v>
      </c>
      <c r="F232" s="23">
        <v>0</v>
      </c>
      <c r="G232" s="23">
        <v>375095000</v>
      </c>
    </row>
    <row r="233" spans="1:7" x14ac:dyDescent="0.25">
      <c r="A233" s="13"/>
      <c r="B233" s="6" t="s">
        <v>155</v>
      </c>
      <c r="C233" s="4">
        <v>4695000</v>
      </c>
      <c r="D233" s="4">
        <v>3445000</v>
      </c>
      <c r="E233" s="4">
        <v>0</v>
      </c>
      <c r="F233" s="23">
        <v>0</v>
      </c>
      <c r="G233" s="23">
        <v>3445000</v>
      </c>
    </row>
    <row r="234" spans="1:7" x14ac:dyDescent="0.25">
      <c r="A234" s="3" t="s">
        <v>247</v>
      </c>
      <c r="B234" s="12" t="s">
        <v>248</v>
      </c>
      <c r="C234" s="11">
        <v>1015921900</v>
      </c>
      <c r="D234" s="11">
        <v>1311421900</v>
      </c>
      <c r="E234" s="11">
        <v>732963540.50999999</v>
      </c>
      <c r="F234" s="11">
        <v>453354004.18000001</v>
      </c>
      <c r="G234" s="11">
        <v>578458359.49000001</v>
      </c>
    </row>
    <row r="235" spans="1:7" x14ac:dyDescent="0.25">
      <c r="A235" s="13"/>
      <c r="B235" s="6" t="s">
        <v>150</v>
      </c>
      <c r="C235" s="4">
        <v>491751324</v>
      </c>
      <c r="D235" s="4">
        <v>529751324</v>
      </c>
      <c r="E235" s="4">
        <v>296625758.08999997</v>
      </c>
      <c r="F235" s="23">
        <v>151032365.79999998</v>
      </c>
      <c r="G235" s="23">
        <v>233125565.91000003</v>
      </c>
    </row>
    <row r="236" spans="1:7" x14ac:dyDescent="0.25">
      <c r="A236" s="13"/>
      <c r="B236" s="6" t="s">
        <v>151</v>
      </c>
      <c r="C236" s="4">
        <v>199830576</v>
      </c>
      <c r="D236" s="4">
        <v>326330576</v>
      </c>
      <c r="E236" s="4">
        <v>276911814.27999997</v>
      </c>
      <c r="F236" s="23">
        <v>156735949.23999995</v>
      </c>
      <c r="G236" s="23">
        <v>49418761.720000029</v>
      </c>
    </row>
    <row r="237" spans="1:7" x14ac:dyDescent="0.25">
      <c r="A237" s="13"/>
      <c r="B237" s="6" t="s">
        <v>152</v>
      </c>
      <c r="C237" s="4">
        <v>322940000</v>
      </c>
      <c r="D237" s="4">
        <v>453940000</v>
      </c>
      <c r="E237" s="4">
        <v>159178359</v>
      </c>
      <c r="F237" s="23">
        <v>145418080</v>
      </c>
      <c r="G237" s="23">
        <v>294761641</v>
      </c>
    </row>
    <row r="238" spans="1:7" x14ac:dyDescent="0.25">
      <c r="A238" s="13"/>
      <c r="B238" s="6" t="s">
        <v>155</v>
      </c>
      <c r="C238" s="4">
        <v>1400000</v>
      </c>
      <c r="D238" s="4">
        <v>1400000</v>
      </c>
      <c r="E238" s="4">
        <v>247609.14</v>
      </c>
      <c r="F238" s="23">
        <v>167609.14000000001</v>
      </c>
      <c r="G238" s="23">
        <v>1152390.8599999999</v>
      </c>
    </row>
    <row r="239" spans="1:7" x14ac:dyDescent="0.25">
      <c r="A239" s="3" t="s">
        <v>249</v>
      </c>
      <c r="B239" s="12" t="s">
        <v>250</v>
      </c>
      <c r="C239" s="11">
        <v>916571930</v>
      </c>
      <c r="D239" s="11">
        <v>1518660390</v>
      </c>
      <c r="E239" s="11">
        <v>703345748.69000006</v>
      </c>
      <c r="F239" s="11">
        <v>503006065.10000002</v>
      </c>
      <c r="G239" s="11">
        <v>815314641.30999994</v>
      </c>
    </row>
    <row r="240" spans="1:7" x14ac:dyDescent="0.25">
      <c r="A240" s="13"/>
      <c r="B240" s="6" t="s">
        <v>150</v>
      </c>
      <c r="C240" s="4">
        <v>280482530</v>
      </c>
      <c r="D240" s="4">
        <v>318838990</v>
      </c>
      <c r="E240" s="4">
        <v>163073179.71000001</v>
      </c>
      <c r="F240" s="23">
        <v>87822563.63000001</v>
      </c>
      <c r="G240" s="23">
        <v>155765810.28999999</v>
      </c>
    </row>
    <row r="241" spans="1:7" x14ac:dyDescent="0.25">
      <c r="A241" s="13"/>
      <c r="B241" s="6" t="s">
        <v>151</v>
      </c>
      <c r="C241" s="4">
        <v>220995400</v>
      </c>
      <c r="D241" s="4">
        <v>271446458</v>
      </c>
      <c r="E241" s="4">
        <v>108704312.62</v>
      </c>
      <c r="F241" s="23">
        <v>65139712.870000005</v>
      </c>
      <c r="G241" s="23">
        <v>162742145.38</v>
      </c>
    </row>
    <row r="242" spans="1:7" x14ac:dyDescent="0.25">
      <c r="A242" s="13"/>
      <c r="B242" s="6" t="s">
        <v>152</v>
      </c>
      <c r="C242" s="4">
        <v>409041000</v>
      </c>
      <c r="D242" s="4">
        <v>923769212</v>
      </c>
      <c r="E242" s="4">
        <v>430169856.36000001</v>
      </c>
      <c r="F242" s="23">
        <v>349276388.60000002</v>
      </c>
      <c r="G242" s="23">
        <v>493599355.63999999</v>
      </c>
    </row>
    <row r="243" spans="1:7" x14ac:dyDescent="0.25">
      <c r="A243" s="13"/>
      <c r="B243" s="6" t="s">
        <v>155</v>
      </c>
      <c r="C243" s="4">
        <v>6053000</v>
      </c>
      <c r="D243" s="4">
        <v>4605730</v>
      </c>
      <c r="E243" s="4">
        <v>1398400</v>
      </c>
      <c r="F243" s="23">
        <v>767400</v>
      </c>
      <c r="G243" s="23">
        <v>3207330</v>
      </c>
    </row>
    <row r="244" spans="1:7" x14ac:dyDescent="0.25">
      <c r="A244" s="3" t="s">
        <v>251</v>
      </c>
      <c r="B244" s="12" t="s">
        <v>252</v>
      </c>
      <c r="C244" s="11">
        <v>1000258100</v>
      </c>
      <c r="D244" s="11">
        <v>1250258100</v>
      </c>
      <c r="E244" s="11">
        <v>735617065.34000003</v>
      </c>
      <c r="F244" s="11">
        <v>614705518.84000003</v>
      </c>
      <c r="G244" s="11">
        <v>514641034.65999997</v>
      </c>
    </row>
    <row r="245" spans="1:7" x14ac:dyDescent="0.25">
      <c r="A245" s="13"/>
      <c r="B245" s="6" t="s">
        <v>150</v>
      </c>
      <c r="C245" s="4">
        <v>360271100</v>
      </c>
      <c r="D245" s="4">
        <v>352080586.81999999</v>
      </c>
      <c r="E245" s="4">
        <v>164138013.28</v>
      </c>
      <c r="F245" s="23">
        <v>82799439.079999998</v>
      </c>
      <c r="G245" s="23">
        <v>187942573.53999999</v>
      </c>
    </row>
    <row r="246" spans="1:7" x14ac:dyDescent="0.25">
      <c r="A246" s="13"/>
      <c r="B246" s="6" t="s">
        <v>151</v>
      </c>
      <c r="C246" s="4">
        <v>210787000</v>
      </c>
      <c r="D246" s="4">
        <v>205602670</v>
      </c>
      <c r="E246" s="4">
        <v>61335148.969999999</v>
      </c>
      <c r="F246" s="23">
        <v>45593532.739999995</v>
      </c>
      <c r="G246" s="23">
        <v>144267521.03</v>
      </c>
    </row>
    <row r="247" spans="1:7" x14ac:dyDescent="0.25">
      <c r="A247" s="13"/>
      <c r="B247" s="6" t="s">
        <v>152</v>
      </c>
      <c r="C247" s="4">
        <v>428500000</v>
      </c>
      <c r="D247" s="4">
        <v>691325385.42999995</v>
      </c>
      <c r="E247" s="4">
        <v>509413445.38999999</v>
      </c>
      <c r="F247" s="23">
        <v>485642089.31999999</v>
      </c>
      <c r="G247" s="23">
        <v>181911940.03999996</v>
      </c>
    </row>
    <row r="248" spans="1:7" x14ac:dyDescent="0.25">
      <c r="A248" s="13"/>
      <c r="B248" s="6" t="s">
        <v>155</v>
      </c>
      <c r="C248" s="4">
        <v>700000</v>
      </c>
      <c r="D248" s="4">
        <v>1249457.75</v>
      </c>
      <c r="E248" s="4">
        <v>730457.7</v>
      </c>
      <c r="F248" s="23">
        <v>670457.69999999995</v>
      </c>
      <c r="G248" s="23">
        <v>519000.05000000005</v>
      </c>
    </row>
    <row r="249" spans="1:7" x14ac:dyDescent="0.25">
      <c r="A249" s="3" t="s">
        <v>253</v>
      </c>
      <c r="B249" s="12" t="s">
        <v>254</v>
      </c>
      <c r="C249" s="11">
        <v>844300019</v>
      </c>
      <c r="D249" s="11">
        <v>1285560019</v>
      </c>
      <c r="E249" s="11">
        <v>478411631.48000002</v>
      </c>
      <c r="F249" s="11">
        <v>297642382.31000006</v>
      </c>
      <c r="G249" s="11">
        <v>807148387.51999998</v>
      </c>
    </row>
    <row r="250" spans="1:7" x14ac:dyDescent="0.25">
      <c r="A250" s="13"/>
      <c r="B250" s="6" t="s">
        <v>150</v>
      </c>
      <c r="C250" s="4">
        <v>327094625</v>
      </c>
      <c r="D250" s="4">
        <v>285754544</v>
      </c>
      <c r="E250" s="4">
        <v>141498678.78</v>
      </c>
      <c r="F250" s="23">
        <v>71915789.310000002</v>
      </c>
      <c r="G250" s="23">
        <v>144255865.22</v>
      </c>
    </row>
    <row r="251" spans="1:7" x14ac:dyDescent="0.25">
      <c r="A251" s="13"/>
      <c r="B251" s="6" t="s">
        <v>151</v>
      </c>
      <c r="C251" s="4">
        <v>209861394</v>
      </c>
      <c r="D251" s="4">
        <v>245438082.96000001</v>
      </c>
      <c r="E251" s="4">
        <v>107758636.55</v>
      </c>
      <c r="F251" s="23">
        <v>64812571.839999996</v>
      </c>
      <c r="G251" s="23">
        <v>137679446.41000003</v>
      </c>
    </row>
    <row r="252" spans="1:7" x14ac:dyDescent="0.25">
      <c r="A252" s="13"/>
      <c r="B252" s="6" t="s">
        <v>152</v>
      </c>
      <c r="C252" s="4">
        <v>305850000</v>
      </c>
      <c r="D252" s="4">
        <v>747331311.03999996</v>
      </c>
      <c r="E252" s="4">
        <v>228040044.15000004</v>
      </c>
      <c r="F252" s="23">
        <v>160818771.16000003</v>
      </c>
      <c r="G252" s="23">
        <v>519291266.88999993</v>
      </c>
    </row>
    <row r="253" spans="1:7" x14ac:dyDescent="0.25">
      <c r="A253" s="13"/>
      <c r="B253" s="6" t="s">
        <v>155</v>
      </c>
      <c r="C253" s="4">
        <v>1494000</v>
      </c>
      <c r="D253" s="4">
        <v>7036081</v>
      </c>
      <c r="E253" s="4">
        <v>1114272</v>
      </c>
      <c r="F253" s="23">
        <v>95250</v>
      </c>
      <c r="G253" s="23">
        <v>5921809</v>
      </c>
    </row>
    <row r="254" spans="1:7" x14ac:dyDescent="0.25">
      <c r="A254" s="3" t="s">
        <v>255</v>
      </c>
      <c r="B254" s="12" t="s">
        <v>256</v>
      </c>
      <c r="C254" s="11">
        <v>867896846</v>
      </c>
      <c r="D254" s="11">
        <v>1028854882.85</v>
      </c>
      <c r="E254" s="11">
        <v>169532210.41999999</v>
      </c>
      <c r="F254" s="11">
        <v>45242170.389999986</v>
      </c>
      <c r="G254" s="11">
        <v>859322672.43000007</v>
      </c>
    </row>
    <row r="255" spans="1:7" x14ac:dyDescent="0.25">
      <c r="A255" s="13"/>
      <c r="B255" s="6" t="s">
        <v>150</v>
      </c>
      <c r="C255" s="4">
        <v>298297061</v>
      </c>
      <c r="D255" s="4">
        <v>350045286.85000002</v>
      </c>
      <c r="E255" s="4">
        <v>103337454.63</v>
      </c>
      <c r="F255" s="23">
        <v>25941240.209999993</v>
      </c>
      <c r="G255" s="23">
        <v>246707832.22000003</v>
      </c>
    </row>
    <row r="256" spans="1:7" x14ac:dyDescent="0.25">
      <c r="A256" s="13"/>
      <c r="B256" s="6" t="s">
        <v>151</v>
      </c>
      <c r="C256" s="4">
        <v>217349785</v>
      </c>
      <c r="D256" s="4">
        <v>244426146</v>
      </c>
      <c r="E256" s="4">
        <v>28500093.82</v>
      </c>
      <c r="F256" s="23">
        <v>9545107.620000001</v>
      </c>
      <c r="G256" s="23">
        <v>215926052.18000001</v>
      </c>
    </row>
    <row r="257" spans="1:7" x14ac:dyDescent="0.25">
      <c r="A257" s="13"/>
      <c r="B257" s="6" t="s">
        <v>152</v>
      </c>
      <c r="C257" s="4">
        <v>351700000</v>
      </c>
      <c r="D257" s="4">
        <v>425665370</v>
      </c>
      <c r="E257" s="4">
        <v>37694661.969999999</v>
      </c>
      <c r="F257" s="23">
        <v>9755822.5599999987</v>
      </c>
      <c r="G257" s="23">
        <v>387970708.02999997</v>
      </c>
    </row>
    <row r="258" spans="1:7" x14ac:dyDescent="0.25">
      <c r="A258" s="13"/>
      <c r="B258" s="6" t="s">
        <v>155</v>
      </c>
      <c r="C258" s="4">
        <v>550000</v>
      </c>
      <c r="D258" s="4">
        <v>8718080</v>
      </c>
      <c r="E258" s="4">
        <v>0</v>
      </c>
      <c r="F258" s="23">
        <v>0</v>
      </c>
      <c r="G258" s="23">
        <v>8718080</v>
      </c>
    </row>
    <row r="259" spans="1:7" x14ac:dyDescent="0.25">
      <c r="A259" s="3" t="s">
        <v>257</v>
      </c>
      <c r="B259" s="12" t="s">
        <v>258</v>
      </c>
      <c r="C259" s="11">
        <v>986078133</v>
      </c>
      <c r="D259" s="11">
        <v>1170251276</v>
      </c>
      <c r="E259" s="11">
        <v>230813809.21000001</v>
      </c>
      <c r="F259" s="11">
        <v>58005066.070000023</v>
      </c>
      <c r="G259" s="11">
        <v>939437466.78999996</v>
      </c>
    </row>
    <row r="260" spans="1:7" x14ac:dyDescent="0.25">
      <c r="A260" s="13"/>
      <c r="B260" s="6" t="s">
        <v>150</v>
      </c>
      <c r="C260" s="4">
        <v>380363164</v>
      </c>
      <c r="D260" s="4">
        <v>435984448.87</v>
      </c>
      <c r="E260" s="4">
        <v>149395673.30000001</v>
      </c>
      <c r="F260" s="23">
        <v>43857466.540000007</v>
      </c>
      <c r="G260" s="23">
        <v>286588775.56999999</v>
      </c>
    </row>
    <row r="261" spans="1:7" x14ac:dyDescent="0.25">
      <c r="A261" s="13"/>
      <c r="B261" s="6" t="s">
        <v>151</v>
      </c>
      <c r="C261" s="4">
        <v>295338969</v>
      </c>
      <c r="D261" s="4">
        <v>323802546.56999999</v>
      </c>
      <c r="E261" s="4">
        <v>64515602.060000002</v>
      </c>
      <c r="F261" s="23">
        <v>14142599.530000001</v>
      </c>
      <c r="G261" s="23">
        <v>259286944.50999999</v>
      </c>
    </row>
    <row r="262" spans="1:7" x14ac:dyDescent="0.25">
      <c r="A262" s="13"/>
      <c r="B262" s="6" t="s">
        <v>152</v>
      </c>
      <c r="C262" s="4">
        <v>306700000</v>
      </c>
      <c r="D262" s="4">
        <v>406200000</v>
      </c>
      <c r="E262" s="4">
        <v>16897533.850000001</v>
      </c>
      <c r="F262" s="23">
        <v>0</v>
      </c>
      <c r="G262" s="23">
        <v>389302466.14999998</v>
      </c>
    </row>
    <row r="263" spans="1:7" x14ac:dyDescent="0.25">
      <c r="A263" s="13"/>
      <c r="B263" s="6" t="s">
        <v>155</v>
      </c>
      <c r="C263" s="4">
        <v>3676000</v>
      </c>
      <c r="D263" s="4">
        <v>4264280.5599999996</v>
      </c>
      <c r="E263" s="4">
        <v>5000</v>
      </c>
      <c r="F263" s="23">
        <v>5000</v>
      </c>
      <c r="G263" s="23">
        <v>4259280.5599999996</v>
      </c>
    </row>
    <row r="264" spans="1:7" x14ac:dyDescent="0.25">
      <c r="A264" s="3" t="s">
        <v>259</v>
      </c>
      <c r="B264" s="12" t="s">
        <v>260</v>
      </c>
      <c r="C264" s="11">
        <v>744998060</v>
      </c>
      <c r="D264" s="11">
        <v>1109932847</v>
      </c>
      <c r="E264" s="11">
        <v>405189574.89999998</v>
      </c>
      <c r="F264" s="11">
        <v>246943326.84999996</v>
      </c>
      <c r="G264" s="11">
        <v>704743272.10000002</v>
      </c>
    </row>
    <row r="265" spans="1:7" x14ac:dyDescent="0.25">
      <c r="A265" s="13"/>
      <c r="B265" s="6" t="s">
        <v>150</v>
      </c>
      <c r="C265" s="4">
        <v>250869800</v>
      </c>
      <c r="D265" s="4">
        <v>242077300</v>
      </c>
      <c r="E265" s="4">
        <v>99453914.939999998</v>
      </c>
      <c r="F265" s="23">
        <v>39977399.949999996</v>
      </c>
      <c r="G265" s="23">
        <v>142623385.06</v>
      </c>
    </row>
    <row r="266" spans="1:7" x14ac:dyDescent="0.25">
      <c r="A266" s="13"/>
      <c r="B266" s="6" t="s">
        <v>151</v>
      </c>
      <c r="C266" s="4">
        <v>182667950</v>
      </c>
      <c r="D266" s="4">
        <v>196759613</v>
      </c>
      <c r="E266" s="4">
        <v>63324345.240000002</v>
      </c>
      <c r="F266" s="23">
        <v>44779314.910000004</v>
      </c>
      <c r="G266" s="23">
        <v>133435267.75999999</v>
      </c>
    </row>
    <row r="267" spans="1:7" x14ac:dyDescent="0.25">
      <c r="A267" s="13"/>
      <c r="B267" s="6" t="s">
        <v>152</v>
      </c>
      <c r="C267" s="4">
        <v>305165310</v>
      </c>
      <c r="D267" s="4">
        <v>664605934</v>
      </c>
      <c r="E267" s="4">
        <v>241414434.72000003</v>
      </c>
      <c r="F267" s="23">
        <v>161719731.99000001</v>
      </c>
      <c r="G267" s="23">
        <v>423191499.27999997</v>
      </c>
    </row>
    <row r="268" spans="1:7" x14ac:dyDescent="0.25">
      <c r="A268" s="13"/>
      <c r="B268" s="6" t="s">
        <v>155</v>
      </c>
      <c r="C268" s="4">
        <v>6295000</v>
      </c>
      <c r="D268" s="4">
        <v>6490000</v>
      </c>
      <c r="E268" s="4">
        <v>996880</v>
      </c>
      <c r="F268" s="23">
        <v>466880</v>
      </c>
      <c r="G268" s="23">
        <v>5493120</v>
      </c>
    </row>
    <row r="269" spans="1:7" x14ac:dyDescent="0.25">
      <c r="A269" s="3" t="s">
        <v>261</v>
      </c>
      <c r="B269" s="12" t="s">
        <v>262</v>
      </c>
      <c r="C269" s="11">
        <v>289115700</v>
      </c>
      <c r="D269" s="11">
        <v>372715700</v>
      </c>
      <c r="E269" s="11">
        <v>164997012.77000001</v>
      </c>
      <c r="F269" s="11">
        <v>94085110.070000008</v>
      </c>
      <c r="G269" s="11">
        <v>207718687.22999999</v>
      </c>
    </row>
    <row r="270" spans="1:7" x14ac:dyDescent="0.25">
      <c r="A270" s="13"/>
      <c r="B270" s="6" t="s">
        <v>150</v>
      </c>
      <c r="C270" s="4">
        <v>83130000</v>
      </c>
      <c r="D270" s="4">
        <v>56400000</v>
      </c>
      <c r="E270" s="4">
        <v>20012657.75</v>
      </c>
      <c r="F270" s="23">
        <v>9184928.8900000006</v>
      </c>
      <c r="G270" s="23">
        <v>36387342.25</v>
      </c>
    </row>
    <row r="271" spans="1:7" x14ac:dyDescent="0.25">
      <c r="A271" s="13"/>
      <c r="B271" s="6" t="s">
        <v>151</v>
      </c>
      <c r="C271" s="4">
        <v>202185700</v>
      </c>
      <c r="D271" s="4">
        <v>261489035</v>
      </c>
      <c r="E271" s="4">
        <v>140712807.56</v>
      </c>
      <c r="F271" s="23">
        <v>82810083.670000002</v>
      </c>
      <c r="G271" s="23">
        <v>120776227.44</v>
      </c>
    </row>
    <row r="272" spans="1:7" x14ac:dyDescent="0.25">
      <c r="A272" s="13"/>
      <c r="B272" s="6" t="s">
        <v>152</v>
      </c>
      <c r="C272" s="4">
        <v>3800000</v>
      </c>
      <c r="D272" s="4">
        <v>54826665</v>
      </c>
      <c r="E272" s="4">
        <v>4271547.46</v>
      </c>
      <c r="F272" s="23">
        <v>2090097.5099999998</v>
      </c>
      <c r="G272" s="23">
        <v>50555117.539999999</v>
      </c>
    </row>
    <row r="273" spans="1:7" x14ac:dyDescent="0.25">
      <c r="A273" s="9" t="s">
        <v>263</v>
      </c>
      <c r="B273" s="8" t="s">
        <v>264</v>
      </c>
      <c r="C273" s="11">
        <f>C274+C276</f>
        <v>700000000</v>
      </c>
      <c r="D273" s="11">
        <f t="shared" ref="D273" si="3">D274+D276</f>
        <v>700000000</v>
      </c>
      <c r="E273" s="11">
        <v>286594774.36000001</v>
      </c>
      <c r="F273" s="11">
        <v>120098474.66000003</v>
      </c>
      <c r="G273" s="11">
        <v>413405225.63999999</v>
      </c>
    </row>
    <row r="274" spans="1:7" x14ac:dyDescent="0.25">
      <c r="A274" s="3" t="s">
        <v>265</v>
      </c>
      <c r="B274" s="12" t="s">
        <v>266</v>
      </c>
      <c r="C274" s="11">
        <v>100000000</v>
      </c>
      <c r="D274" s="11">
        <v>100000000</v>
      </c>
      <c r="E274" s="11">
        <v>0</v>
      </c>
      <c r="F274" s="11">
        <v>0</v>
      </c>
      <c r="G274" s="11">
        <v>100000000</v>
      </c>
    </row>
    <row r="275" spans="1:7" x14ac:dyDescent="0.25">
      <c r="A275" s="13"/>
      <c r="B275" s="6" t="s">
        <v>152</v>
      </c>
      <c r="C275" s="4">
        <v>100000000</v>
      </c>
      <c r="D275" s="4">
        <v>100000000</v>
      </c>
      <c r="E275" s="4">
        <v>0</v>
      </c>
      <c r="F275" s="23">
        <v>0</v>
      </c>
      <c r="G275" s="23">
        <v>100000000</v>
      </c>
    </row>
    <row r="276" spans="1:7" x14ac:dyDescent="0.25">
      <c r="A276" s="3" t="s">
        <v>267</v>
      </c>
      <c r="B276" s="12" t="s">
        <v>268</v>
      </c>
      <c r="C276" s="11">
        <v>600000000</v>
      </c>
      <c r="D276" s="11">
        <v>600000000</v>
      </c>
      <c r="E276" s="11">
        <v>286594774.36000001</v>
      </c>
      <c r="F276" s="11">
        <v>120098474.66000003</v>
      </c>
      <c r="G276" s="11">
        <v>313405225.63999999</v>
      </c>
    </row>
    <row r="277" spans="1:7" x14ac:dyDescent="0.25">
      <c r="A277" s="13"/>
      <c r="B277" s="6" t="s">
        <v>155</v>
      </c>
      <c r="C277" s="4">
        <v>600000000</v>
      </c>
      <c r="D277" s="4">
        <v>600000000</v>
      </c>
      <c r="E277" s="4">
        <v>286594774.36000001</v>
      </c>
      <c r="F277" s="23">
        <v>120098474.66000003</v>
      </c>
      <c r="G277" s="23">
        <v>313405225.63999999</v>
      </c>
    </row>
  </sheetData>
  <mergeCells count="4">
    <mergeCell ref="A1:G1"/>
    <mergeCell ref="A2:G2"/>
    <mergeCell ref="A3:G3"/>
    <mergeCell ref="E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Shishay Teferi</dc:creator>
  <cp:lastModifiedBy>Alehegn Mewahagn</cp:lastModifiedBy>
  <dcterms:created xsi:type="dcterms:W3CDTF">2024-03-19T13:40:45Z</dcterms:created>
  <dcterms:modified xsi:type="dcterms:W3CDTF">2024-03-20T11:21:39Z</dcterms:modified>
</cp:coreProperties>
</file>