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10analysi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<sst xmlns="http://schemas.openxmlformats.org/spreadsheetml/2006/main" count="34" uniqueCount="21">
  <si>
    <t xml:space="preserve">LOW</t>
  </si>
  <si>
    <t xml:space="preserve">mape dusuk olacak!</t>
  </si>
  <si>
    <t xml:space="preserve">mape</t>
  </si>
  <si>
    <t xml:space="preserve">HIGH</t>
  </si>
  <si>
    <t xml:space="preserve">correlation yuksek olacak!!</t>
  </si>
  <si>
    <t xml:space="preserve">correlation</t>
  </si>
  <si>
    <t xml:space="preserve">r2</t>
  </si>
  <si>
    <t xml:space="preserve">Trend</t>
  </si>
  <si>
    <t xml:space="preserve">Lag1</t>
  </si>
  <si>
    <t xml:space="preserve">Lag6</t>
  </si>
  <si>
    <t xml:space="preserve">Lag5</t>
  </si>
  <si>
    <t xml:space="preserve">Lag12</t>
  </si>
  <si>
    <t xml:space="preserve">ma3</t>
  </si>
  <si>
    <t xml:space="preserve">ma5</t>
  </si>
  <si>
    <t xml:space="preserve">pred</t>
  </si>
  <si>
    <t xml:space="preserve">real</t>
  </si>
  <si>
    <t xml:space="preserve">error</t>
  </si>
  <si>
    <t xml:space="preserve">abserror</t>
  </si>
  <si>
    <t xml:space="preserve">ape</t>
  </si>
  <si>
    <t xml:space="preserve">HIGH CORRELATION</t>
  </si>
  <si>
    <t xml:space="preserve">LOW MAPE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</si>
</sst>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B3B3B3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Sheet2!$C$28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Sheet2!$C$29:$C$39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Sheet2!$D$28</c:f>
              <c:strCache>
                <c:ptCount val="1"/>
                <c:pt idx="0">
                  <c:v>pred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Sheet2!$D$29:$D$39</c:f>
              <c:numCache>
                <c:formatCode>General</c:formatCode>
                <c:ptCount val="11"/>
                <c:pt idx="0">
                  <c:v>1.5</c:v>
                </c:pt>
                <c:pt idx="1">
                  <c:v>3.6</c:v>
                </c:pt>
                <c:pt idx="2">
                  <c:v>1.3</c:v>
                </c:pt>
                <c:pt idx="3">
                  <c:v>2.7</c:v>
                </c:pt>
                <c:pt idx="4">
                  <c:v>4.9</c:v>
                </c:pt>
                <c:pt idx="5">
                  <c:v>6</c:v>
                </c:pt>
                <c:pt idx="6">
                  <c:v>7.6</c:v>
                </c:pt>
                <c:pt idx="7">
                  <c:v>4.7</c:v>
                </c:pt>
                <c:pt idx="8">
                  <c:v>6</c:v>
                </c:pt>
                <c:pt idx="9">
                  <c:v>0.88</c:v>
                </c:pt>
                <c:pt idx="10">
                  <c:v>1.75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870854"/>
        <c:axId val="82928700"/>
      </c:lineChart>
      <c:catAx>
        <c:axId val="158708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28700"/>
        <c:crosses val="autoZero"/>
        <c:auto val="1"/>
        <c:lblAlgn val="ctr"/>
        <c:lblOffset val="100"/>
        <c:noMultiLvlLbl val="0"/>
      </c:catAx>
      <c:valAx>
        <c:axId val="829287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8708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564120</xdr:colOff>
      <xdr:row>24</xdr:row>
      <xdr:rowOff>56520</xdr:rowOff>
    </xdr:from>
    <xdr:to>
      <xdr:col>10</xdr:col>
      <xdr:colOff>634320</xdr:colOff>
      <xdr:row>44</xdr:row>
      <xdr:rowOff>45000</xdr:rowOff>
    </xdr:to>
    <xdr:graphicFrame>
      <xdr:nvGraphicFramePr>
        <xdr:cNvPr id="0" name=""/>
        <xdr:cNvGraphicFramePr/>
      </xdr:nvGraphicFramePr>
      <xdr:xfrm>
        <a:off x="3002400" y="3957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9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5" min="2" style="0" width="8.79"/>
    <col collapsed="false" customWidth="true" hidden="false" outlineLevel="0" max="6" min="6" style="0" width="16.71"/>
    <col collapsed="false" customWidth="true" hidden="false" outlineLevel="0" max="7" min="7" style="0" width="9.91"/>
    <col collapsed="false" customWidth="true" hidden="false" outlineLevel="0" max="8" min="8" style="0" width="16.71"/>
    <col collapsed="false" customWidth="true" hidden="false" outlineLevel="0" max="9" min="9" style="0" width="8.94"/>
  </cols>
  <sheetData>
    <row r="2" customFormat="false" ht="12.8" hidden="false" customHeight="false" outlineLevel="0" collapsed="false">
      <c r="D2" s="0" t="s">
        <v>0</v>
      </c>
      <c r="E2" s="0" t="s">
        <v>1</v>
      </c>
      <c r="G2" s="1" t="s">
        <v>2</v>
      </c>
      <c r="H2" s="2" t="n">
        <f aca="false">AVERAGE(L8:L92)</f>
        <v>0.029401763604526</v>
      </c>
    </row>
    <row r="3" customFormat="false" ht="12.8" hidden="false" customHeight="false" outlineLevel="0" collapsed="false">
      <c r="D3" s="0" t="s">
        <v>3</v>
      </c>
      <c r="E3" s="0" t="s">
        <v>4</v>
      </c>
      <c r="G3" s="3" t="s">
        <v>5</v>
      </c>
      <c r="H3" s="3" t="n">
        <f aca="false">CORREL(H8:H92,I8:I92)</f>
        <v>0.924716281643134</v>
      </c>
    </row>
    <row r="4" customFormat="false" ht="12.8" hidden="false" customHeight="false" outlineLevel="0" collapsed="false">
      <c r="D4" s="0" t="s">
        <v>3</v>
      </c>
      <c r="G4" s="3" t="s">
        <v>6</v>
      </c>
      <c r="H4" s="3" t="n">
        <v>0.832</v>
      </c>
    </row>
    <row r="5" customFormat="false" ht="12.8" hidden="false" customHeight="false" outlineLevel="0" collapsed="false">
      <c r="J5" s="0" t="n">
        <f aca="false">AVERAGE(J8:J92)</f>
        <v>1.39592699635011</v>
      </c>
      <c r="K5" s="0" t="n">
        <f aca="false">AVERAGE(K8:K92)</f>
        <v>3.0410915443925</v>
      </c>
    </row>
    <row r="7" customFormat="false" ht="12.8" hidden="false" customHeight="false" outlineLevel="0" collapsed="false">
      <c r="A7" s="0" t="s">
        <v>7</v>
      </c>
      <c r="B7" s="0" t="s">
        <v>8</v>
      </c>
      <c r="C7" s="0" t="s">
        <v>9</v>
      </c>
      <c r="D7" s="0" t="s">
        <v>10</v>
      </c>
      <c r="E7" s="0" t="s">
        <v>11</v>
      </c>
      <c r="F7" s="0" t="s">
        <v>12</v>
      </c>
      <c r="G7" s="0" t="s">
        <v>13</v>
      </c>
      <c r="H7" s="0" t="s">
        <v>14</v>
      </c>
      <c r="I7" s="0" t="s">
        <v>15</v>
      </c>
      <c r="J7" s="0" t="s">
        <v>16</v>
      </c>
      <c r="K7" s="0" t="s">
        <v>17</v>
      </c>
      <c r="L7" s="0" t="s">
        <v>18</v>
      </c>
    </row>
    <row r="8" customFormat="false" ht="12.8" hidden="false" customHeight="false" outlineLevel="0" collapsed="false">
      <c r="A8" s="0" t="n">
        <v>109.858046034079</v>
      </c>
      <c r="B8" s="0" t="n">
        <v>114.8505</v>
      </c>
      <c r="C8" s="0" t="n">
        <v>115.5159</v>
      </c>
      <c r="D8" s="0" t="n">
        <v>102.7637</v>
      </c>
      <c r="E8" s="0" t="n">
        <v>106.6688</v>
      </c>
      <c r="F8" s="0" t="n">
        <v>106.836633333333</v>
      </c>
      <c r="G8" s="0" t="n">
        <v>102.95206</v>
      </c>
      <c r="H8" s="0" t="n">
        <v>110.269491298085</v>
      </c>
      <c r="I8" s="0" t="n">
        <v>99.4901</v>
      </c>
      <c r="J8" s="0" t="n">
        <f aca="false">H8-I8</f>
        <v>10.7793912980848</v>
      </c>
      <c r="K8" s="0" t="n">
        <f aca="false">ABS(H8-I8)</f>
        <v>10.7793912980848</v>
      </c>
      <c r="L8" s="4" t="n">
        <f aca="false">K8/I8</f>
        <v>0.108346371127226</v>
      </c>
    </row>
    <row r="9" customFormat="false" ht="12.8" hidden="false" customHeight="false" outlineLevel="0" collapsed="false">
      <c r="A9" s="0" t="n">
        <v>108.516929327578</v>
      </c>
      <c r="B9" s="0" t="n">
        <v>117.0837</v>
      </c>
      <c r="C9" s="0" t="n">
        <v>110.5925</v>
      </c>
      <c r="D9" s="0" t="n">
        <v>101.9204</v>
      </c>
      <c r="E9" s="0" t="n">
        <v>116.3788</v>
      </c>
      <c r="F9" s="0" t="n">
        <v>104.4556</v>
      </c>
      <c r="G9" s="0" t="n">
        <v>101.37662</v>
      </c>
      <c r="H9" s="0" t="n">
        <v>118.199801640688</v>
      </c>
      <c r="I9" s="0" t="n">
        <v>106.6688</v>
      </c>
      <c r="J9" s="0" t="n">
        <f aca="false">H9-I9</f>
        <v>11.5310016406884</v>
      </c>
      <c r="K9" s="0" t="n">
        <f aca="false">ABS(H9-I9)</f>
        <v>11.5310016406884</v>
      </c>
      <c r="L9" s="4" t="n">
        <f aca="false">K9/I9</f>
        <v>0.108100978361887</v>
      </c>
    </row>
    <row r="10" customFormat="false" ht="12.8" hidden="false" customHeight="false" outlineLevel="0" collapsed="false">
      <c r="A10" s="0" t="n">
        <v>111.087403015037</v>
      </c>
      <c r="B10" s="0" t="n">
        <v>114.7212</v>
      </c>
      <c r="C10" s="0" t="n">
        <v>112.1538</v>
      </c>
      <c r="D10" s="0" t="n">
        <v>108.9312</v>
      </c>
      <c r="E10" s="0" t="n">
        <v>114.8505</v>
      </c>
      <c r="F10" s="0" t="n">
        <v>101.890266666667</v>
      </c>
      <c r="G10" s="0" t="n">
        <v>102.64348</v>
      </c>
      <c r="H10" s="0" t="n">
        <v>118.774600109836</v>
      </c>
      <c r="I10" s="0" t="n">
        <v>129.4048</v>
      </c>
      <c r="J10" s="0" t="n">
        <f aca="false">H10-I10</f>
        <v>-10.6301998901637</v>
      </c>
      <c r="K10" s="0" t="n">
        <f aca="false">ABS(H10-I10)</f>
        <v>10.6301998901637</v>
      </c>
      <c r="L10" s="4" t="n">
        <f aca="false">K10/I10</f>
        <v>0.0821468746921571</v>
      </c>
    </row>
    <row r="11" customFormat="false" ht="12.8" hidden="false" customHeight="false" outlineLevel="0" collapsed="false">
      <c r="A11" s="0" t="n">
        <v>108.62868905312</v>
      </c>
      <c r="B11" s="0" t="n">
        <v>106.6688</v>
      </c>
      <c r="C11" s="0" t="n">
        <v>101.9204</v>
      </c>
      <c r="D11" s="0" t="n">
        <v>91.5959</v>
      </c>
      <c r="E11" s="0" t="n">
        <v>104.4706</v>
      </c>
      <c r="F11" s="0" t="n">
        <v>108.990933333333</v>
      </c>
      <c r="G11" s="0" t="n">
        <v>102.3263</v>
      </c>
      <c r="H11" s="0" t="n">
        <v>102.671423507554</v>
      </c>
      <c r="I11" s="0" t="n">
        <v>95.3548</v>
      </c>
      <c r="J11" s="0" t="n">
        <f aca="false">H11-I11</f>
        <v>7.31662350755387</v>
      </c>
      <c r="K11" s="0" t="n">
        <f aca="false">ABS(H11-I11)</f>
        <v>7.31662350755387</v>
      </c>
      <c r="L11" s="4" t="n">
        <f aca="false">K11/I11</f>
        <v>0.0767305212485776</v>
      </c>
    </row>
    <row r="12" customFormat="false" ht="12.8" hidden="false" customHeight="false" outlineLevel="0" collapsed="false">
      <c r="A12" s="0" t="n">
        <v>109.96980575962</v>
      </c>
      <c r="B12" s="0" t="n">
        <v>99.4901</v>
      </c>
      <c r="C12" s="0" t="n">
        <v>102.7637</v>
      </c>
      <c r="D12" s="0" t="n">
        <v>91.4867</v>
      </c>
      <c r="E12" s="0" t="n">
        <v>95.3548</v>
      </c>
      <c r="F12" s="0" t="n">
        <v>109.036666666667</v>
      </c>
      <c r="G12" s="0" t="n">
        <v>102.29734</v>
      </c>
      <c r="H12" s="0" t="n">
        <v>93.5011980220082</v>
      </c>
      <c r="I12" s="0" t="n">
        <v>101.0396</v>
      </c>
      <c r="J12" s="0" t="n">
        <f aca="false">H12-I12</f>
        <v>-7.53840197799175</v>
      </c>
      <c r="K12" s="0" t="n">
        <f aca="false">ABS(H12-I12)</f>
        <v>7.53840197799175</v>
      </c>
      <c r="L12" s="4" t="n">
        <f aca="false">K12/I12</f>
        <v>0.074608390947626</v>
      </c>
    </row>
    <row r="13" customFormat="false" ht="12.8" hidden="false" customHeight="false" outlineLevel="0" collapsed="false">
      <c r="A13" s="0" t="n">
        <v>104.605338933619</v>
      </c>
      <c r="B13" s="0" t="n">
        <v>106.734</v>
      </c>
      <c r="C13" s="0" t="n">
        <v>96.7431</v>
      </c>
      <c r="D13" s="0" t="n">
        <v>90.3805</v>
      </c>
      <c r="E13" s="0" t="n">
        <v>93.5772</v>
      </c>
      <c r="F13" s="0" t="n">
        <v>109.169066666667</v>
      </c>
      <c r="G13" s="0" t="n">
        <v>102.44588</v>
      </c>
      <c r="H13" s="0" t="n">
        <v>95.6898686672672</v>
      </c>
      <c r="I13" s="0" t="n">
        <v>102.9948</v>
      </c>
      <c r="J13" s="0" t="n">
        <f aca="false">H13-I13</f>
        <v>-7.30493133273284</v>
      </c>
      <c r="K13" s="0" t="n">
        <f aca="false">ABS(H13-I13)</f>
        <v>7.30493133273284</v>
      </c>
      <c r="L13" s="4" t="n">
        <f aca="false">K13/I13</f>
        <v>0.0709252441165266</v>
      </c>
    </row>
    <row r="14" customFormat="false" ht="12.8" hidden="false" customHeight="false" outlineLevel="0" collapsed="false">
      <c r="A14" s="0" t="n">
        <v>103.040702776036</v>
      </c>
      <c r="B14" s="0" t="n">
        <v>107.3312</v>
      </c>
      <c r="C14" s="0" t="n">
        <v>114.7068</v>
      </c>
      <c r="D14" s="0" t="n">
        <v>113.5958</v>
      </c>
      <c r="E14" s="0" t="n">
        <v>119.488</v>
      </c>
      <c r="F14" s="0" t="n">
        <v>97.1657666666667</v>
      </c>
      <c r="G14" s="0" t="n">
        <v>100.91286</v>
      </c>
      <c r="H14" s="0" t="n">
        <v>119.682875539091</v>
      </c>
      <c r="I14" s="0" t="n">
        <v>111.9646</v>
      </c>
      <c r="J14" s="0" t="n">
        <f aca="false">H14-I14</f>
        <v>7.71827553909098</v>
      </c>
      <c r="K14" s="0" t="n">
        <f aca="false">ABS(H14-I14)</f>
        <v>7.71827553909098</v>
      </c>
      <c r="L14" s="4" t="n">
        <f aca="false">K14/I14</f>
        <v>0.0689349628283492</v>
      </c>
    </row>
    <row r="15" customFormat="false" ht="12.8" hidden="false" customHeight="false" outlineLevel="0" collapsed="false">
      <c r="A15" s="0" t="n">
        <v>109.634526582995</v>
      </c>
      <c r="B15" s="0" t="n">
        <v>92.89</v>
      </c>
      <c r="C15" s="0" t="n">
        <v>104.0375</v>
      </c>
      <c r="D15" s="0" t="n">
        <v>114.5397</v>
      </c>
      <c r="E15" s="0" t="n">
        <v>103.2203</v>
      </c>
      <c r="F15" s="0" t="n">
        <v>95.7134666666667</v>
      </c>
      <c r="G15" s="0" t="n">
        <v>103.4392</v>
      </c>
      <c r="H15" s="0" t="n">
        <v>105.107315187569</v>
      </c>
      <c r="I15" s="0" t="n">
        <v>112.7694</v>
      </c>
      <c r="J15" s="0" t="n">
        <f aca="false">H15-I15</f>
        <v>-7.66208481243064</v>
      </c>
      <c r="K15" s="0" t="n">
        <f aca="false">ABS(H15-I15)</f>
        <v>7.66208481243064</v>
      </c>
      <c r="L15" s="4" t="n">
        <f aca="false">K15/I15</f>
        <v>0.0679447156092933</v>
      </c>
    </row>
    <row r="16" customFormat="false" ht="12.8" hidden="false" customHeight="false" outlineLevel="0" collapsed="false">
      <c r="A16" s="0" t="n">
        <v>110.528604387329</v>
      </c>
      <c r="B16" s="0" t="n">
        <v>112.1538</v>
      </c>
      <c r="C16" s="0" t="n">
        <v>99.4901</v>
      </c>
      <c r="D16" s="0" t="n">
        <v>101.0396</v>
      </c>
      <c r="E16" s="0" t="n">
        <v>115.5159</v>
      </c>
      <c r="F16" s="0" t="n">
        <v>102.129166666667</v>
      </c>
      <c r="G16" s="0" t="n">
        <v>99.15602</v>
      </c>
      <c r="H16" s="0" t="n">
        <v>116.290214718424</v>
      </c>
      <c r="I16" s="0" t="n">
        <v>108.9312</v>
      </c>
      <c r="J16" s="0" t="n">
        <f aca="false">H16-I16</f>
        <v>7.3590147184244</v>
      </c>
      <c r="K16" s="0" t="n">
        <f aca="false">ABS(H16-I16)</f>
        <v>7.3590147184244</v>
      </c>
      <c r="L16" s="4" t="n">
        <f aca="false">K16/I16</f>
        <v>0.0675565376900686</v>
      </c>
    </row>
    <row r="17" customFormat="false" ht="12.8" hidden="false" customHeight="false" outlineLevel="0" collapsed="false">
      <c r="A17" s="0" t="n">
        <v>110.081565485162</v>
      </c>
      <c r="B17" s="0" t="n">
        <v>101.0396</v>
      </c>
      <c r="C17" s="0" t="n">
        <v>91.4867</v>
      </c>
      <c r="D17" s="0" t="n">
        <v>92.89</v>
      </c>
      <c r="E17" s="0" t="n">
        <v>89.3254</v>
      </c>
      <c r="F17" s="0" t="n">
        <v>105.126733333333</v>
      </c>
      <c r="G17" s="0" t="n">
        <v>104.20792</v>
      </c>
      <c r="H17" s="0" t="n">
        <v>94.0337938317754</v>
      </c>
      <c r="I17" s="0" t="n">
        <v>88.353</v>
      </c>
      <c r="J17" s="0" t="n">
        <f aca="false">H17-I17</f>
        <v>5.68079383177545</v>
      </c>
      <c r="K17" s="0" t="n">
        <f aca="false">ABS(H17-I17)</f>
        <v>5.68079383177545</v>
      </c>
      <c r="L17" s="4" t="n">
        <f aca="false">K17/I17</f>
        <v>0.0642965584844368</v>
      </c>
    </row>
    <row r="18" customFormat="false" ht="12.8" hidden="false" customHeight="false" outlineLevel="0" collapsed="false">
      <c r="A18" s="0" t="n">
        <v>105.611176463495</v>
      </c>
      <c r="B18" s="0" t="n">
        <v>97.2853</v>
      </c>
      <c r="C18" s="0" t="n">
        <v>100.6957</v>
      </c>
      <c r="D18" s="0" t="n">
        <v>110.148</v>
      </c>
      <c r="E18" s="0" t="n">
        <v>105.2722</v>
      </c>
      <c r="F18" s="0" t="n">
        <v>96.1177666666667</v>
      </c>
      <c r="G18" s="0" t="n">
        <v>101.33538</v>
      </c>
      <c r="H18" s="0" t="n">
        <v>107.043690491608</v>
      </c>
      <c r="I18" s="0" t="n">
        <v>113.4732</v>
      </c>
      <c r="J18" s="0" t="n">
        <f aca="false">H18-I18</f>
        <v>-6.42950950839176</v>
      </c>
      <c r="K18" s="0" t="n">
        <f aca="false">ABS(H18-I18)</f>
        <v>6.42950950839176</v>
      </c>
      <c r="L18" s="4" t="n">
        <f aca="false">K18/I18</f>
        <v>0.056661039861322</v>
      </c>
    </row>
    <row r="19" customFormat="false" ht="12.8" hidden="false" customHeight="false" outlineLevel="0" collapsed="false">
      <c r="A19" s="0" t="n">
        <v>109.746286308537</v>
      </c>
      <c r="B19" s="0" t="n">
        <v>112.7694</v>
      </c>
      <c r="C19" s="0" t="n">
        <v>114.5397</v>
      </c>
      <c r="D19" s="0" t="n">
        <v>115.5159</v>
      </c>
      <c r="E19" s="0" t="n">
        <v>117.0837</v>
      </c>
      <c r="F19" s="0" t="n">
        <v>99.0487</v>
      </c>
      <c r="G19" s="0" t="n">
        <v>103.08514</v>
      </c>
      <c r="H19" s="0" t="n">
        <v>121.339164845647</v>
      </c>
      <c r="I19" s="0" t="n">
        <v>114.8505</v>
      </c>
      <c r="J19" s="0" t="n">
        <f aca="false">H19-I19</f>
        <v>6.48866484564739</v>
      </c>
      <c r="K19" s="0" t="n">
        <f aca="false">ABS(H19-I19)</f>
        <v>6.48866484564739</v>
      </c>
      <c r="L19" s="4" t="n">
        <f aca="false">K19/I19</f>
        <v>0.0564966181744737</v>
      </c>
    </row>
    <row r="20" customFormat="false" ht="12.8" hidden="false" customHeight="false" outlineLevel="0" collapsed="false">
      <c r="A20" s="0" t="n">
        <v>108.181650150953</v>
      </c>
      <c r="B20" s="0" t="n">
        <v>91.5959</v>
      </c>
      <c r="C20" s="0" t="n">
        <v>91.093</v>
      </c>
      <c r="D20" s="0" t="n">
        <v>102.6495</v>
      </c>
      <c r="E20" s="0" t="n">
        <v>99.7033</v>
      </c>
      <c r="F20" s="0" t="n">
        <v>101.3696</v>
      </c>
      <c r="G20" s="0" t="n">
        <v>103.67874</v>
      </c>
      <c r="H20" s="0" t="n">
        <v>98.3136066647049</v>
      </c>
      <c r="I20" s="0" t="n">
        <v>93.0628</v>
      </c>
      <c r="J20" s="0" t="n">
        <f aca="false">H20-I20</f>
        <v>5.2508066647049</v>
      </c>
      <c r="K20" s="0" t="n">
        <f aca="false">ABS(H20-I20)</f>
        <v>5.2508066647049</v>
      </c>
      <c r="L20" s="4" t="n">
        <f aca="false">K20/I20</f>
        <v>0.056422186574065</v>
      </c>
    </row>
    <row r="21" customFormat="false" ht="12.8" hidden="false" customHeight="false" outlineLevel="0" collapsed="false">
      <c r="A21" s="0" t="n">
        <v>103.152462501578</v>
      </c>
      <c r="B21" s="0" t="n">
        <v>111.9646</v>
      </c>
      <c r="C21" s="0" t="n">
        <v>113.5958</v>
      </c>
      <c r="D21" s="0" t="n">
        <v>99.4712</v>
      </c>
      <c r="E21" s="0" t="n">
        <v>107.3753</v>
      </c>
      <c r="F21" s="0" t="n">
        <v>104.368433333333</v>
      </c>
      <c r="G21" s="0" t="n">
        <v>100.58662</v>
      </c>
      <c r="H21" s="0" t="n">
        <v>109.104089132668</v>
      </c>
      <c r="I21" s="0" t="n">
        <v>103.3679</v>
      </c>
      <c r="J21" s="0" t="n">
        <f aca="false">H21-I21</f>
        <v>5.73618913266763</v>
      </c>
      <c r="K21" s="0" t="n">
        <f aca="false">ABS(H21-I21)</f>
        <v>5.73618913266763</v>
      </c>
      <c r="L21" s="4" t="n">
        <f aca="false">K21/I21</f>
        <v>0.055492944450527</v>
      </c>
    </row>
    <row r="22" customFormat="false" ht="12.8" hidden="false" customHeight="false" outlineLevel="0" collapsed="false">
      <c r="A22" s="0" t="n">
        <v>101.811345795077</v>
      </c>
      <c r="B22" s="0" t="n">
        <v>119.488</v>
      </c>
      <c r="C22" s="0" t="n">
        <v>112.9014</v>
      </c>
      <c r="D22" s="0" t="n">
        <v>100.1209</v>
      </c>
      <c r="E22" s="0" t="n">
        <v>110.533</v>
      </c>
      <c r="F22" s="0" t="n">
        <v>108.8632</v>
      </c>
      <c r="G22" s="0" t="n">
        <v>103.12712</v>
      </c>
      <c r="H22" s="0" t="n">
        <v>112.98964813333</v>
      </c>
      <c r="I22" s="0" t="n">
        <v>107.3753</v>
      </c>
      <c r="J22" s="0" t="n">
        <f aca="false">H22-I22</f>
        <v>5.61434813333025</v>
      </c>
      <c r="K22" s="0" t="n">
        <f aca="false">ABS(H22-I22)</f>
        <v>5.61434813333025</v>
      </c>
      <c r="L22" s="4" t="n">
        <f aca="false">K22/I22</f>
        <v>0.0522871473544684</v>
      </c>
    </row>
    <row r="23" customFormat="false" ht="12.8" hidden="false" customHeight="false" outlineLevel="0" collapsed="false">
      <c r="A23" s="0" t="n">
        <v>102.146624971702</v>
      </c>
      <c r="B23" s="0" t="n">
        <v>89.3583</v>
      </c>
      <c r="C23" s="0" t="n">
        <v>92.775</v>
      </c>
      <c r="D23" s="0" t="n">
        <v>114.3266</v>
      </c>
      <c r="E23" s="0" t="n">
        <v>90.8364</v>
      </c>
      <c r="F23" s="0" t="n">
        <v>98.6121333333334</v>
      </c>
      <c r="G23" s="0" t="n">
        <v>105.9302</v>
      </c>
      <c r="H23" s="0" t="n">
        <v>94.5354426418386</v>
      </c>
      <c r="I23" s="0" t="n">
        <v>90.0698</v>
      </c>
      <c r="J23" s="0" t="n">
        <f aca="false">H23-I23</f>
        <v>4.46564264183857</v>
      </c>
      <c r="K23" s="0" t="n">
        <f aca="false">ABS(H23-I23)</f>
        <v>4.46564264183857</v>
      </c>
      <c r="L23" s="4" t="n">
        <f aca="false">K23/I23</f>
        <v>0.0495797996868936</v>
      </c>
    </row>
    <row r="24" customFormat="false" ht="12.8" hidden="false" customHeight="false" outlineLevel="0" collapsed="false">
      <c r="A24" s="0" t="n">
        <v>108.293409876495</v>
      </c>
      <c r="B24" s="0" t="n">
        <v>93.0628</v>
      </c>
      <c r="C24" s="0" t="n">
        <v>102.6495</v>
      </c>
      <c r="D24" s="0" t="n">
        <v>111.6354</v>
      </c>
      <c r="E24" s="0" t="n">
        <v>109.3477</v>
      </c>
      <c r="F24" s="0" t="n">
        <v>95.5263666666667</v>
      </c>
      <c r="G24" s="0" t="n">
        <v>101.7614</v>
      </c>
      <c r="H24" s="0" t="n">
        <v>108.179790787535</v>
      </c>
      <c r="I24" s="0" t="n">
        <v>103.2203</v>
      </c>
      <c r="J24" s="0" t="n">
        <f aca="false">H24-I24</f>
        <v>4.95949078753462</v>
      </c>
      <c r="K24" s="0" t="n">
        <f aca="false">ABS(H24-I24)</f>
        <v>4.95949078753462</v>
      </c>
      <c r="L24" s="4" t="n">
        <f aca="false">K24/I24</f>
        <v>0.0480476300450068</v>
      </c>
    </row>
    <row r="25" customFormat="false" ht="12.8" hidden="false" customHeight="false" outlineLevel="0" collapsed="false">
      <c r="A25" s="0" t="n">
        <v>105.722936189036</v>
      </c>
      <c r="B25" s="0" t="n">
        <v>113.4732</v>
      </c>
      <c r="C25" s="0" t="n">
        <v>110.148</v>
      </c>
      <c r="D25" s="0" t="n">
        <v>108.1756</v>
      </c>
      <c r="E25" s="0" t="n">
        <v>115.501</v>
      </c>
      <c r="F25" s="0" t="n">
        <v>100.848533333333</v>
      </c>
      <c r="G25" s="0" t="n">
        <v>102.00042</v>
      </c>
      <c r="H25" s="0" t="n">
        <v>118.46733036946</v>
      </c>
      <c r="I25" s="0" t="n">
        <v>124.2549</v>
      </c>
      <c r="J25" s="0" t="n">
        <f aca="false">H25-I25</f>
        <v>-5.78756963053979</v>
      </c>
      <c r="K25" s="0" t="n">
        <f aca="false">ABS(H25-I25)</f>
        <v>5.78756963053979</v>
      </c>
      <c r="L25" s="4" t="n">
        <f aca="false">K25/I25</f>
        <v>0.0465782003811503</v>
      </c>
    </row>
    <row r="26" customFormat="false" ht="12.8" hidden="false" customHeight="false" outlineLevel="0" collapsed="false">
      <c r="A26" s="0" t="n">
        <v>102.928943050494</v>
      </c>
      <c r="B26" s="0" t="n">
        <v>93.8095</v>
      </c>
      <c r="C26" s="0" t="n">
        <v>102.8204</v>
      </c>
      <c r="D26" s="0" t="n">
        <v>114.7068</v>
      </c>
      <c r="E26" s="0" t="n">
        <v>114.3266</v>
      </c>
      <c r="F26" s="0" t="n">
        <v>94.5457666666667</v>
      </c>
      <c r="G26" s="0" t="n">
        <v>102.38798</v>
      </c>
      <c r="H26" s="0" t="n">
        <v>112.166385493787</v>
      </c>
      <c r="I26" s="0" t="n">
        <v>107.3312</v>
      </c>
      <c r="J26" s="0" t="n">
        <f aca="false">H26-I26</f>
        <v>4.83518549378734</v>
      </c>
      <c r="K26" s="0" t="n">
        <f aca="false">ABS(H26-I26)</f>
        <v>4.83518549378734</v>
      </c>
      <c r="L26" s="4" t="n">
        <f aca="false">K26/I26</f>
        <v>0.0450492074418933</v>
      </c>
    </row>
    <row r="27" customFormat="false" ht="12.8" hidden="false" customHeight="false" outlineLevel="0" collapsed="false">
      <c r="A27" s="0" t="n">
        <v>103.264222227119</v>
      </c>
      <c r="B27" s="0" t="n">
        <v>103.3679</v>
      </c>
      <c r="C27" s="0" t="n">
        <v>99.4712</v>
      </c>
      <c r="D27" s="0" t="n">
        <v>90.3566</v>
      </c>
      <c r="E27" s="0" t="n">
        <v>99.1028</v>
      </c>
      <c r="F27" s="0" t="n">
        <v>107.554566666667</v>
      </c>
      <c r="G27" s="0" t="n">
        <v>101.36596</v>
      </c>
      <c r="H27" s="0" t="n">
        <v>97.7463615981561</v>
      </c>
      <c r="I27" s="0" t="n">
        <v>93.5772</v>
      </c>
      <c r="J27" s="0" t="n">
        <f aca="false">H27-I27</f>
        <v>4.16916159815607</v>
      </c>
      <c r="K27" s="0" t="n">
        <f aca="false">ABS(H27-I27)</f>
        <v>4.16916159815607</v>
      </c>
      <c r="L27" s="4" t="n">
        <f aca="false">K27/I27</f>
        <v>0.0445531774636991</v>
      </c>
    </row>
    <row r="28" customFormat="false" ht="12.8" hidden="false" customHeight="false" outlineLevel="0" collapsed="false">
      <c r="A28" s="0" t="n">
        <v>110.64036411287</v>
      </c>
      <c r="B28" s="0" t="n">
        <v>108.9312</v>
      </c>
      <c r="C28" s="0" t="n">
        <v>101.0396</v>
      </c>
      <c r="D28" s="0" t="n">
        <v>88.353</v>
      </c>
      <c r="E28" s="0" t="n">
        <v>102.7637</v>
      </c>
      <c r="F28" s="0" t="n">
        <v>107.746066666667</v>
      </c>
      <c r="G28" s="0" t="n">
        <v>100.73434</v>
      </c>
      <c r="H28" s="0" t="n">
        <v>102.920891038104</v>
      </c>
      <c r="I28" s="0" t="n">
        <v>98.6154</v>
      </c>
      <c r="J28" s="0" t="n">
        <f aca="false">H28-I28</f>
        <v>4.30549103810411</v>
      </c>
      <c r="K28" s="0" t="n">
        <f aca="false">ABS(H28-I28)</f>
        <v>4.30549103810411</v>
      </c>
      <c r="L28" s="4" t="n">
        <f aca="false">K28/I28</f>
        <v>0.043659418692254</v>
      </c>
    </row>
    <row r="29" customFormat="false" ht="12.8" hidden="false" customHeight="false" outlineLevel="0" collapsed="false">
      <c r="A29" s="0" t="n">
        <v>103.934780580369</v>
      </c>
      <c r="B29" s="0" t="n">
        <v>109.8601</v>
      </c>
      <c r="C29" s="0" t="n">
        <v>93.5772</v>
      </c>
      <c r="D29" s="0" t="n">
        <v>87.5566</v>
      </c>
      <c r="E29" s="0" t="n">
        <v>99.4712</v>
      </c>
      <c r="F29" s="0" t="n">
        <v>108.011933333333</v>
      </c>
      <c r="G29" s="0" t="n">
        <v>100.87054</v>
      </c>
      <c r="H29" s="0" t="n">
        <v>100.849905999482</v>
      </c>
      <c r="I29" s="0" t="n">
        <v>96.7431</v>
      </c>
      <c r="J29" s="0" t="n">
        <f aca="false">H29-I29</f>
        <v>4.10680599948196</v>
      </c>
      <c r="K29" s="0" t="n">
        <f aca="false">ABS(H29-I29)</f>
        <v>4.10680599948196</v>
      </c>
      <c r="L29" s="4" t="n">
        <f aca="false">K29/I29</f>
        <v>0.0424506347169148</v>
      </c>
    </row>
    <row r="30" customFormat="false" ht="12.8" hidden="false" customHeight="false" outlineLevel="0" collapsed="false">
      <c r="A30" s="0" t="n">
        <v>107.399332072162</v>
      </c>
      <c r="B30" s="0" t="n">
        <v>104.4706</v>
      </c>
      <c r="C30" s="0" t="n">
        <v>92.3837</v>
      </c>
      <c r="D30" s="0" t="n">
        <v>99.7033</v>
      </c>
      <c r="E30" s="0" t="n">
        <v>90.2867</v>
      </c>
      <c r="F30" s="0" t="n">
        <v>113.706333333333</v>
      </c>
      <c r="G30" s="0" t="n">
        <v>110.034</v>
      </c>
      <c r="H30" s="0" t="n">
        <v>93.5208827572265</v>
      </c>
      <c r="I30" s="0" t="n">
        <v>89.7461</v>
      </c>
      <c r="J30" s="0" t="n">
        <f aca="false">H30-I30</f>
        <v>3.77478275722649</v>
      </c>
      <c r="K30" s="0" t="n">
        <f aca="false">ABS(H30-I30)</f>
        <v>3.77478275722649</v>
      </c>
      <c r="L30" s="4" t="n">
        <f aca="false">K30/I30</f>
        <v>0.0420606885115508</v>
      </c>
    </row>
    <row r="31" customFormat="false" ht="12.8" hidden="false" customHeight="false" outlineLevel="0" collapsed="false">
      <c r="A31" s="0" t="n">
        <v>106.058215365661</v>
      </c>
      <c r="B31" s="0" t="n">
        <v>104.7631</v>
      </c>
      <c r="C31" s="0" t="n">
        <v>91.7871</v>
      </c>
      <c r="D31" s="0" t="n">
        <v>97.2853</v>
      </c>
      <c r="E31" s="0" t="n">
        <v>91.0092</v>
      </c>
      <c r="F31" s="0" t="n">
        <v>113.966366666667</v>
      </c>
      <c r="G31" s="0" t="n">
        <v>110.53152</v>
      </c>
      <c r="H31" s="0" t="n">
        <v>93.809841501556</v>
      </c>
      <c r="I31" s="0" t="n">
        <v>90.2867</v>
      </c>
      <c r="J31" s="0" t="n">
        <f aca="false">H31-I31</f>
        <v>3.52314150155603</v>
      </c>
      <c r="K31" s="0" t="n">
        <f aca="false">ABS(H31-I31)</f>
        <v>3.52314150155603</v>
      </c>
      <c r="L31" s="4" t="n">
        <f aca="false">K31/I31</f>
        <v>0.0390217108561507</v>
      </c>
    </row>
    <row r="32" customFormat="false" ht="12.8" hidden="false" customHeight="false" outlineLevel="0" collapsed="false">
      <c r="A32" s="0" t="n">
        <v>104.828858384703</v>
      </c>
      <c r="B32" s="0" t="n">
        <v>91.0092</v>
      </c>
      <c r="C32" s="0" t="n">
        <v>94.3417</v>
      </c>
      <c r="D32" s="0" t="n">
        <v>105.2722</v>
      </c>
      <c r="E32" s="0" t="n">
        <v>92.7603</v>
      </c>
      <c r="F32" s="0" t="n">
        <v>100.246</v>
      </c>
      <c r="G32" s="0" t="n">
        <v>104.30224</v>
      </c>
      <c r="H32" s="0" t="n">
        <v>94.4590721349619</v>
      </c>
      <c r="I32" s="0" t="n">
        <v>90.9634</v>
      </c>
      <c r="J32" s="0" t="n">
        <f aca="false">H32-I32</f>
        <v>3.49567213496185</v>
      </c>
      <c r="K32" s="0" t="n">
        <f aca="false">ABS(H32-I32)</f>
        <v>3.49567213496185</v>
      </c>
      <c r="L32" s="4" t="n">
        <f aca="false">K32/I32</f>
        <v>0.0384294357396695</v>
      </c>
    </row>
    <row r="33" customFormat="false" ht="12.8" hidden="false" customHeight="false" outlineLevel="0" collapsed="false">
      <c r="A33" s="0" t="n">
        <v>105.164137561328</v>
      </c>
      <c r="B33" s="0" t="n">
        <v>110.148</v>
      </c>
      <c r="C33" s="0" t="n">
        <v>106.734</v>
      </c>
      <c r="D33" s="0" t="n">
        <v>102.9948</v>
      </c>
      <c r="E33" s="0" t="n">
        <v>109.8601</v>
      </c>
      <c r="F33" s="0" t="n">
        <v>100.602366666667</v>
      </c>
      <c r="G33" s="0" t="n">
        <v>99.16222</v>
      </c>
      <c r="H33" s="0" t="n">
        <v>112.169550024884</v>
      </c>
      <c r="I33" s="0" t="n">
        <v>108.1756</v>
      </c>
      <c r="J33" s="0" t="n">
        <f aca="false">H33-I33</f>
        <v>3.99395002488352</v>
      </c>
      <c r="K33" s="0" t="n">
        <f aca="false">ABS(H33-I33)</f>
        <v>3.99395002488352</v>
      </c>
      <c r="L33" s="4" t="n">
        <f aca="false">K33/I33</f>
        <v>0.0369209879573907</v>
      </c>
    </row>
    <row r="34" customFormat="false" ht="12.8" hidden="false" customHeight="false" outlineLevel="0" collapsed="false">
      <c r="A34" s="0" t="n">
        <v>108.852208504203</v>
      </c>
      <c r="B34" s="0" t="n">
        <v>89.3254</v>
      </c>
      <c r="C34" s="0" t="n">
        <v>93.0628</v>
      </c>
      <c r="D34" s="0" t="n">
        <v>103.2203</v>
      </c>
      <c r="E34" s="0" t="n">
        <v>91.093</v>
      </c>
      <c r="F34" s="0" t="n">
        <v>97.1163333333333</v>
      </c>
      <c r="G34" s="0" t="n">
        <v>102.3306</v>
      </c>
      <c r="H34" s="0" t="n">
        <v>94.0120313693923</v>
      </c>
      <c r="I34" s="0" t="n">
        <v>90.7369</v>
      </c>
      <c r="J34" s="0" t="n">
        <f aca="false">H34-I34</f>
        <v>3.27513136939228</v>
      </c>
      <c r="K34" s="0" t="n">
        <f aca="false">ABS(H34-I34)</f>
        <v>3.27513136939228</v>
      </c>
      <c r="L34" s="4" t="n">
        <f aca="false">K34/I34</f>
        <v>0.0360948122471925</v>
      </c>
    </row>
    <row r="35" customFormat="false" ht="12.8" hidden="false" customHeight="false" outlineLevel="0" collapsed="false">
      <c r="A35" s="0" t="n">
        <v>103.599501403744</v>
      </c>
      <c r="B35" s="0" t="n">
        <v>92.7603</v>
      </c>
      <c r="C35" s="0" t="n">
        <v>107.3312</v>
      </c>
      <c r="D35" s="0" t="n">
        <v>111.9646</v>
      </c>
      <c r="E35" s="0" t="n">
        <v>102.8204</v>
      </c>
      <c r="F35" s="0" t="n">
        <v>91.2980333333333</v>
      </c>
      <c r="G35" s="0" t="n">
        <v>97.84532</v>
      </c>
      <c r="H35" s="0" t="n">
        <v>104.71399276172</v>
      </c>
      <c r="I35" s="0" t="n">
        <v>101.14</v>
      </c>
      <c r="J35" s="0" t="n">
        <f aca="false">H35-I35</f>
        <v>3.57399276172003</v>
      </c>
      <c r="K35" s="0" t="n">
        <f aca="false">ABS(H35-I35)</f>
        <v>3.57399276172003</v>
      </c>
      <c r="L35" s="4" t="n">
        <f aca="false">K35/I35</f>
        <v>0.0353370848499114</v>
      </c>
    </row>
    <row r="36" customFormat="false" ht="12.8" hidden="false" customHeight="false" outlineLevel="0" collapsed="false">
      <c r="A36" s="0" t="n">
        <v>106.393494542286</v>
      </c>
      <c r="B36" s="0" t="n">
        <v>101.878</v>
      </c>
      <c r="C36" s="0" t="n">
        <v>124.2549</v>
      </c>
      <c r="D36" s="0" t="n">
        <v>112.8811</v>
      </c>
      <c r="E36" s="0" t="n">
        <v>110.148</v>
      </c>
      <c r="F36" s="0" t="n">
        <v>94.7662333333333</v>
      </c>
      <c r="G36" s="0" t="n">
        <v>100.38858</v>
      </c>
      <c r="H36" s="0" t="n">
        <v>112.369948772688</v>
      </c>
      <c r="I36" s="0" t="n">
        <v>108.5497</v>
      </c>
      <c r="J36" s="0" t="n">
        <f aca="false">H36-I36</f>
        <v>3.82024877268823</v>
      </c>
      <c r="K36" s="0" t="n">
        <f aca="false">ABS(H36-I36)</f>
        <v>3.82024877268823</v>
      </c>
      <c r="L36" s="4" t="n">
        <f aca="false">K36/I36</f>
        <v>0.0351935451934757</v>
      </c>
    </row>
    <row r="37" customFormat="false" ht="12.8" hidden="false" customHeight="false" outlineLevel="0" collapsed="false">
      <c r="A37" s="0" t="n">
        <v>103.823020854828</v>
      </c>
      <c r="B37" s="0" t="n">
        <v>113.0357</v>
      </c>
      <c r="C37" s="0" t="n">
        <v>103.3679</v>
      </c>
      <c r="D37" s="0" t="n">
        <v>93.5772</v>
      </c>
      <c r="E37" s="0" t="n">
        <v>113.5958</v>
      </c>
      <c r="F37" s="0" t="n">
        <v>102.312</v>
      </c>
      <c r="G37" s="0" t="n">
        <v>97.61396</v>
      </c>
      <c r="H37" s="0" t="n">
        <v>113.583723513054</v>
      </c>
      <c r="I37" s="0" t="n">
        <v>109.8601</v>
      </c>
      <c r="J37" s="0" t="n">
        <f aca="false">H37-I37</f>
        <v>3.72362351305441</v>
      </c>
      <c r="K37" s="0" t="n">
        <f aca="false">ABS(H37-I37)</f>
        <v>3.72362351305441</v>
      </c>
      <c r="L37" s="4" t="n">
        <f aca="false">K37/I37</f>
        <v>0.0338942301441051</v>
      </c>
    </row>
    <row r="38" customFormat="false" ht="12.8" hidden="false" customHeight="false" outlineLevel="0" collapsed="false">
      <c r="A38" s="0" t="n">
        <v>110.193325210704</v>
      </c>
      <c r="B38" s="0" t="n">
        <v>88.353</v>
      </c>
      <c r="C38" s="0" t="n">
        <v>92.89</v>
      </c>
      <c r="D38" s="0" t="n">
        <v>112.7694</v>
      </c>
      <c r="E38" s="0" t="n">
        <v>90.7369</v>
      </c>
      <c r="F38" s="0" t="n">
        <v>96.2942333333333</v>
      </c>
      <c r="G38" s="0" t="n">
        <v>103.30052</v>
      </c>
      <c r="H38" s="0" t="n">
        <v>95.0535865793458</v>
      </c>
      <c r="I38" s="0" t="n">
        <v>92.0805</v>
      </c>
      <c r="J38" s="0" t="n">
        <f aca="false">H38-I38</f>
        <v>2.97308657934585</v>
      </c>
      <c r="K38" s="0" t="n">
        <f aca="false">ABS(H38-I38)</f>
        <v>2.97308657934585</v>
      </c>
      <c r="L38" s="4" t="n">
        <f aca="false">K38/I38</f>
        <v>0.0322879065529167</v>
      </c>
    </row>
    <row r="39" customFormat="false" ht="12.8" hidden="false" customHeight="false" outlineLevel="0" collapsed="false">
      <c r="A39" s="0" t="n">
        <v>103.375981952661</v>
      </c>
      <c r="B39" s="0" t="n">
        <v>93.5772</v>
      </c>
      <c r="C39" s="0" t="n">
        <v>90.3566</v>
      </c>
      <c r="D39" s="0" t="n">
        <v>93.8095</v>
      </c>
      <c r="E39" s="0" t="n">
        <v>89.3583</v>
      </c>
      <c r="F39" s="0" t="n">
        <v>102.9699</v>
      </c>
      <c r="G39" s="0" t="n">
        <v>102.01008</v>
      </c>
      <c r="H39" s="0" t="n">
        <v>90.3430510818445</v>
      </c>
      <c r="I39" s="0" t="n">
        <v>87.5566</v>
      </c>
      <c r="J39" s="0" t="n">
        <f aca="false">H39-I39</f>
        <v>2.7864510818445</v>
      </c>
      <c r="K39" s="0" t="n">
        <f aca="false">ABS(H39-I39)</f>
        <v>2.7864510818445</v>
      </c>
      <c r="L39" s="4" t="n">
        <f aca="false">K39/I39</f>
        <v>0.0318245692711287</v>
      </c>
    </row>
    <row r="40" customFormat="false" ht="12.8" hidden="false" customHeight="false" outlineLevel="0" collapsed="false">
      <c r="A40" s="0" t="n">
        <v>106.952293169995</v>
      </c>
      <c r="B40" s="0" t="n">
        <v>99.7033</v>
      </c>
      <c r="C40" s="0" t="n">
        <v>101.878</v>
      </c>
      <c r="D40" s="0" t="n">
        <v>108.5497</v>
      </c>
      <c r="E40" s="0" t="n">
        <v>113.4732</v>
      </c>
      <c r="F40" s="0" t="n">
        <v>97.5014</v>
      </c>
      <c r="G40" s="0" t="n">
        <v>101.84958</v>
      </c>
      <c r="H40" s="0" t="n">
        <v>112.57589299312</v>
      </c>
      <c r="I40" s="0" t="n">
        <v>109.3477</v>
      </c>
      <c r="J40" s="0" t="n">
        <f aca="false">H40-I40</f>
        <v>3.22819299311995</v>
      </c>
      <c r="K40" s="0" t="n">
        <f aca="false">ABS(H40-I40)</f>
        <v>3.22819299311995</v>
      </c>
      <c r="L40" s="4" t="n">
        <f aca="false">K40/I40</f>
        <v>0.0295222761257891</v>
      </c>
    </row>
    <row r="41" customFormat="false" ht="12.8" hidden="false" customHeight="false" outlineLevel="0" collapsed="false">
      <c r="A41" s="0" t="n">
        <v>108.069890425412</v>
      </c>
      <c r="B41" s="0" t="n">
        <v>101.9204</v>
      </c>
      <c r="C41" s="0" t="n">
        <v>89.7461</v>
      </c>
      <c r="D41" s="0" t="n">
        <v>91.093</v>
      </c>
      <c r="E41" s="0" t="n">
        <v>92.3837</v>
      </c>
      <c r="F41" s="0" t="n">
        <v>108.049433333333</v>
      </c>
      <c r="G41" s="0" t="n">
        <v>103.57816</v>
      </c>
      <c r="H41" s="0" t="n">
        <v>94.1457973390603</v>
      </c>
      <c r="I41" s="0" t="n">
        <v>91.5959</v>
      </c>
      <c r="J41" s="0" t="n">
        <f aca="false">H41-I41</f>
        <v>2.54989733906025</v>
      </c>
      <c r="K41" s="0" t="n">
        <f aca="false">ABS(H41-I41)</f>
        <v>2.54989733906025</v>
      </c>
      <c r="L41" s="4" t="n">
        <f aca="false">K41/I41</f>
        <v>0.0278385532437615</v>
      </c>
    </row>
    <row r="42" customFormat="false" ht="12.8" hidden="false" customHeight="false" outlineLevel="0" collapsed="false">
      <c r="A42" s="0" t="n">
        <v>101.923105520619</v>
      </c>
      <c r="B42" s="0" t="n">
        <v>107.3753</v>
      </c>
      <c r="C42" s="0" t="n">
        <v>100.1209</v>
      </c>
      <c r="D42" s="0" t="n">
        <v>88.9251</v>
      </c>
      <c r="E42" s="0" t="n">
        <v>98.2672</v>
      </c>
      <c r="F42" s="0" t="n">
        <v>113.729966666667</v>
      </c>
      <c r="G42" s="0" t="n">
        <v>104.578</v>
      </c>
      <c r="H42" s="0" t="n">
        <v>96.4086451450097</v>
      </c>
      <c r="I42" s="0" t="n">
        <v>99.1028</v>
      </c>
      <c r="J42" s="0" t="n">
        <f aca="false">H42-I42</f>
        <v>-2.6941548549903</v>
      </c>
      <c r="K42" s="0" t="n">
        <f aca="false">ABS(H42-I42)</f>
        <v>2.6941548549903</v>
      </c>
      <c r="L42" s="4" t="n">
        <f aca="false">K42/I42</f>
        <v>0.0271854564653098</v>
      </c>
    </row>
    <row r="43" customFormat="false" ht="12.8" hidden="false" customHeight="false" outlineLevel="0" collapsed="false">
      <c r="A43" s="0" t="n">
        <v>104.270059756994</v>
      </c>
      <c r="B43" s="0" t="n">
        <v>94.3417</v>
      </c>
      <c r="C43" s="0" t="n">
        <v>101.14</v>
      </c>
      <c r="D43" s="0" t="n">
        <v>113.0357</v>
      </c>
      <c r="E43" s="0" t="n">
        <v>107.3312</v>
      </c>
      <c r="F43" s="0" t="n">
        <v>93.8217666666667</v>
      </c>
      <c r="G43" s="0" t="n">
        <v>100.87222</v>
      </c>
      <c r="H43" s="0" t="n">
        <v>108.126554435518</v>
      </c>
      <c r="I43" s="0" t="n">
        <v>105.2722</v>
      </c>
      <c r="J43" s="0" t="n">
        <f aca="false">H43-I43</f>
        <v>2.85435443551809</v>
      </c>
      <c r="K43" s="0" t="n">
        <f aca="false">ABS(H43-I43)</f>
        <v>2.85435443551809</v>
      </c>
      <c r="L43" s="4" t="n">
        <f aca="false">K43/I43</f>
        <v>0.0271140380415541</v>
      </c>
    </row>
    <row r="44" customFormat="false" ht="12.8" hidden="false" customHeight="false" outlineLevel="0" collapsed="false">
      <c r="A44" s="0" t="n">
        <v>105.94645564012</v>
      </c>
      <c r="B44" s="0" t="n">
        <v>112.8811</v>
      </c>
      <c r="C44" s="0" t="n">
        <v>99.2809</v>
      </c>
      <c r="D44" s="0" t="n">
        <v>91.7871</v>
      </c>
      <c r="E44" s="0" t="n">
        <v>102.9948</v>
      </c>
      <c r="F44" s="0" t="n">
        <v>116.869733333333</v>
      </c>
      <c r="G44" s="0" t="n">
        <v>107.93632</v>
      </c>
      <c r="H44" s="0" t="n">
        <v>101.967142141992</v>
      </c>
      <c r="I44" s="0" t="n">
        <v>104.7631</v>
      </c>
      <c r="J44" s="0" t="n">
        <f aca="false">H44-I44</f>
        <v>-2.79595785800771</v>
      </c>
      <c r="K44" s="0" t="n">
        <f aca="false">ABS(H44-I44)</f>
        <v>2.79595785800771</v>
      </c>
      <c r="L44" s="4" t="n">
        <f aca="false">K44/I44</f>
        <v>0.026688384154418</v>
      </c>
    </row>
    <row r="45" customFormat="false" ht="12.8" hidden="false" customHeight="false" outlineLevel="0" collapsed="false">
      <c r="A45" s="0" t="n">
        <v>102.593663873869</v>
      </c>
      <c r="B45" s="0" t="n">
        <v>113.5958</v>
      </c>
      <c r="C45" s="0" t="n">
        <v>99.1028</v>
      </c>
      <c r="D45" s="0" t="n">
        <v>89.3583</v>
      </c>
      <c r="E45" s="0" t="n">
        <v>100.1209</v>
      </c>
      <c r="F45" s="0" t="n">
        <v>110.374333333333</v>
      </c>
      <c r="G45" s="0" t="n">
        <v>102.11022</v>
      </c>
      <c r="H45" s="0" t="n">
        <v>102.007702687642</v>
      </c>
      <c r="I45" s="0" t="n">
        <v>99.4712</v>
      </c>
      <c r="J45" s="0" t="n">
        <f aca="false">H45-I45</f>
        <v>2.53650268764162</v>
      </c>
      <c r="K45" s="0" t="n">
        <f aca="false">ABS(H45-I45)</f>
        <v>2.53650268764162</v>
      </c>
      <c r="L45" s="4" t="n">
        <f aca="false">K45/I45</f>
        <v>0.0254998701899808</v>
      </c>
    </row>
    <row r="46" customFormat="false" ht="12.8" hidden="false" customHeight="false" outlineLevel="0" collapsed="false">
      <c r="A46" s="0" t="n">
        <v>106.840533444453</v>
      </c>
      <c r="B46" s="0" t="n">
        <v>92.3837</v>
      </c>
      <c r="C46" s="0" t="n">
        <v>92.134</v>
      </c>
      <c r="D46" s="0" t="n">
        <v>101.878</v>
      </c>
      <c r="E46" s="0" t="n">
        <v>97.2853</v>
      </c>
      <c r="F46" s="0" t="n">
        <v>100.331633333333</v>
      </c>
      <c r="G46" s="0" t="n">
        <v>102.28452</v>
      </c>
      <c r="H46" s="0" t="n">
        <v>97.1744208980339</v>
      </c>
      <c r="I46" s="0" t="n">
        <v>99.7033</v>
      </c>
      <c r="J46" s="0" t="n">
        <f aca="false">H46-I46</f>
        <v>-2.52887910196608</v>
      </c>
      <c r="K46" s="0" t="n">
        <f aca="false">ABS(H46-I46)</f>
        <v>2.52887910196608</v>
      </c>
      <c r="L46" s="4" t="n">
        <f aca="false">K46/I46</f>
        <v>0.0253640461445718</v>
      </c>
    </row>
    <row r="47" customFormat="false" ht="12.8" hidden="false" customHeight="false" outlineLevel="0" collapsed="false">
      <c r="A47" s="0" t="n">
        <v>110.305084936245</v>
      </c>
      <c r="B47" s="0" t="n">
        <v>92.0805</v>
      </c>
      <c r="C47" s="0" t="n">
        <v>112.7694</v>
      </c>
      <c r="D47" s="0" t="n">
        <v>114.8505</v>
      </c>
      <c r="E47" s="0" t="n">
        <v>104.0375</v>
      </c>
      <c r="F47" s="0" t="n">
        <v>93.8243666666667</v>
      </c>
      <c r="G47" s="0" t="n">
        <v>99.16274</v>
      </c>
      <c r="H47" s="0" t="n">
        <v>104.717871820616</v>
      </c>
      <c r="I47" s="0" t="n">
        <v>102.1532</v>
      </c>
      <c r="J47" s="0" t="n">
        <f aca="false">H47-I47</f>
        <v>2.56467182061563</v>
      </c>
      <c r="K47" s="0" t="n">
        <f aca="false">ABS(H47-I47)</f>
        <v>2.56467182061563</v>
      </c>
      <c r="L47" s="4" t="n">
        <f aca="false">K47/I47</f>
        <v>0.0251061329514458</v>
      </c>
    </row>
    <row r="48" customFormat="false" ht="12.8" hidden="false" customHeight="false" outlineLevel="0" collapsed="false">
      <c r="A48" s="0" t="n">
        <v>105.052377835786</v>
      </c>
      <c r="B48" s="0" t="n">
        <v>100.6957</v>
      </c>
      <c r="C48" s="0" t="n">
        <v>115.501</v>
      </c>
      <c r="D48" s="0" t="n">
        <v>106.734</v>
      </c>
      <c r="E48" s="0" t="n">
        <v>113.0357</v>
      </c>
      <c r="F48" s="0" t="n">
        <v>94.2227666666667</v>
      </c>
      <c r="G48" s="0" t="n">
        <v>98.47942</v>
      </c>
      <c r="H48" s="0" t="n">
        <v>112.87244374704</v>
      </c>
      <c r="I48" s="0" t="n">
        <v>110.148</v>
      </c>
      <c r="J48" s="0" t="n">
        <f aca="false">H48-I48</f>
        <v>2.72444374703966</v>
      </c>
      <c r="K48" s="0" t="n">
        <f aca="false">ABS(H48-I48)</f>
        <v>2.72444374703966</v>
      </c>
      <c r="L48" s="4" t="n">
        <f aca="false">K48/I48</f>
        <v>0.0247343914282571</v>
      </c>
    </row>
    <row r="49" customFormat="false" ht="12.8" hidden="false" customHeight="false" outlineLevel="0" collapsed="false">
      <c r="A49" s="0" t="n">
        <v>101.699586069536</v>
      </c>
      <c r="B49" s="0" t="n">
        <v>114.3266</v>
      </c>
      <c r="C49" s="0" t="n">
        <v>112.8066</v>
      </c>
      <c r="D49" s="0" t="n">
        <v>112.9014</v>
      </c>
      <c r="E49" s="0" t="n">
        <v>119.0166</v>
      </c>
      <c r="F49" s="0" t="n">
        <v>98.6755666666667</v>
      </c>
      <c r="G49" s="0" t="n">
        <v>101.8098</v>
      </c>
      <c r="H49" s="0" t="n">
        <v>122.231727491202</v>
      </c>
      <c r="I49" s="0" t="n">
        <v>119.488</v>
      </c>
      <c r="J49" s="0" t="n">
        <f aca="false">H49-I49</f>
        <v>2.74372749120202</v>
      </c>
      <c r="K49" s="0" t="n">
        <f aca="false">ABS(H49-I49)</f>
        <v>2.74372749120202</v>
      </c>
      <c r="L49" s="4" t="n">
        <f aca="false">K49/I49</f>
        <v>0.0229623685324219</v>
      </c>
    </row>
    <row r="50" customFormat="false" ht="12.8" hidden="false" customHeight="false" outlineLevel="0" collapsed="false">
      <c r="A50" s="0" t="n">
        <v>107.511091797703</v>
      </c>
      <c r="B50" s="0" t="n">
        <v>89.7461</v>
      </c>
      <c r="C50" s="0" t="n">
        <v>99.7033</v>
      </c>
      <c r="D50" s="0" t="n">
        <v>109.3477</v>
      </c>
      <c r="E50" s="0" t="n">
        <v>92.134</v>
      </c>
      <c r="F50" s="0" t="n">
        <v>103.531833333333</v>
      </c>
      <c r="G50" s="0" t="n">
        <v>108.04256</v>
      </c>
      <c r="H50" s="0" t="n">
        <v>93.1269844130302</v>
      </c>
      <c r="I50" s="0" t="n">
        <v>91.093</v>
      </c>
      <c r="J50" s="0" t="n">
        <f aca="false">H50-I50</f>
        <v>2.0339844130302</v>
      </c>
      <c r="K50" s="0" t="n">
        <f aca="false">ABS(H50-I50)</f>
        <v>2.0339844130302</v>
      </c>
      <c r="L50" s="4" t="n">
        <f aca="false">K50/I50</f>
        <v>0.022328657668868</v>
      </c>
    </row>
    <row r="51" customFormat="false" ht="12.8" hidden="false" customHeight="false" outlineLevel="0" collapsed="false">
      <c r="A51" s="0" t="n">
        <v>109.187487680828</v>
      </c>
      <c r="B51" s="0" t="n">
        <v>114.5397</v>
      </c>
      <c r="C51" s="0" t="n">
        <v>106.6688</v>
      </c>
      <c r="D51" s="0" t="n">
        <v>95.3548</v>
      </c>
      <c r="E51" s="0" t="n">
        <v>110.5925</v>
      </c>
      <c r="F51" s="0" t="n">
        <v>103.1047</v>
      </c>
      <c r="G51" s="0" t="n">
        <v>98.79886</v>
      </c>
      <c r="H51" s="0" t="n">
        <v>112.95160654125</v>
      </c>
      <c r="I51" s="0" t="n">
        <v>115.5159</v>
      </c>
      <c r="J51" s="0" t="n">
        <f aca="false">H51-I51</f>
        <v>-2.56429345875</v>
      </c>
      <c r="K51" s="0" t="n">
        <f aca="false">ABS(H51-I51)</f>
        <v>2.56429345875</v>
      </c>
      <c r="L51" s="4" t="n">
        <f aca="false">K51/I51</f>
        <v>0.0221986190537407</v>
      </c>
    </row>
    <row r="52" customFormat="false" ht="12.8" hidden="false" customHeight="false" outlineLevel="0" collapsed="false">
      <c r="A52" s="0" t="n">
        <v>105.499416737953</v>
      </c>
      <c r="B52" s="0" t="n">
        <v>91.7871</v>
      </c>
      <c r="C52" s="0" t="n">
        <v>90.9634</v>
      </c>
      <c r="D52" s="0" t="n">
        <v>100.6957</v>
      </c>
      <c r="E52" s="0" t="n">
        <v>94.3417</v>
      </c>
      <c r="F52" s="0" t="n">
        <v>99.7478666666667</v>
      </c>
      <c r="G52" s="0" t="n">
        <v>102.01746</v>
      </c>
      <c r="H52" s="0" t="n">
        <v>95.1469770427192</v>
      </c>
      <c r="I52" s="0" t="n">
        <v>97.2853</v>
      </c>
      <c r="J52" s="0" t="n">
        <f aca="false">H52-I52</f>
        <v>-2.13832295728081</v>
      </c>
      <c r="K52" s="0" t="n">
        <f aca="false">ABS(H52-I52)</f>
        <v>2.13832295728081</v>
      </c>
      <c r="L52" s="4" t="n">
        <f aca="false">K52/I52</f>
        <v>0.0219799184181043</v>
      </c>
    </row>
    <row r="53" customFormat="false" ht="12.8" hidden="false" customHeight="false" outlineLevel="0" collapsed="false">
      <c r="A53" s="0" t="n">
        <v>110.975643289495</v>
      </c>
      <c r="B53" s="0" t="n">
        <v>97.3359</v>
      </c>
      <c r="C53" s="0" t="n">
        <v>102.1532</v>
      </c>
      <c r="D53" s="0" t="n">
        <v>112.1538</v>
      </c>
      <c r="E53" s="0" t="n">
        <v>112.7694</v>
      </c>
      <c r="F53" s="0" t="n">
        <v>96.5216666666667</v>
      </c>
      <c r="G53" s="0" t="n">
        <v>102.13</v>
      </c>
      <c r="H53" s="0" t="n">
        <v>112.273657804271</v>
      </c>
      <c r="I53" s="0" t="n">
        <v>114.7212</v>
      </c>
      <c r="J53" s="0" t="n">
        <f aca="false">H53-I53</f>
        <v>-2.44754219572931</v>
      </c>
      <c r="K53" s="0" t="n">
        <f aca="false">ABS(H53-I53)</f>
        <v>2.44754219572931</v>
      </c>
      <c r="L53" s="4" t="n">
        <f aca="false">K53/I53</f>
        <v>0.0213346983445894</v>
      </c>
    </row>
    <row r="54" customFormat="false" ht="12.8" hidden="false" customHeight="false" outlineLevel="0" collapsed="false">
      <c r="A54" s="0" t="n">
        <v>106.505254267828</v>
      </c>
      <c r="B54" s="0" t="n">
        <v>108.5497</v>
      </c>
      <c r="C54" s="0" t="n">
        <v>112.8811</v>
      </c>
      <c r="D54" s="0" t="n">
        <v>104.7631</v>
      </c>
      <c r="E54" s="0" t="n">
        <v>108.1756</v>
      </c>
      <c r="F54" s="0" t="n">
        <v>100.8539</v>
      </c>
      <c r="G54" s="0" t="n">
        <v>99.5223</v>
      </c>
      <c r="H54" s="0" t="n">
        <v>110.36610994527</v>
      </c>
      <c r="I54" s="0" t="n">
        <v>108.194</v>
      </c>
      <c r="J54" s="0" t="n">
        <f aca="false">H54-I54</f>
        <v>2.17210994526999</v>
      </c>
      <c r="K54" s="0" t="n">
        <f aca="false">ABS(H54-I54)</f>
        <v>2.17210994526999</v>
      </c>
      <c r="L54" s="4" t="n">
        <f aca="false">K54/I54</f>
        <v>0.0200760665588664</v>
      </c>
    </row>
    <row r="55" customFormat="false" ht="12.8" hidden="false" customHeight="false" outlineLevel="0" collapsed="false">
      <c r="A55" s="0" t="n">
        <v>106.281734816745</v>
      </c>
      <c r="B55" s="0" t="n">
        <v>92.134</v>
      </c>
      <c r="C55" s="0" t="n">
        <v>113.4732</v>
      </c>
      <c r="D55" s="0" t="n">
        <v>124.2549</v>
      </c>
      <c r="E55" s="0" t="n">
        <v>100.6957</v>
      </c>
      <c r="F55" s="0" t="n">
        <v>95.7279333333333</v>
      </c>
      <c r="G55" s="0" t="n">
        <v>104.86396</v>
      </c>
      <c r="H55" s="0" t="n">
        <v>103.866385930328</v>
      </c>
      <c r="I55" s="0" t="n">
        <v>101.878</v>
      </c>
      <c r="J55" s="0" t="n">
        <f aca="false">H55-I55</f>
        <v>1.98838593032848</v>
      </c>
      <c r="K55" s="0" t="n">
        <f aca="false">ABS(H55-I55)</f>
        <v>1.98838593032848</v>
      </c>
      <c r="L55" s="4" t="n">
        <f aca="false">K55/I55</f>
        <v>0.0195173239593286</v>
      </c>
    </row>
    <row r="56" customFormat="false" ht="12.8" hidden="false" customHeight="false" outlineLevel="0" collapsed="false">
      <c r="A56" s="0" t="n">
        <v>106.169975091203</v>
      </c>
      <c r="B56" s="0" t="n">
        <v>90.2867</v>
      </c>
      <c r="C56" s="0" t="n">
        <v>97.2853</v>
      </c>
      <c r="D56" s="0" t="n">
        <v>113.4732</v>
      </c>
      <c r="E56" s="0" t="n">
        <v>90.9634</v>
      </c>
      <c r="F56" s="0" t="n">
        <v>102.643633333333</v>
      </c>
      <c r="G56" s="0" t="n">
        <v>109.1318</v>
      </c>
      <c r="H56" s="0" t="n">
        <v>93.8820333519657</v>
      </c>
      <c r="I56" s="0" t="n">
        <v>92.134</v>
      </c>
      <c r="J56" s="0" t="n">
        <f aca="false">H56-I56</f>
        <v>1.74803335196566</v>
      </c>
      <c r="K56" s="0" t="n">
        <f aca="false">ABS(H56-I56)</f>
        <v>1.74803335196566</v>
      </c>
      <c r="L56" s="4" t="n">
        <f aca="false">K56/I56</f>
        <v>0.0189727283301025</v>
      </c>
    </row>
    <row r="57" customFormat="false" ht="12.8" hidden="false" customHeight="false" outlineLevel="0" collapsed="false">
      <c r="A57" s="0" t="n">
        <v>102.258384697244</v>
      </c>
      <c r="B57" s="0" t="n">
        <v>90.0698</v>
      </c>
      <c r="C57" s="0" t="n">
        <v>114.3266</v>
      </c>
      <c r="D57" s="0" t="n">
        <v>119.488</v>
      </c>
      <c r="E57" s="0" t="n">
        <v>104.3538</v>
      </c>
      <c r="F57" s="0" t="n">
        <v>92.8436333333333</v>
      </c>
      <c r="G57" s="0" t="n">
        <v>101.07884</v>
      </c>
      <c r="H57" s="0" t="n">
        <v>104.725018893625</v>
      </c>
      <c r="I57" s="0" t="n">
        <v>102.8204</v>
      </c>
      <c r="J57" s="0" t="n">
        <f aca="false">H57-I57</f>
        <v>1.904618893625</v>
      </c>
      <c r="K57" s="0" t="n">
        <f aca="false">ABS(H57-I57)</f>
        <v>1.904618893625</v>
      </c>
      <c r="L57" s="4" t="n">
        <f aca="false">K57/I57</f>
        <v>0.0185237452258987</v>
      </c>
    </row>
    <row r="58" customFormat="false" ht="12.8" hidden="false" customHeight="false" outlineLevel="0" collapsed="false">
      <c r="A58" s="0" t="n">
        <v>109.411007131912</v>
      </c>
      <c r="B58" s="0" t="n">
        <v>102.7637</v>
      </c>
      <c r="C58" s="0" t="n">
        <v>89.3254</v>
      </c>
      <c r="D58" s="0" t="n">
        <v>90.7369</v>
      </c>
      <c r="E58" s="0" t="n">
        <v>91.5959</v>
      </c>
      <c r="F58" s="0" t="n">
        <v>110.939766666667</v>
      </c>
      <c r="G58" s="0" t="n">
        <v>105.51874</v>
      </c>
      <c r="H58" s="0" t="n">
        <v>93.1214301659</v>
      </c>
      <c r="I58" s="0" t="n">
        <v>91.4867</v>
      </c>
      <c r="J58" s="0" t="n">
        <f aca="false">H58-I58</f>
        <v>1.63473016590001</v>
      </c>
      <c r="K58" s="0" t="n">
        <f aca="false">ABS(H58-I58)</f>
        <v>1.63473016590001</v>
      </c>
      <c r="L58" s="4" t="n">
        <f aca="false">K58/I58</f>
        <v>0.0178685007318005</v>
      </c>
    </row>
    <row r="59" customFormat="false" ht="12.8" hidden="false" customHeight="false" outlineLevel="0" collapsed="false">
      <c r="A59" s="0" t="n">
        <v>110.863883563954</v>
      </c>
      <c r="B59" s="0" t="n">
        <v>93.6137</v>
      </c>
      <c r="C59" s="0" t="n">
        <v>92.0805</v>
      </c>
      <c r="D59" s="0" t="n">
        <v>102.1532</v>
      </c>
      <c r="E59" s="0" t="n">
        <v>92.89</v>
      </c>
      <c r="F59" s="0" t="n">
        <v>100.386766666667</v>
      </c>
      <c r="G59" s="0" t="n">
        <v>103.09346</v>
      </c>
      <c r="H59" s="0" t="n">
        <v>95.7267738562479</v>
      </c>
      <c r="I59" s="0" t="n">
        <v>97.3359</v>
      </c>
      <c r="J59" s="0" t="n">
        <f aca="false">H59-I59</f>
        <v>-1.60912614375212</v>
      </c>
      <c r="K59" s="0" t="n">
        <f aca="false">ABS(H59-I59)</f>
        <v>1.60912614375212</v>
      </c>
      <c r="L59" s="4" t="n">
        <f aca="false">K59/I59</f>
        <v>0.0165316819770724</v>
      </c>
    </row>
    <row r="60" customFormat="false" ht="12.8" hidden="false" customHeight="false" outlineLevel="0" collapsed="false">
      <c r="A60" s="0" t="n">
        <v>106.728773718911</v>
      </c>
      <c r="B60" s="0" t="n">
        <v>100.4172</v>
      </c>
      <c r="C60" s="0" t="n">
        <v>90.2867</v>
      </c>
      <c r="D60" s="0" t="n">
        <v>92.134</v>
      </c>
      <c r="E60" s="0" t="n">
        <v>91.7871</v>
      </c>
      <c r="F60" s="0" t="n">
        <v>105.7203</v>
      </c>
      <c r="G60" s="0" t="n">
        <v>102.23458</v>
      </c>
      <c r="H60" s="0" t="n">
        <v>93.9075817659193</v>
      </c>
      <c r="I60" s="0" t="n">
        <v>92.3837</v>
      </c>
      <c r="J60" s="0" t="n">
        <f aca="false">H60-I60</f>
        <v>1.52388176591934</v>
      </c>
      <c r="K60" s="0" t="n">
        <f aca="false">ABS(H60-I60)</f>
        <v>1.52388176591934</v>
      </c>
      <c r="L60" s="4" t="n">
        <f aca="false">K60/I60</f>
        <v>0.0164951367602655</v>
      </c>
    </row>
    <row r="61" customFormat="false" ht="12.8" hidden="false" customHeight="false" outlineLevel="0" collapsed="false">
      <c r="A61" s="0" t="n">
        <v>109.29924740637</v>
      </c>
      <c r="B61" s="0" t="n">
        <v>115.5159</v>
      </c>
      <c r="C61" s="0" t="n">
        <v>95.3548</v>
      </c>
      <c r="D61" s="0" t="n">
        <v>89.3254</v>
      </c>
      <c r="E61" s="0" t="n">
        <v>101.9204</v>
      </c>
      <c r="F61" s="0" t="n">
        <v>111.364366666667</v>
      </c>
      <c r="G61" s="0" t="n">
        <v>102.83108</v>
      </c>
      <c r="H61" s="0" t="n">
        <v>104.450850463712</v>
      </c>
      <c r="I61" s="0" t="n">
        <v>102.7637</v>
      </c>
      <c r="J61" s="0" t="n">
        <f aca="false">H61-I61</f>
        <v>1.68715046371237</v>
      </c>
      <c r="K61" s="0" t="n">
        <f aca="false">ABS(H61-I61)</f>
        <v>1.68715046371237</v>
      </c>
      <c r="L61" s="4" t="n">
        <f aca="false">K61/I61</f>
        <v>0.0164177668156399</v>
      </c>
    </row>
    <row r="62" customFormat="false" ht="12.8" hidden="false" customHeight="false" outlineLevel="0" collapsed="false">
      <c r="A62" s="0" t="n">
        <v>104.381819482536</v>
      </c>
      <c r="B62" s="0" t="n">
        <v>105.2722</v>
      </c>
      <c r="C62" s="0" t="n">
        <v>113.0357</v>
      </c>
      <c r="D62" s="0" t="n">
        <v>109.8601</v>
      </c>
      <c r="E62" s="0" t="n">
        <v>111.9646</v>
      </c>
      <c r="F62" s="0" t="n">
        <v>96.6648</v>
      </c>
      <c r="G62" s="0" t="n">
        <v>99.31952</v>
      </c>
      <c r="H62" s="0" t="n">
        <v>113.668555342604</v>
      </c>
      <c r="I62" s="0" t="n">
        <v>115.501</v>
      </c>
      <c r="J62" s="0" t="n">
        <f aca="false">H62-I62</f>
        <v>-1.83244465739621</v>
      </c>
      <c r="K62" s="0" t="n">
        <f aca="false">ABS(H62-I62)</f>
        <v>1.83244465739621</v>
      </c>
      <c r="L62" s="4" t="n">
        <f aca="false">K62/I62</f>
        <v>0.0158651843481546</v>
      </c>
    </row>
    <row r="63" customFormat="false" ht="12.8" hidden="false" customHeight="false" outlineLevel="0" collapsed="false">
      <c r="A63" s="0" t="n">
        <v>104.940618110244</v>
      </c>
      <c r="B63" s="0" t="n">
        <v>90.9634</v>
      </c>
      <c r="C63" s="0" t="n">
        <v>105.2722</v>
      </c>
      <c r="D63" s="0" t="n">
        <v>115.501</v>
      </c>
      <c r="E63" s="0" t="n">
        <v>101.14</v>
      </c>
      <c r="F63" s="0" t="n">
        <v>94.9891333333333</v>
      </c>
      <c r="G63" s="0" t="n">
        <v>101.44048</v>
      </c>
      <c r="H63" s="0" t="n">
        <v>102.260738770253</v>
      </c>
      <c r="I63" s="0" t="n">
        <v>100.6957</v>
      </c>
      <c r="J63" s="0" t="n">
        <f aca="false">H63-I63</f>
        <v>1.56503877025325</v>
      </c>
      <c r="K63" s="0" t="n">
        <f aca="false">ABS(H63-I63)</f>
        <v>1.56503877025325</v>
      </c>
      <c r="L63" s="4" t="n">
        <f aca="false">K63/I63</f>
        <v>0.0155422601983327</v>
      </c>
    </row>
    <row r="64" customFormat="false" ht="12.8" hidden="false" customHeight="false" outlineLevel="0" collapsed="false">
      <c r="A64" s="0" t="n">
        <v>107.064052895536</v>
      </c>
      <c r="B64" s="0" t="n">
        <v>109.3477</v>
      </c>
      <c r="C64" s="0" t="n">
        <v>108.5497</v>
      </c>
      <c r="D64" s="0" t="n">
        <v>108.194</v>
      </c>
      <c r="E64" s="0" t="n">
        <v>124.2549</v>
      </c>
      <c r="F64" s="0" t="n">
        <v>100.478233333333</v>
      </c>
      <c r="G64" s="0" t="n">
        <v>102.00918</v>
      </c>
      <c r="H64" s="0" t="n">
        <v>122.116861686317</v>
      </c>
      <c r="I64" s="0" t="n">
        <v>120.2696</v>
      </c>
      <c r="J64" s="0" t="n">
        <f aca="false">H64-I64</f>
        <v>1.84726168631748</v>
      </c>
      <c r="K64" s="0" t="n">
        <f aca="false">ABS(H64-I64)</f>
        <v>1.84726168631748</v>
      </c>
      <c r="L64" s="4" t="n">
        <f aca="false">K64/I64</f>
        <v>0.0153593400686248</v>
      </c>
    </row>
    <row r="65" customFormat="false" ht="12.8" hidden="false" customHeight="false" outlineLevel="0" collapsed="false">
      <c r="A65" s="0" t="n">
        <v>107.622851523245</v>
      </c>
      <c r="B65" s="0" t="n">
        <v>91.093</v>
      </c>
      <c r="C65" s="0" t="n">
        <v>109.3477</v>
      </c>
      <c r="D65" s="0" t="n">
        <v>120.2696</v>
      </c>
      <c r="E65" s="0" t="n">
        <v>101.878</v>
      </c>
      <c r="F65" s="0" t="n">
        <v>95.1032333333333</v>
      </c>
      <c r="G65" s="0" t="n">
        <v>104.39162</v>
      </c>
      <c r="H65" s="0" t="n">
        <v>104.185469405164</v>
      </c>
      <c r="I65" s="0" t="n">
        <v>102.6495</v>
      </c>
      <c r="J65" s="0" t="n">
        <f aca="false">H65-I65</f>
        <v>1.53596940516354</v>
      </c>
      <c r="K65" s="0" t="n">
        <f aca="false">ABS(H65-I65)</f>
        <v>1.53596940516354</v>
      </c>
      <c r="L65" s="4" t="n">
        <f aca="false">K65/I65</f>
        <v>0.0149632429301998</v>
      </c>
    </row>
    <row r="66" customFormat="false" ht="12.8" hidden="false" customHeight="false" outlineLevel="0" collapsed="false">
      <c r="A66" s="0" t="n">
        <v>108.405169602037</v>
      </c>
      <c r="B66" s="0" t="n">
        <v>103.2203</v>
      </c>
      <c r="C66" s="0" t="n">
        <v>111.6354</v>
      </c>
      <c r="D66" s="0" t="n">
        <v>110.5925</v>
      </c>
      <c r="E66" s="0" t="n">
        <v>120.2696</v>
      </c>
      <c r="F66" s="0" t="n">
        <v>95.9596666666667</v>
      </c>
      <c r="G66" s="0" t="n">
        <v>100.07838</v>
      </c>
      <c r="H66" s="0" t="n">
        <v>118.831544799358</v>
      </c>
      <c r="I66" s="0" t="n">
        <v>117.0837</v>
      </c>
      <c r="J66" s="0" t="n">
        <f aca="false">H66-I66</f>
        <v>1.74784479935808</v>
      </c>
      <c r="K66" s="0" t="n">
        <f aca="false">ABS(H66-I66)</f>
        <v>1.74784479935808</v>
      </c>
      <c r="L66" s="4" t="n">
        <f aca="false">K66/I66</f>
        <v>0.0149281650593386</v>
      </c>
    </row>
    <row r="67" customFormat="false" ht="12.8" hidden="false" customHeight="false" outlineLevel="0" collapsed="false">
      <c r="A67" s="0" t="n">
        <v>110.416844661787</v>
      </c>
      <c r="B67" s="0" t="n">
        <v>102.1532</v>
      </c>
      <c r="C67" s="0" t="n">
        <v>114.8505</v>
      </c>
      <c r="D67" s="0" t="n">
        <v>99.4901</v>
      </c>
      <c r="E67" s="0" t="n">
        <v>114.5397</v>
      </c>
      <c r="F67" s="0" t="n">
        <v>94.1955666666667</v>
      </c>
      <c r="G67" s="0" t="n">
        <v>96.62328</v>
      </c>
      <c r="H67" s="0" t="n">
        <v>113.815423224512</v>
      </c>
      <c r="I67" s="0" t="n">
        <v>112.1538</v>
      </c>
      <c r="J67" s="0" t="n">
        <f aca="false">H67-I67</f>
        <v>1.66162322451183</v>
      </c>
      <c r="K67" s="0" t="n">
        <f aca="false">ABS(H67-I67)</f>
        <v>1.66162322451183</v>
      </c>
      <c r="L67" s="4" t="n">
        <f aca="false">K67/I67</f>
        <v>0.0148155766858709</v>
      </c>
    </row>
    <row r="68" customFormat="false" ht="12.8" hidden="false" customHeight="false" outlineLevel="0" collapsed="false">
      <c r="A68" s="0" t="n">
        <v>107.28757234662</v>
      </c>
      <c r="B68" s="0" t="n">
        <v>116.3788</v>
      </c>
      <c r="C68" s="0" t="n">
        <v>100.4172</v>
      </c>
      <c r="D68" s="0" t="n">
        <v>92.3837</v>
      </c>
      <c r="E68" s="0" t="n">
        <v>104.7631</v>
      </c>
      <c r="F68" s="0" t="n">
        <v>115.332033333333</v>
      </c>
      <c r="G68" s="0" t="n">
        <v>107.61662</v>
      </c>
      <c r="H68" s="0" t="n">
        <v>105.759675333793</v>
      </c>
      <c r="I68" s="0" t="n">
        <v>104.4706</v>
      </c>
      <c r="J68" s="0" t="n">
        <f aca="false">H68-I68</f>
        <v>1.28907533379299</v>
      </c>
      <c r="K68" s="0" t="n">
        <f aca="false">ABS(H68-I68)</f>
        <v>1.28907533379299</v>
      </c>
      <c r="L68" s="4" t="n">
        <f aca="false">K68/I68</f>
        <v>0.0123391206118563</v>
      </c>
    </row>
    <row r="69" customFormat="false" ht="12.8" hidden="false" customHeight="false" outlineLevel="0" collapsed="false">
      <c r="A69" s="0" t="n">
        <v>104.493579208078</v>
      </c>
      <c r="B69" s="0" t="n">
        <v>115.501</v>
      </c>
      <c r="C69" s="0" t="n">
        <v>109.8601</v>
      </c>
      <c r="D69" s="0" t="n">
        <v>96.7431</v>
      </c>
      <c r="E69" s="0" t="n">
        <v>103.3679</v>
      </c>
      <c r="F69" s="0" t="n">
        <v>105.0383</v>
      </c>
      <c r="G69" s="0" t="n">
        <v>100.4477</v>
      </c>
      <c r="H69" s="0" t="n">
        <v>108.017547840284</v>
      </c>
      <c r="I69" s="0" t="n">
        <v>106.734</v>
      </c>
      <c r="J69" s="0" t="n">
        <f aca="false">H69-I69</f>
        <v>1.28354784028383</v>
      </c>
      <c r="K69" s="0" t="n">
        <f aca="false">ABS(H69-I69)</f>
        <v>1.28354784028383</v>
      </c>
      <c r="L69" s="4" t="n">
        <f aca="false">K69/I69</f>
        <v>0.0120256697986005</v>
      </c>
    </row>
    <row r="70" customFormat="false" ht="12.8" hidden="false" customHeight="false" outlineLevel="0" collapsed="false">
      <c r="A70" s="0" t="n">
        <v>102.370144422786</v>
      </c>
      <c r="B70" s="0" t="n">
        <v>102.8204</v>
      </c>
      <c r="C70" s="0" t="n">
        <v>119.488</v>
      </c>
      <c r="D70" s="0" t="n">
        <v>107.3753</v>
      </c>
      <c r="E70" s="0" t="n">
        <v>112.8066</v>
      </c>
      <c r="F70" s="0" t="n">
        <v>94.0828333333333</v>
      </c>
      <c r="G70" s="0" t="n">
        <v>97.74532</v>
      </c>
      <c r="H70" s="0" t="n">
        <v>113.340296026332</v>
      </c>
      <c r="I70" s="0" t="n">
        <v>114.7068</v>
      </c>
      <c r="J70" s="0" t="n">
        <f aca="false">H70-I70</f>
        <v>-1.36650397366752</v>
      </c>
      <c r="K70" s="0" t="n">
        <f aca="false">ABS(H70-I70)</f>
        <v>1.36650397366752</v>
      </c>
      <c r="L70" s="4" t="n">
        <f aca="false">K70/I70</f>
        <v>0.0119130162611765</v>
      </c>
    </row>
    <row r="71" customFormat="false" ht="12.8" hidden="false" customHeight="false" outlineLevel="0" collapsed="false">
      <c r="A71" s="0" t="n">
        <v>109.522766857454</v>
      </c>
      <c r="B71" s="0" t="n">
        <v>91.4867</v>
      </c>
      <c r="C71" s="0" t="n">
        <v>90.7369</v>
      </c>
      <c r="D71" s="0" t="n">
        <v>104.0375</v>
      </c>
      <c r="E71" s="0" t="n">
        <v>93.0628</v>
      </c>
      <c r="F71" s="0" t="n">
        <v>103.255433333333</v>
      </c>
      <c r="G71" s="0" t="n">
        <v>105.6687</v>
      </c>
      <c r="H71" s="0" t="n">
        <v>93.9863097363983</v>
      </c>
      <c r="I71" s="0" t="n">
        <v>92.89</v>
      </c>
      <c r="J71" s="0" t="n">
        <f aca="false">H71-I71</f>
        <v>1.09630973639825</v>
      </c>
      <c r="K71" s="0" t="n">
        <f aca="false">ABS(H71-I71)</f>
        <v>1.09630973639825</v>
      </c>
      <c r="L71" s="4" t="n">
        <f aca="false">K71/I71</f>
        <v>0.0118022363698811</v>
      </c>
    </row>
    <row r="72" customFormat="false" ht="12.8" hidden="false" customHeight="false" outlineLevel="0" collapsed="false">
      <c r="A72" s="0" t="n">
        <v>109.075727955287</v>
      </c>
      <c r="B72" s="0" t="n">
        <v>104.0375</v>
      </c>
      <c r="C72" s="0" t="n">
        <v>117.0837</v>
      </c>
      <c r="D72" s="0" t="n">
        <v>106.6688</v>
      </c>
      <c r="E72" s="0" t="n">
        <v>111.6354</v>
      </c>
      <c r="F72" s="0" t="n">
        <v>94.6999333333333</v>
      </c>
      <c r="G72" s="0" t="n">
        <v>97.22468</v>
      </c>
      <c r="H72" s="0" t="n">
        <v>113.324904428249</v>
      </c>
      <c r="I72" s="0" t="n">
        <v>114.5397</v>
      </c>
      <c r="J72" s="0" t="n">
        <f aca="false">H72-I72</f>
        <v>-1.2147955717511</v>
      </c>
      <c r="K72" s="0" t="n">
        <f aca="false">ABS(H72-I72)</f>
        <v>1.2147955717511</v>
      </c>
      <c r="L72" s="4" t="n">
        <f aca="false">K72/I72</f>
        <v>0.0106058909858424</v>
      </c>
    </row>
    <row r="73" customFormat="false" ht="12.8" hidden="false" customHeight="false" outlineLevel="0" collapsed="false">
      <c r="A73" s="0" t="n">
        <v>104.717098659161</v>
      </c>
      <c r="B73" s="0" t="n">
        <v>102.9948</v>
      </c>
      <c r="C73" s="0" t="n">
        <v>90.3805</v>
      </c>
      <c r="D73" s="0" t="n">
        <v>94.3417</v>
      </c>
      <c r="E73" s="0" t="n">
        <v>87.5566</v>
      </c>
      <c r="F73" s="0" t="n">
        <v>108.409933333333</v>
      </c>
      <c r="G73" s="0" t="n">
        <v>104.96874</v>
      </c>
      <c r="H73" s="0" t="n">
        <v>91.9430698167363</v>
      </c>
      <c r="I73" s="0" t="n">
        <v>91.0092</v>
      </c>
      <c r="J73" s="0" t="n">
        <f aca="false">H73-I73</f>
        <v>0.933869816736262</v>
      </c>
      <c r="K73" s="0" t="n">
        <f aca="false">ABS(H73-I73)</f>
        <v>0.933869816736262</v>
      </c>
      <c r="L73" s="4" t="n">
        <f aca="false">K73/I73</f>
        <v>0.0102612682754739</v>
      </c>
    </row>
    <row r="74" customFormat="false" ht="12.8" hidden="false" customHeight="false" outlineLevel="0" collapsed="false">
      <c r="A74" s="0" t="n">
        <v>108.740448778662</v>
      </c>
      <c r="B74" s="0" t="n">
        <v>95.3548</v>
      </c>
      <c r="C74" s="0" t="n">
        <v>91.5959</v>
      </c>
      <c r="D74" s="0" t="n">
        <v>93.0628</v>
      </c>
      <c r="E74" s="0" t="n">
        <v>89.7461</v>
      </c>
      <c r="F74" s="0" t="n">
        <v>106.3691</v>
      </c>
      <c r="G74" s="0" t="n">
        <v>103.07808</v>
      </c>
      <c r="H74" s="0" t="n">
        <v>90.1973314471604</v>
      </c>
      <c r="I74" s="0" t="n">
        <v>89.3254</v>
      </c>
      <c r="J74" s="0" t="n">
        <f aca="false">H74-I74</f>
        <v>0.871931447160407</v>
      </c>
      <c r="K74" s="0" t="n">
        <f aca="false">ABS(H74-I74)</f>
        <v>0.871931447160407</v>
      </c>
      <c r="L74" s="4" t="n">
        <f aca="false">K74/I74</f>
        <v>0.00976129350845791</v>
      </c>
    </row>
    <row r="75" customFormat="false" ht="12.8" hidden="false" customHeight="false" outlineLevel="0" collapsed="false">
      <c r="A75" s="0" t="n">
        <v>107.734611248787</v>
      </c>
      <c r="B75" s="0" t="n">
        <v>102.6495</v>
      </c>
      <c r="C75" s="0" t="n">
        <v>120.2696</v>
      </c>
      <c r="D75" s="0" t="n">
        <v>116.3788</v>
      </c>
      <c r="E75" s="0" t="n">
        <v>108.5497</v>
      </c>
      <c r="F75" s="0" t="n">
        <v>94.4962</v>
      </c>
      <c r="G75" s="0" t="n">
        <v>100.8676</v>
      </c>
      <c r="H75" s="0" t="n">
        <v>112.65460109065</v>
      </c>
      <c r="I75" s="0" t="n">
        <v>111.6354</v>
      </c>
      <c r="J75" s="0" t="n">
        <f aca="false">H75-I75</f>
        <v>1.01920109064979</v>
      </c>
      <c r="K75" s="0" t="n">
        <f aca="false">ABS(H75-I75)</f>
        <v>1.01920109064979</v>
      </c>
      <c r="L75" s="4" t="n">
        <f aca="false">K75/I75</f>
        <v>0.00912973027059326</v>
      </c>
    </row>
    <row r="76" customFormat="false" ht="12.8" hidden="false" customHeight="false" outlineLevel="0" collapsed="false">
      <c r="A76" s="0" t="n">
        <v>108.963968229745</v>
      </c>
      <c r="B76" s="0" t="n">
        <v>90.7369</v>
      </c>
      <c r="C76" s="0" t="n">
        <v>103.2203</v>
      </c>
      <c r="D76" s="0" t="n">
        <v>117.0837</v>
      </c>
      <c r="E76" s="0" t="n">
        <v>102.6495</v>
      </c>
      <c r="F76" s="0" t="n">
        <v>91.8057</v>
      </c>
      <c r="G76" s="0" t="n">
        <v>99.83392</v>
      </c>
      <c r="H76" s="0" t="n">
        <v>104.986169789979</v>
      </c>
      <c r="I76" s="0" t="n">
        <v>104.0375</v>
      </c>
      <c r="J76" s="0" t="n">
        <f aca="false">H76-I76</f>
        <v>0.948669789979348</v>
      </c>
      <c r="K76" s="0" t="n">
        <f aca="false">ABS(H76-I76)</f>
        <v>0.948669789979348</v>
      </c>
      <c r="L76" s="4" t="n">
        <f aca="false">K76/I76</f>
        <v>0.0091185369696441</v>
      </c>
    </row>
    <row r="77" customFormat="false" ht="12.8" hidden="false" customHeight="false" outlineLevel="0" collapsed="false">
      <c r="A77" s="0" t="n">
        <v>102.481904148327</v>
      </c>
      <c r="B77" s="0" t="n">
        <v>114.7068</v>
      </c>
      <c r="C77" s="0" t="n">
        <v>107.3753</v>
      </c>
      <c r="D77" s="0" t="n">
        <v>99.1028</v>
      </c>
      <c r="E77" s="0" t="n">
        <v>112.9014</v>
      </c>
      <c r="F77" s="0" t="n">
        <v>102.532333333333</v>
      </c>
      <c r="G77" s="0" t="n">
        <v>99.21162</v>
      </c>
      <c r="H77" s="0" t="n">
        <v>114.623914614511</v>
      </c>
      <c r="I77" s="0" t="n">
        <v>113.5958</v>
      </c>
      <c r="J77" s="0" t="n">
        <f aca="false">H77-I77</f>
        <v>1.02811461451105</v>
      </c>
      <c r="K77" s="0" t="n">
        <f aca="false">ABS(H77-I77)</f>
        <v>1.02811461451105</v>
      </c>
      <c r="L77" s="4" t="n">
        <f aca="false">K77/I77</f>
        <v>0.00905063932391034</v>
      </c>
    </row>
    <row r="78" customFormat="false" ht="12.8" hidden="false" customHeight="false" outlineLevel="0" collapsed="false">
      <c r="A78" s="0" t="n">
        <v>107.175812621078</v>
      </c>
      <c r="B78" s="0" t="n">
        <v>120.2696</v>
      </c>
      <c r="C78" s="0" t="n">
        <v>108.194</v>
      </c>
      <c r="D78" s="0" t="n">
        <v>100.4172</v>
      </c>
      <c r="E78" s="0" t="n">
        <v>112.8811</v>
      </c>
      <c r="F78" s="0" t="n">
        <v>109.773533333333</v>
      </c>
      <c r="G78" s="0" t="n">
        <v>104.4243</v>
      </c>
      <c r="H78" s="0" t="n">
        <v>115.36504939463</v>
      </c>
      <c r="I78" s="0" t="n">
        <v>116.3788</v>
      </c>
      <c r="J78" s="0" t="n">
        <f aca="false">H78-I78</f>
        <v>-1.01375060536959</v>
      </c>
      <c r="K78" s="0" t="n">
        <f aca="false">ABS(H78-I78)</f>
        <v>1.01375060536959</v>
      </c>
      <c r="L78" s="4" t="n">
        <f aca="false">K78/I78</f>
        <v>0.0087107841408366</v>
      </c>
    </row>
    <row r="79" customFormat="false" ht="12.8" hidden="false" customHeight="false" outlineLevel="0" collapsed="false">
      <c r="A79" s="0" t="n">
        <v>107.846370974328</v>
      </c>
      <c r="B79" s="0" t="n">
        <v>111.6354</v>
      </c>
      <c r="C79" s="0" t="n">
        <v>116.3788</v>
      </c>
      <c r="D79" s="0" t="n">
        <v>104.4706</v>
      </c>
      <c r="E79" s="0" t="n">
        <v>108.194</v>
      </c>
      <c r="F79" s="0" t="n">
        <v>101.792633333333</v>
      </c>
      <c r="G79" s="0" t="n">
        <v>99.91892</v>
      </c>
      <c r="H79" s="0" t="n">
        <v>111.497641132683</v>
      </c>
      <c r="I79" s="0" t="n">
        <v>110.5925</v>
      </c>
      <c r="J79" s="0" t="n">
        <f aca="false">H79-I79</f>
        <v>0.905141132682573</v>
      </c>
      <c r="K79" s="0" t="n">
        <f aca="false">ABS(H79-I79)</f>
        <v>0.905141132682573</v>
      </c>
      <c r="L79" s="4" t="n">
        <f aca="false">K79/I79</f>
        <v>0.00818447121353232</v>
      </c>
    </row>
    <row r="80" customFormat="false" ht="12.8" hidden="false" customHeight="false" outlineLevel="0" collapsed="false">
      <c r="A80" s="0" t="n">
        <v>110.752123838412</v>
      </c>
      <c r="B80" s="0" t="n">
        <v>98.6154</v>
      </c>
      <c r="C80" s="0" t="n">
        <v>88.353</v>
      </c>
      <c r="D80" s="0" t="n">
        <v>92.0805</v>
      </c>
      <c r="E80" s="0" t="n">
        <v>91.4867</v>
      </c>
      <c r="F80" s="0" t="n">
        <v>106.5668</v>
      </c>
      <c r="G80" s="0" t="n">
        <v>102.78682</v>
      </c>
      <c r="H80" s="0" t="n">
        <v>92.9068784146592</v>
      </c>
      <c r="I80" s="0" t="n">
        <v>93.6137</v>
      </c>
      <c r="J80" s="0" t="n">
        <f aca="false">H80-I80</f>
        <v>-0.706821585340791</v>
      </c>
      <c r="K80" s="0" t="n">
        <f aca="false">ABS(H80-I80)</f>
        <v>0.706821585340791</v>
      </c>
      <c r="L80" s="4" t="n">
        <f aca="false">K80/I80</f>
        <v>0.00755040752946193</v>
      </c>
    </row>
    <row r="81" customFormat="false" ht="12.8" hidden="false" customHeight="false" outlineLevel="0" collapsed="false">
      <c r="A81" s="0" t="n">
        <v>102.705423599411</v>
      </c>
      <c r="B81" s="0" t="n">
        <v>99.4712</v>
      </c>
      <c r="C81" s="0" t="n">
        <v>89.3583</v>
      </c>
      <c r="D81" s="0" t="n">
        <v>90.0698</v>
      </c>
      <c r="E81" s="0" t="n">
        <v>88.9251</v>
      </c>
      <c r="F81" s="0" t="n">
        <v>109.257933333333</v>
      </c>
      <c r="G81" s="0" t="n">
        <v>104.1328</v>
      </c>
      <c r="H81" s="0" t="n">
        <v>89.7032661339861</v>
      </c>
      <c r="I81" s="0" t="n">
        <v>90.3566</v>
      </c>
      <c r="J81" s="0" t="n">
        <f aca="false">H81-I81</f>
        <v>-0.653333866013952</v>
      </c>
      <c r="K81" s="0" t="n">
        <f aca="false">ABS(H81-I81)</f>
        <v>0.653333866013952</v>
      </c>
      <c r="L81" s="4" t="n">
        <f aca="false">K81/I81</f>
        <v>0.00723061587104818</v>
      </c>
    </row>
    <row r="82" customFormat="false" ht="12.8" hidden="false" customHeight="false" outlineLevel="0" collapsed="false">
      <c r="A82" s="0" t="n">
        <v>102.817183324952</v>
      </c>
      <c r="B82" s="0" t="n">
        <v>90.3566</v>
      </c>
      <c r="C82" s="0" t="n">
        <v>90.0698</v>
      </c>
      <c r="D82" s="0" t="n">
        <v>102.8204</v>
      </c>
      <c r="E82" s="0" t="n">
        <v>92.775</v>
      </c>
      <c r="F82" s="0" t="n">
        <v>101.1412</v>
      </c>
      <c r="G82" s="0" t="n">
        <v>104.19016</v>
      </c>
      <c r="H82" s="0" t="n">
        <v>93.3226660665014</v>
      </c>
      <c r="I82" s="0" t="n">
        <v>93.8095</v>
      </c>
      <c r="J82" s="0" t="n">
        <f aca="false">H82-I82</f>
        <v>-0.486833933498588</v>
      </c>
      <c r="K82" s="0" t="n">
        <f aca="false">ABS(H82-I82)</f>
        <v>0.486833933498588</v>
      </c>
      <c r="L82" s="4" t="n">
        <f aca="false">K82/I82</f>
        <v>0.00518960162348789</v>
      </c>
    </row>
    <row r="83" customFormat="false" ht="12.8" hidden="false" customHeight="false" outlineLevel="0" collapsed="false">
      <c r="A83" s="0" t="n">
        <v>103.487741678203</v>
      </c>
      <c r="B83" s="0" t="n">
        <v>87.5566</v>
      </c>
      <c r="C83" s="0" t="n">
        <v>93.8095</v>
      </c>
      <c r="D83" s="0" t="n">
        <v>107.3312</v>
      </c>
      <c r="E83" s="0" t="n">
        <v>90.0698</v>
      </c>
      <c r="F83" s="0" t="n">
        <v>94.8339</v>
      </c>
      <c r="G83" s="0" t="n">
        <v>100.7595</v>
      </c>
      <c r="H83" s="0" t="n">
        <v>93.1784660241205</v>
      </c>
      <c r="I83" s="0" t="n">
        <v>92.7603</v>
      </c>
      <c r="J83" s="0" t="n">
        <f aca="false">H83-I83</f>
        <v>0.418166024120538</v>
      </c>
      <c r="K83" s="0" t="n">
        <f aca="false">ABS(H83-I83)</f>
        <v>0.418166024120538</v>
      </c>
      <c r="L83" s="4" t="n">
        <f aca="false">K83/I83</f>
        <v>0.00450802793997581</v>
      </c>
    </row>
    <row r="84" customFormat="false" ht="12.8" hidden="false" customHeight="false" outlineLevel="0" collapsed="false">
      <c r="A84" s="0" t="n">
        <v>106.61701399337</v>
      </c>
      <c r="B84" s="0" t="n">
        <v>108.194</v>
      </c>
      <c r="C84" s="0" t="n">
        <v>104.7631</v>
      </c>
      <c r="D84" s="0" t="n">
        <v>90.2867</v>
      </c>
      <c r="E84" s="0" t="n">
        <v>99.2809</v>
      </c>
      <c r="F84" s="0" t="n">
        <v>106.207233333333</v>
      </c>
      <c r="G84" s="0" t="n">
        <v>100.20848</v>
      </c>
      <c r="H84" s="0" t="n">
        <v>100.840859790449</v>
      </c>
      <c r="I84" s="0" t="n">
        <v>100.4172</v>
      </c>
      <c r="J84" s="0" t="n">
        <f aca="false">H84-I84</f>
        <v>0.423659790448568</v>
      </c>
      <c r="K84" s="0" t="n">
        <f aca="false">ABS(H84-I84)</f>
        <v>0.423659790448568</v>
      </c>
      <c r="L84" s="4" t="n">
        <f aca="false">K84/I84</f>
        <v>0.00421899625212183</v>
      </c>
    </row>
    <row r="85" customFormat="false" ht="12.8" hidden="false" customHeight="false" outlineLevel="0" collapsed="false">
      <c r="A85" s="0" t="n">
        <v>104.046540305911</v>
      </c>
      <c r="B85" s="0" t="n">
        <v>96.7431</v>
      </c>
      <c r="C85" s="0" t="n">
        <v>87.5566</v>
      </c>
      <c r="D85" s="0" t="n">
        <v>92.7603</v>
      </c>
      <c r="E85" s="0" t="n">
        <v>90.3566</v>
      </c>
      <c r="F85" s="0" t="n">
        <v>106.5463</v>
      </c>
      <c r="G85" s="0" t="n">
        <v>102.70784</v>
      </c>
      <c r="H85" s="0" t="n">
        <v>90.7408485075818</v>
      </c>
      <c r="I85" s="0" t="n">
        <v>90.3805</v>
      </c>
      <c r="J85" s="0" t="n">
        <f aca="false">H85-I85</f>
        <v>0.360348507581776</v>
      </c>
      <c r="K85" s="0" t="n">
        <f aca="false">ABS(H85-I85)</f>
        <v>0.360348507581776</v>
      </c>
      <c r="L85" s="4" t="n">
        <f aca="false">K85/I85</f>
        <v>0.0039870160884458</v>
      </c>
    </row>
    <row r="86" customFormat="false" ht="12.8" hidden="false" customHeight="false" outlineLevel="0" collapsed="false">
      <c r="A86" s="0" t="n">
        <v>105.834695914578</v>
      </c>
      <c r="B86" s="0" t="n">
        <v>124.2549</v>
      </c>
      <c r="C86" s="0" t="n">
        <v>108.1756</v>
      </c>
      <c r="D86" s="0" t="n">
        <v>99.2809</v>
      </c>
      <c r="E86" s="0" t="n">
        <v>106.734</v>
      </c>
      <c r="F86" s="0" t="n">
        <v>111.671133333333</v>
      </c>
      <c r="G86" s="0" t="n">
        <v>105.21628</v>
      </c>
      <c r="H86" s="0" t="n">
        <v>112.553715213013</v>
      </c>
      <c r="I86" s="0" t="n">
        <v>112.8811</v>
      </c>
      <c r="J86" s="0" t="n">
        <f aca="false">H86-I86</f>
        <v>-0.327384786987423</v>
      </c>
      <c r="K86" s="0" t="n">
        <f aca="false">ABS(H86-I86)</f>
        <v>0.327384786987423</v>
      </c>
      <c r="L86" s="4" t="n">
        <f aca="false">K86/I86</f>
        <v>0.0029002621961287</v>
      </c>
    </row>
    <row r="87" customFormat="false" ht="12.8" hidden="false" customHeight="false" outlineLevel="0" collapsed="false">
      <c r="A87" s="0" t="n">
        <v>105.387657012411</v>
      </c>
      <c r="B87" s="0" t="n">
        <v>99.2809</v>
      </c>
      <c r="C87" s="0" t="n">
        <v>91.0092</v>
      </c>
      <c r="D87" s="0" t="n">
        <v>90.9634</v>
      </c>
      <c r="E87" s="0" t="n">
        <v>90.3805</v>
      </c>
      <c r="F87" s="0" t="n">
        <v>105.868166666667</v>
      </c>
      <c r="G87" s="0" t="n">
        <v>101.85272</v>
      </c>
      <c r="H87" s="0" t="n">
        <v>92.0150940235019</v>
      </c>
      <c r="I87" s="0" t="n">
        <v>91.7871</v>
      </c>
      <c r="J87" s="0" t="n">
        <f aca="false">H87-I87</f>
        <v>0.227994023501878</v>
      </c>
      <c r="K87" s="0" t="n">
        <f aca="false">ABS(H87-I87)</f>
        <v>0.227994023501878</v>
      </c>
      <c r="L87" s="4" t="n">
        <f aca="false">K87/I87</f>
        <v>0.00248394407821882</v>
      </c>
    </row>
    <row r="88" customFormat="false" ht="12.8" hidden="false" customHeight="false" outlineLevel="0" collapsed="false">
      <c r="A88" s="0" t="n">
        <v>104.158300031453</v>
      </c>
      <c r="B88" s="0" t="n">
        <v>90.3805</v>
      </c>
      <c r="C88" s="0" t="n">
        <v>92.7603</v>
      </c>
      <c r="D88" s="0" t="n">
        <v>101.14</v>
      </c>
      <c r="E88" s="0" t="n">
        <v>93.8095</v>
      </c>
      <c r="F88" s="0" t="n">
        <v>98.9945666666667</v>
      </c>
      <c r="G88" s="0" t="n">
        <v>102.23188</v>
      </c>
      <c r="H88" s="0" t="n">
        <v>94.4807327253173</v>
      </c>
      <c r="I88" s="0" t="n">
        <v>94.3417</v>
      </c>
      <c r="J88" s="0" t="n">
        <f aca="false">H88-I88</f>
        <v>0.139032725317307</v>
      </c>
      <c r="K88" s="0" t="n">
        <f aca="false">ABS(H88-I88)</f>
        <v>0.139032725317307</v>
      </c>
      <c r="L88" s="4" t="n">
        <f aca="false">K88/I88</f>
        <v>0.00147371443717155</v>
      </c>
    </row>
    <row r="89" customFormat="false" ht="12.8" hidden="false" customHeight="false" outlineLevel="0" collapsed="false">
      <c r="A89" s="0" t="n">
        <v>102.034865246161</v>
      </c>
      <c r="B89" s="0" t="n">
        <v>99.1028</v>
      </c>
      <c r="C89" s="0" t="n">
        <v>88.9251</v>
      </c>
      <c r="D89" s="0" t="n">
        <v>92.775</v>
      </c>
      <c r="E89" s="0" t="n">
        <v>86.3</v>
      </c>
      <c r="F89" s="0" t="n">
        <v>108.655366666667</v>
      </c>
      <c r="G89" s="0" t="n">
        <v>106.61354</v>
      </c>
      <c r="H89" s="0" t="n">
        <v>89.2618761129586</v>
      </c>
      <c r="I89" s="0" t="n">
        <v>89.3583</v>
      </c>
      <c r="J89" s="0" t="n">
        <f aca="false">H89-I89</f>
        <v>-0.0964238870414533</v>
      </c>
      <c r="K89" s="0" t="n">
        <f aca="false">ABS(H89-I89)</f>
        <v>0.0964238870414533</v>
      </c>
      <c r="L89" s="4" t="n">
        <f aca="false">K89/I89</f>
        <v>0.00107907029387817</v>
      </c>
    </row>
    <row r="90" customFormat="false" ht="12.8" hidden="false" customHeight="false" outlineLevel="0" collapsed="false">
      <c r="A90" s="0" t="n">
        <v>103.711261129286</v>
      </c>
      <c r="B90" s="0" t="n">
        <v>101.14</v>
      </c>
      <c r="C90" s="0" t="n">
        <v>111.9646</v>
      </c>
      <c r="D90" s="0" t="n">
        <v>103.3679</v>
      </c>
      <c r="E90" s="0" t="n">
        <v>114.7068</v>
      </c>
      <c r="F90" s="0" t="n">
        <v>93.8189666666667</v>
      </c>
      <c r="G90" s="0" t="n">
        <v>95.6804</v>
      </c>
      <c r="H90" s="0" t="n">
        <v>113.1545354113</v>
      </c>
      <c r="I90" s="0" t="n">
        <v>113.0357</v>
      </c>
      <c r="J90" s="0" t="n">
        <f aca="false">H90-I90</f>
        <v>0.118835411299813</v>
      </c>
      <c r="K90" s="0" t="n">
        <f aca="false">ABS(H90-I90)</f>
        <v>0.118835411299813</v>
      </c>
      <c r="L90" s="4" t="n">
        <f aca="false">K90/I90</f>
        <v>0.00105130866885252</v>
      </c>
    </row>
    <row r="91" customFormat="false" ht="12.8" hidden="false" customHeight="false" outlineLevel="0" collapsed="false">
      <c r="A91" s="0" t="n">
        <v>105.27589728687</v>
      </c>
      <c r="B91" s="0" t="n">
        <v>108.1756</v>
      </c>
      <c r="C91" s="0" t="n">
        <v>102.9948</v>
      </c>
      <c r="D91" s="0" t="n">
        <v>91.0092</v>
      </c>
      <c r="E91" s="0" t="n">
        <v>96.7431</v>
      </c>
      <c r="F91" s="0" t="n">
        <v>106.339766666667</v>
      </c>
      <c r="G91" s="0" t="n">
        <v>100.19838</v>
      </c>
      <c r="H91" s="0" t="n">
        <v>99.2013315296111</v>
      </c>
      <c r="I91" s="0" t="n">
        <v>99.2809</v>
      </c>
      <c r="J91" s="0" t="n">
        <f aca="false">H91-I91</f>
        <v>-0.0795684703889066</v>
      </c>
      <c r="K91" s="0" t="n">
        <f aca="false">ABS(H91-I91)</f>
        <v>0.0795684703889066</v>
      </c>
      <c r="L91" s="4" t="n">
        <f aca="false">K91/I91</f>
        <v>0.000801447915851957</v>
      </c>
    </row>
    <row r="92" customFormat="false" ht="12.8" hidden="false" customHeight="false" outlineLevel="0" collapsed="false">
      <c r="A92" s="0" t="n">
        <v>107.95813069987</v>
      </c>
      <c r="B92" s="0" t="n">
        <v>110.5925</v>
      </c>
      <c r="C92" s="0" t="n">
        <v>104.4706</v>
      </c>
      <c r="D92" s="0" t="n">
        <v>89.7461</v>
      </c>
      <c r="E92" s="0" t="n">
        <v>100.4172</v>
      </c>
      <c r="F92" s="0" t="n">
        <v>108.292466666667</v>
      </c>
      <c r="G92" s="0" t="n">
        <v>101.1433</v>
      </c>
      <c r="H92" s="0" t="n">
        <v>101.909741768381</v>
      </c>
      <c r="I92" s="0" t="n">
        <v>101.9204</v>
      </c>
      <c r="J92" s="0" t="n">
        <f aca="false">H92-I92</f>
        <v>-0.0106582316194164</v>
      </c>
      <c r="K92" s="0" t="n">
        <f aca="false">ABS(H92-I92)</f>
        <v>0.0106582316194164</v>
      </c>
      <c r="L92" s="4" t="n">
        <f aca="false">K92/I92</f>
        <v>0.000104574075645468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J6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50" activeCellId="0" sqref="D5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D1" s="0" t="s">
        <v>19</v>
      </c>
      <c r="J1" s="0" t="s">
        <v>20</v>
      </c>
    </row>
    <row r="2" customFormat="false" ht="12.8" hidden="false" customHeight="false" outlineLevel="0" collapsed="false">
      <c r="C2" s="4" t="n">
        <f aca="false">CORREL(C5:C15,D5:D15)</f>
        <v>1</v>
      </c>
      <c r="G2" s="4" t="n">
        <f aca="false">CORREL(G5:G15,H5:H15)</f>
        <v>0.547838618390204</v>
      </c>
      <c r="J2" s="0" t="n">
        <f aca="false">AVERAGE(J5:J15)</f>
        <v>0.80995670995671</v>
      </c>
    </row>
    <row r="4" customFormat="false" ht="12.8" hidden="false" customHeight="false" outlineLevel="0" collapsed="false">
      <c r="C4" s="0" t="s">
        <v>15</v>
      </c>
      <c r="D4" s="0" t="s">
        <v>14</v>
      </c>
      <c r="G4" s="0" t="s">
        <v>15</v>
      </c>
      <c r="H4" s="0" t="s">
        <v>14</v>
      </c>
      <c r="J4" s="0" t="s">
        <v>2</v>
      </c>
    </row>
    <row r="5" customFormat="false" ht="12.8" hidden="false" customHeight="false" outlineLevel="0" collapsed="false">
      <c r="C5" s="0" t="n">
        <v>1</v>
      </c>
      <c r="D5" s="0" t="n">
        <v>10</v>
      </c>
      <c r="G5" s="0" t="n">
        <v>1</v>
      </c>
      <c r="H5" s="0" t="n">
        <v>4</v>
      </c>
      <c r="I5" s="0" t="n">
        <f aca="false">ABS(G5-H5)</f>
        <v>3</v>
      </c>
      <c r="J5" s="0" t="n">
        <f aca="false">I5/G5</f>
        <v>3</v>
      </c>
    </row>
    <row r="6" customFormat="false" ht="12.8" hidden="false" customHeight="false" outlineLevel="0" collapsed="false">
      <c r="C6" s="0" t="n">
        <v>2</v>
      </c>
      <c r="D6" s="0" t="n">
        <v>20</v>
      </c>
      <c r="G6" s="0" t="n">
        <v>2</v>
      </c>
      <c r="H6" s="0" t="n">
        <v>4</v>
      </c>
      <c r="I6" s="0" t="n">
        <f aca="false">ABS(G6-H6)</f>
        <v>2</v>
      </c>
      <c r="J6" s="0" t="n">
        <f aca="false">I6/G6</f>
        <v>1</v>
      </c>
    </row>
    <row r="7" customFormat="false" ht="12.8" hidden="false" customHeight="false" outlineLevel="0" collapsed="false">
      <c r="C7" s="0" t="n">
        <v>1</v>
      </c>
      <c r="D7" s="0" t="n">
        <v>10</v>
      </c>
      <c r="G7" s="0" t="n">
        <v>1</v>
      </c>
      <c r="H7" s="0" t="n">
        <v>2</v>
      </c>
      <c r="I7" s="0" t="n">
        <f aca="false">ABS(G7-H7)</f>
        <v>1</v>
      </c>
      <c r="J7" s="0" t="n">
        <f aca="false">I7/G7</f>
        <v>1</v>
      </c>
    </row>
    <row r="8" customFormat="false" ht="12.8" hidden="false" customHeight="false" outlineLevel="0" collapsed="false">
      <c r="C8" s="0" t="n">
        <v>3</v>
      </c>
      <c r="D8" s="0" t="n">
        <v>30</v>
      </c>
      <c r="G8" s="0" t="n">
        <v>3</v>
      </c>
      <c r="H8" s="0" t="n">
        <v>5</v>
      </c>
      <c r="I8" s="0" t="n">
        <f aca="false">ABS(G8-H8)</f>
        <v>2</v>
      </c>
      <c r="J8" s="0" t="n">
        <f aca="false">I8/G8</f>
        <v>0.666666666666667</v>
      </c>
    </row>
    <row r="9" customFormat="false" ht="12.8" hidden="false" customHeight="false" outlineLevel="0" collapsed="false">
      <c r="C9" s="0" t="n">
        <v>4</v>
      </c>
      <c r="D9" s="0" t="n">
        <v>40</v>
      </c>
      <c r="G9" s="0" t="n">
        <v>4</v>
      </c>
      <c r="H9" s="0" t="n">
        <v>0</v>
      </c>
      <c r="I9" s="0" t="n">
        <f aca="false">ABS(G9-H9)</f>
        <v>4</v>
      </c>
      <c r="J9" s="0" t="n">
        <f aca="false">I9/G9</f>
        <v>1</v>
      </c>
    </row>
    <row r="10" customFormat="false" ht="12.8" hidden="false" customHeight="false" outlineLevel="0" collapsed="false">
      <c r="C10" s="0" t="n">
        <v>5</v>
      </c>
      <c r="D10" s="0" t="n">
        <v>50</v>
      </c>
      <c r="G10" s="0" t="n">
        <v>5</v>
      </c>
      <c r="H10" s="0" t="n">
        <v>2</v>
      </c>
      <c r="I10" s="0" t="n">
        <f aca="false">ABS(G10-H10)</f>
        <v>3</v>
      </c>
      <c r="J10" s="0" t="n">
        <f aca="false">I10/G10</f>
        <v>0.6</v>
      </c>
    </row>
    <row r="11" customFormat="false" ht="12.8" hidden="false" customHeight="false" outlineLevel="0" collapsed="false">
      <c r="C11" s="0" t="n">
        <v>9</v>
      </c>
      <c r="D11" s="0" t="n">
        <v>90</v>
      </c>
      <c r="G11" s="0" t="n">
        <v>9</v>
      </c>
      <c r="H11" s="0" t="n">
        <v>6</v>
      </c>
      <c r="I11" s="0" t="n">
        <f aca="false">ABS(G11-H11)</f>
        <v>3</v>
      </c>
      <c r="J11" s="0" t="n">
        <f aca="false">I11/G11</f>
        <v>0.333333333333333</v>
      </c>
    </row>
    <row r="12" customFormat="false" ht="12.8" hidden="false" customHeight="false" outlineLevel="0" collapsed="false">
      <c r="C12" s="0" t="n">
        <v>6</v>
      </c>
      <c r="D12" s="0" t="n">
        <v>60</v>
      </c>
      <c r="G12" s="0" t="n">
        <v>6</v>
      </c>
      <c r="H12" s="0" t="n">
        <v>5</v>
      </c>
      <c r="I12" s="0" t="n">
        <f aca="false">ABS(G12-H12)</f>
        <v>1</v>
      </c>
      <c r="J12" s="0" t="n">
        <f aca="false">I12/G12</f>
        <v>0.166666666666667</v>
      </c>
    </row>
    <row r="13" customFormat="false" ht="12.8" hidden="false" customHeight="false" outlineLevel="0" collapsed="false">
      <c r="C13" s="0" t="n">
        <v>7</v>
      </c>
      <c r="D13" s="0" t="n">
        <v>70</v>
      </c>
      <c r="G13" s="0" t="n">
        <v>7</v>
      </c>
      <c r="H13" s="0" t="n">
        <v>6</v>
      </c>
      <c r="I13" s="0" t="n">
        <f aca="false">ABS(G13-H13)</f>
        <v>1</v>
      </c>
      <c r="J13" s="0" t="n">
        <f aca="false">I13/G13</f>
        <v>0.142857142857143</v>
      </c>
    </row>
    <row r="14" customFormat="false" ht="12.8" hidden="false" customHeight="false" outlineLevel="0" collapsed="false">
      <c r="C14" s="0" t="n">
        <v>1</v>
      </c>
      <c r="D14" s="0" t="n">
        <v>10</v>
      </c>
      <c r="G14" s="0" t="n">
        <v>1</v>
      </c>
      <c r="H14" s="0" t="n">
        <v>2</v>
      </c>
      <c r="I14" s="0" t="n">
        <f aca="false">ABS(G14-H14)</f>
        <v>1</v>
      </c>
      <c r="J14" s="0" t="n">
        <f aca="false">I14/G14</f>
        <v>1</v>
      </c>
    </row>
    <row r="15" customFormat="false" ht="12.8" hidden="false" customHeight="false" outlineLevel="0" collapsed="false">
      <c r="C15" s="0" t="n">
        <v>2</v>
      </c>
      <c r="D15" s="0" t="n">
        <v>20</v>
      </c>
      <c r="G15" s="0" t="n">
        <v>2</v>
      </c>
      <c r="H15" s="0" t="n">
        <v>2</v>
      </c>
      <c r="I15" s="0" t="n">
        <f aca="false">ABS(G15-H15)</f>
        <v>0</v>
      </c>
      <c r="J15" s="0" t="n">
        <f aca="false">I15/G15</f>
        <v>0</v>
      </c>
    </row>
    <row r="24" customFormat="false" ht="12.8" hidden="false" customHeight="false" outlineLevel="0" collapsed="false">
      <c r="C24" s="0" t="s">
        <v>3</v>
      </c>
      <c r="F24" s="0" t="s">
        <v>0</v>
      </c>
    </row>
    <row r="25" customFormat="false" ht="12.8" hidden="false" customHeight="false" outlineLevel="0" collapsed="false">
      <c r="C25" s="0" t="n">
        <f aca="false">CORREL(C29:C39,D29:D39)</f>
        <v>0.939537461246438</v>
      </c>
    </row>
    <row r="26" customFormat="false" ht="12.8" hidden="false" customHeight="false" outlineLevel="0" collapsed="false">
      <c r="F26" s="0" t="s">
        <v>2</v>
      </c>
    </row>
    <row r="27" customFormat="false" ht="12.8" hidden="false" customHeight="false" outlineLevel="0" collapsed="false">
      <c r="F27" s="0" t="n">
        <f aca="false">AVERAGE(F29:F39)</f>
        <v>0.262279942279942</v>
      </c>
    </row>
    <row r="28" customFormat="false" ht="12.8" hidden="false" customHeight="false" outlineLevel="0" collapsed="false">
      <c r="C28" s="0" t="s">
        <v>15</v>
      </c>
      <c r="D28" s="0" t="s">
        <v>14</v>
      </c>
    </row>
    <row r="29" customFormat="false" ht="12.8" hidden="false" customHeight="false" outlineLevel="0" collapsed="false">
      <c r="C29" s="0" t="n">
        <v>1</v>
      </c>
      <c r="D29" s="0" t="n">
        <v>1.5</v>
      </c>
      <c r="E29" s="0" t="n">
        <f aca="false">ABS(C29-D29)</f>
        <v>0.5</v>
      </c>
      <c r="F29" s="0" t="n">
        <f aca="false">E29/C29</f>
        <v>0.5</v>
      </c>
    </row>
    <row r="30" customFormat="false" ht="12.8" hidden="false" customHeight="false" outlineLevel="0" collapsed="false">
      <c r="C30" s="0" t="n">
        <v>2</v>
      </c>
      <c r="D30" s="0" t="n">
        <v>3.6</v>
      </c>
      <c r="E30" s="0" t="n">
        <f aca="false">ABS(C30-D30)</f>
        <v>1.6</v>
      </c>
      <c r="F30" s="0" t="n">
        <f aca="false">E30/C30</f>
        <v>0.8</v>
      </c>
    </row>
    <row r="31" customFormat="false" ht="12.8" hidden="false" customHeight="false" outlineLevel="0" collapsed="false">
      <c r="C31" s="0" t="n">
        <v>1</v>
      </c>
      <c r="D31" s="0" t="n">
        <v>1.3</v>
      </c>
      <c r="E31" s="0" t="n">
        <f aca="false">ABS(C31-D31)</f>
        <v>0.3</v>
      </c>
      <c r="F31" s="0" t="n">
        <f aca="false">E31/C31</f>
        <v>0.3</v>
      </c>
    </row>
    <row r="32" customFormat="false" ht="12.8" hidden="false" customHeight="false" outlineLevel="0" collapsed="false">
      <c r="C32" s="0" t="n">
        <v>3</v>
      </c>
      <c r="D32" s="0" t="n">
        <v>2.7</v>
      </c>
      <c r="E32" s="0" t="n">
        <f aca="false">ABS(C32-D32)</f>
        <v>0.3</v>
      </c>
      <c r="F32" s="0" t="n">
        <f aca="false">E32/C32</f>
        <v>0.1</v>
      </c>
    </row>
    <row r="33" customFormat="false" ht="12.8" hidden="false" customHeight="false" outlineLevel="0" collapsed="false">
      <c r="C33" s="0" t="n">
        <v>4</v>
      </c>
      <c r="D33" s="0" t="n">
        <v>4.9</v>
      </c>
      <c r="E33" s="0" t="n">
        <f aca="false">ABS(C33-D33)</f>
        <v>0.9</v>
      </c>
      <c r="F33" s="0" t="n">
        <f aca="false">E33/C33</f>
        <v>0.225</v>
      </c>
    </row>
    <row r="34" customFormat="false" ht="12.8" hidden="false" customHeight="false" outlineLevel="0" collapsed="false">
      <c r="C34" s="0" t="n">
        <v>5</v>
      </c>
      <c r="D34" s="0" t="n">
        <v>6</v>
      </c>
      <c r="E34" s="0" t="n">
        <f aca="false">ABS(C34-D34)</f>
        <v>1</v>
      </c>
      <c r="F34" s="0" t="n">
        <f aca="false">E34/C34</f>
        <v>0.2</v>
      </c>
    </row>
    <row r="35" customFormat="false" ht="12.8" hidden="false" customHeight="false" outlineLevel="0" collapsed="false">
      <c r="C35" s="0" t="n">
        <v>9</v>
      </c>
      <c r="D35" s="0" t="n">
        <v>7.6</v>
      </c>
      <c r="E35" s="0" t="n">
        <f aca="false">ABS(C35-D35)</f>
        <v>1.4</v>
      </c>
      <c r="F35" s="0" t="n">
        <f aca="false">E35/C35</f>
        <v>0.155555555555556</v>
      </c>
    </row>
    <row r="36" customFormat="false" ht="12.8" hidden="false" customHeight="false" outlineLevel="0" collapsed="false">
      <c r="C36" s="0" t="n">
        <v>6</v>
      </c>
      <c r="D36" s="0" t="n">
        <v>4.7</v>
      </c>
      <c r="E36" s="0" t="n">
        <f aca="false">ABS(C36-D36)</f>
        <v>1.3</v>
      </c>
      <c r="F36" s="0" t="n">
        <f aca="false">E36/C36</f>
        <v>0.216666666666667</v>
      </c>
    </row>
    <row r="37" customFormat="false" ht="12.8" hidden="false" customHeight="false" outlineLevel="0" collapsed="false">
      <c r="C37" s="0" t="n">
        <v>7</v>
      </c>
      <c r="D37" s="0" t="n">
        <v>6</v>
      </c>
      <c r="E37" s="0" t="n">
        <f aca="false">ABS(C37-D37)</f>
        <v>1</v>
      </c>
      <c r="F37" s="0" t="n">
        <f aca="false">E37/C37</f>
        <v>0.142857142857143</v>
      </c>
    </row>
    <row r="38" customFormat="false" ht="12.8" hidden="false" customHeight="false" outlineLevel="0" collapsed="false">
      <c r="C38" s="0" t="n">
        <v>1</v>
      </c>
      <c r="D38" s="0" t="n">
        <v>0.88</v>
      </c>
      <c r="E38" s="0" t="n">
        <f aca="false">ABS(C38-D38)</f>
        <v>0.12</v>
      </c>
      <c r="F38" s="0" t="n">
        <f aca="false">E38/C38</f>
        <v>0.12</v>
      </c>
    </row>
    <row r="39" customFormat="false" ht="12.8" hidden="false" customHeight="false" outlineLevel="0" collapsed="false">
      <c r="C39" s="0" t="n">
        <v>2</v>
      </c>
      <c r="D39" s="0" t="n">
        <v>1.75</v>
      </c>
      <c r="E39" s="0" t="n">
        <f aca="false">ABS(C39-D39)</f>
        <v>0.25</v>
      </c>
      <c r="F39" s="0" t="n">
        <f aca="false">E39/C39</f>
        <v>0.125</v>
      </c>
    </row>
    <row r="49" customFormat="false" ht="12.8" hidden="false" customHeight="false" outlineLevel="0" collapsed="false">
      <c r="C49" s="0" t="n">
        <f aca="false">CORREL(C53:C63,D53:D63)</f>
        <v>-0.207142682499333</v>
      </c>
      <c r="F49" s="4" t="n">
        <f aca="false">AVERAGE(F53:F63)</f>
        <v>111.220864357864</v>
      </c>
    </row>
    <row r="52" customFormat="false" ht="12.8" hidden="false" customHeight="false" outlineLevel="0" collapsed="false">
      <c r="C52" s="0" t="s">
        <v>15</v>
      </c>
      <c r="D52" s="0" t="s">
        <v>14</v>
      </c>
    </row>
    <row r="53" customFormat="false" ht="12.8" hidden="false" customHeight="false" outlineLevel="0" collapsed="false">
      <c r="C53" s="0" t="n">
        <v>1</v>
      </c>
      <c r="D53" s="0" t="n">
        <v>400</v>
      </c>
      <c r="E53" s="0" t="n">
        <f aca="false">ABS(D53-C53)</f>
        <v>399</v>
      </c>
      <c r="F53" s="4" t="n">
        <f aca="false">E53/C53</f>
        <v>399</v>
      </c>
    </row>
    <row r="54" customFormat="false" ht="12.8" hidden="false" customHeight="false" outlineLevel="0" collapsed="false">
      <c r="C54" s="0" t="n">
        <v>2</v>
      </c>
      <c r="D54" s="0" t="n">
        <v>-120</v>
      </c>
      <c r="E54" s="0" t="n">
        <f aca="false">ABS(D54-C54)</f>
        <v>122</v>
      </c>
      <c r="F54" s="4" t="n">
        <f aca="false">E54/C54</f>
        <v>61</v>
      </c>
    </row>
    <row r="55" customFormat="false" ht="12.8" hidden="false" customHeight="false" outlineLevel="0" collapsed="false">
      <c r="C55" s="0" t="n">
        <v>1</v>
      </c>
      <c r="D55" s="0" t="n">
        <v>502</v>
      </c>
      <c r="E55" s="0" t="n">
        <f aca="false">ABS(D55-C55)</f>
        <v>501</v>
      </c>
      <c r="F55" s="4" t="n">
        <f aca="false">E55/C55</f>
        <v>501</v>
      </c>
    </row>
    <row r="56" customFormat="false" ht="12.8" hidden="false" customHeight="false" outlineLevel="0" collapsed="false">
      <c r="C56" s="0" t="n">
        <v>3</v>
      </c>
      <c r="D56" s="0" t="n">
        <v>0</v>
      </c>
      <c r="E56" s="0" t="n">
        <f aca="false">ABS(D56-C56)</f>
        <v>3</v>
      </c>
      <c r="F56" s="4" t="n">
        <f aca="false">E56/C56</f>
        <v>1</v>
      </c>
    </row>
    <row r="57" customFormat="false" ht="12.8" hidden="false" customHeight="false" outlineLevel="0" collapsed="false">
      <c r="C57" s="0" t="n">
        <v>4</v>
      </c>
      <c r="D57" s="0" t="n">
        <v>304</v>
      </c>
      <c r="E57" s="0" t="n">
        <f aca="false">ABS(D57-C57)</f>
        <v>300</v>
      </c>
      <c r="F57" s="4" t="n">
        <f aca="false">E57/C57</f>
        <v>75</v>
      </c>
    </row>
    <row r="58" customFormat="false" ht="12.8" hidden="false" customHeight="false" outlineLevel="0" collapsed="false">
      <c r="C58" s="0" t="n">
        <v>5</v>
      </c>
      <c r="D58" s="0" t="n">
        <v>506</v>
      </c>
      <c r="E58" s="0" t="n">
        <f aca="false">ABS(D58-C58)</f>
        <v>501</v>
      </c>
      <c r="F58" s="4" t="n">
        <f aca="false">E58/C58</f>
        <v>100.2</v>
      </c>
    </row>
    <row r="59" customFormat="false" ht="12.8" hidden="false" customHeight="false" outlineLevel="0" collapsed="false">
      <c r="C59" s="0" t="n">
        <v>9</v>
      </c>
      <c r="D59" s="0" t="n">
        <v>7.6</v>
      </c>
      <c r="E59" s="0" t="n">
        <f aca="false">ABS(D59-C59)</f>
        <v>1.4</v>
      </c>
      <c r="F59" s="4" t="n">
        <f aca="false">E59/C59</f>
        <v>0.155555555555556</v>
      </c>
    </row>
    <row r="60" customFormat="false" ht="12.8" hidden="false" customHeight="false" outlineLevel="0" collapsed="false">
      <c r="C60" s="0" t="n">
        <v>6</v>
      </c>
      <c r="D60" s="0" t="n">
        <v>4.7</v>
      </c>
      <c r="E60" s="0" t="n">
        <f aca="false">ABS(D60-C60)</f>
        <v>1.3</v>
      </c>
      <c r="F60" s="4" t="n">
        <f aca="false">E60/C60</f>
        <v>0.216666666666667</v>
      </c>
    </row>
    <row r="61" customFormat="false" ht="12.8" hidden="false" customHeight="false" outlineLevel="0" collapsed="false">
      <c r="C61" s="0" t="n">
        <v>7</v>
      </c>
      <c r="D61" s="0" t="n">
        <v>0.999</v>
      </c>
      <c r="E61" s="0" t="n">
        <f aca="false">ABS(D61-C61)</f>
        <v>6.001</v>
      </c>
      <c r="F61" s="4" t="n">
        <f aca="false">E61/C61</f>
        <v>0.857285714285714</v>
      </c>
    </row>
    <row r="62" customFormat="false" ht="12.8" hidden="false" customHeight="false" outlineLevel="0" collapsed="false">
      <c r="C62" s="0" t="n">
        <v>1</v>
      </c>
      <c r="D62" s="0" t="n">
        <v>-70</v>
      </c>
      <c r="E62" s="0" t="n">
        <f aca="false">ABS(D62-C62)</f>
        <v>71</v>
      </c>
      <c r="F62" s="4" t="n">
        <f aca="false">E62/C62</f>
        <v>71</v>
      </c>
    </row>
    <row r="63" customFormat="false" ht="12.8" hidden="false" customHeight="false" outlineLevel="0" collapsed="false">
      <c r="C63" s="0" t="n">
        <v>2</v>
      </c>
      <c r="D63" s="0" t="n">
        <v>30</v>
      </c>
      <c r="E63" s="0" t="n">
        <f aca="false">ABS(D63-C63)</f>
        <v>28</v>
      </c>
      <c r="F63" s="4" t="n">
        <f aca="false">E63/C63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2023-01-17T11:58:32Z</dcterms:modified>
  <cp:revision>2</cp:revision>
  <dc:subject/>
  <dc:title/>
</cp:coreProperties>
</file>