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<sst xmlns="http://schemas.openxmlformats.org/spreadsheetml/2006/main" count="80" uniqueCount="68">
  <si>
    <t xml:space="preserve">Metric ==&gt; distance </t>
  </si>
  <si>
    <t xml:space="preserve">olcum</t>
  </si>
  <si>
    <t xml:space="preserve">success rate</t>
  </si>
  <si>
    <r>
      <rPr>
        <sz val="10"/>
        <rFont val="Arial"/>
        <family val="2"/>
      </rPr>
      <t xml:space="preserve">DIREC</t>
    </r>
    <r>
      <rPr>
        <b val="true"/>
        <sz val="10"/>
        <rFont val="Arial"/>
        <family val="2"/>
      </rPr>
      <t xml:space="preserve">TION</t>
    </r>
  </si>
  <si>
    <t xml:space="preserve">SUCCESS RATIO </t>
  </si>
  <si>
    <r>
      <rPr>
        <sz val="10"/>
        <rFont val="Arial"/>
        <family val="2"/>
      </rPr>
      <t xml:space="preserve">CORRELA</t>
    </r>
    <r>
      <rPr>
        <b val="true"/>
        <sz val="10"/>
        <rFont val="Arial"/>
        <family val="2"/>
      </rPr>
      <t xml:space="preserve">TION</t>
    </r>
  </si>
  <si>
    <t xml:space="preserve">GERCEK </t>
  </si>
  <si>
    <t xml:space="preserve">TAHMIN</t>
  </si>
  <si>
    <t xml:space="preserve">distance</t>
  </si>
  <si>
    <t xml:space="preserve">similarity</t>
  </si>
  <si>
    <t xml:space="preserve">ARASINDAKI  DISTANCE</t>
  </si>
  <si>
    <t xml:space="preserve">Error == difference</t>
  </si>
  <si>
    <t xml:space="preserve">Error == distance</t>
  </si>
  <si>
    <t xml:space="preserve">Credit card bank customer</t>
  </si>
  <si>
    <t xml:space="preserve">age</t>
  </si>
  <si>
    <t xml:space="preserve">Eft-kira</t>
  </si>
  <si>
    <t xml:space="preserve">gender</t>
  </si>
  <si>
    <t xml:space="preserve">working in</t>
  </si>
  <si>
    <t xml:space="preserve">occupation</t>
  </si>
  <si>
    <t xml:space="preserve">real salary</t>
  </si>
  <si>
    <t xml:space="preserve">predicted salary</t>
  </si>
  <si>
    <t xml:space="preserve">MAE-distance</t>
  </si>
  <si>
    <t xml:space="preserve">…</t>
  </si>
  <si>
    <t xml:space="preserve">….</t>
  </si>
  <si>
    <t xml:space="preserve">non credit card bank customer</t>
  </si>
  <si>
    <t xml:space="preserve">?</t>
  </si>
  <si>
    <t xml:space="preserve">150 manat hata</t>
  </si>
  <si>
    <t xml:space="preserve">Mean Absolute Error</t>
  </si>
  <si>
    <t xml:space="preserve">amount</t>
  </si>
  <si>
    <t xml:space="preserve">VIP</t>
  </si>
  <si>
    <t xml:space="preserve">MAPE</t>
  </si>
  <si>
    <t xml:space="preserve">1500 manat hata</t>
  </si>
  <si>
    <t xml:space="preserve">mean absolute percentage error</t>
  </si>
  <si>
    <t xml:space="preserve">Yuzde 6 hata var</t>
  </si>
  <si>
    <t xml:space="preserve">Age</t>
  </si>
  <si>
    <t xml:space="preserve">Years of Experience</t>
  </si>
  <si>
    <t xml:space="preserve">Nefer 1</t>
  </si>
  <si>
    <t xml:space="preserve">Nefer 2</t>
  </si>
  <si>
    <t xml:space="preserve">Machin</t>
  </si>
  <si>
    <t xml:space="preserve">euclidean is depended to value</t>
  </si>
  <si>
    <t xml:space="preserve">correlation is independed from amount (value)</t>
  </si>
  <si>
    <t xml:space="preserve">mae is depended to value</t>
  </si>
  <si>
    <t xml:space="preserve">Cosine is independed from amount</t>
  </si>
  <si>
    <t xml:space="preserve">correl</t>
  </si>
  <si>
    <t xml:space="preserve">Variable 1</t>
  </si>
  <si>
    <t xml:space="preserve">Variable 2</t>
  </si>
  <si>
    <t xml:space="preserve">Error</t>
  </si>
  <si>
    <t xml:space="preserve">MAE</t>
  </si>
  <si>
    <t xml:space="preserve">MULTIPLE METRICS CAN BE USED!</t>
  </si>
  <si>
    <t xml:space="preserve">Cosine ~ Correlation</t>
  </si>
  <si>
    <t xml:space="preserve">Euclidean – MAE</t>
  </si>
  <si>
    <t xml:space="preserve">Direction very similar!!</t>
  </si>
  <si>
    <t xml:space="preserve">SALES-real</t>
  </si>
  <si>
    <t xml:space="preserve">FORECAST</t>
  </si>
  <si>
    <t xml:space="preserve">a</t>
  </si>
  <si>
    <t xml:space="preserve">b</t>
  </si>
  <si>
    <t xml:space="preserve">Error = gercek-tahmin</t>
  </si>
  <si>
    <t xml:space="preserve">Abs Error = abs(a-b)</t>
  </si>
  <si>
    <t xml:space="preserve">+ olmasi iyi birsey</t>
  </si>
  <si>
    <t xml:space="preserve">iyi</t>
  </si>
  <si>
    <t xml:space="preserve">years of experience</t>
  </si>
  <si>
    <t xml:space="preserve">REAL</t>
  </si>
  <si>
    <t xml:space="preserve">PREDICTION</t>
  </si>
  <si>
    <t xml:space="preserve">Absoulte Error</t>
  </si>
  <si>
    <t xml:space="preserve">kotu</t>
  </si>
  <si>
    <t xml:space="preserve">ME</t>
  </si>
  <si>
    <t xml:space="preserve">Algorithm = minimize( Total( abs(error ) ) )</t>
  </si>
  <si>
    <t xml:space="preserve">GOAL of an algorithm is to minimze total absolute error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</si>
</sst>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Sheet1!$G$17:$G$17</c:f>
              <c:strCache>
                <c:ptCount val="1"/>
                <c:pt idx="0">
                  <c:v>real salary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Sheet1!$G$18:$G$20</c:f>
              <c:numCache>
                <c:formatCode>General</c:formatCode>
                <c:ptCount val="3"/>
                <c:pt idx="0">
                  <c:v>2500</c:v>
                </c:pt>
                <c:pt idx="1">
                  <c:v>3000</c:v>
                </c:pt>
                <c:pt idx="2">
                  <c:v>1500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Sheet1!$H$17:$H$17</c:f>
              <c:strCache>
                <c:ptCount val="1"/>
                <c:pt idx="0">
                  <c:v>predicted salary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Sheet1!$H$18:$H$20</c:f>
              <c:numCache>
                <c:formatCode>General</c:formatCode>
                <c:ptCount val="3"/>
                <c:pt idx="0">
                  <c:v>2800</c:v>
                </c:pt>
                <c:pt idx="1">
                  <c:v>2900</c:v>
                </c:pt>
                <c:pt idx="2">
                  <c:v>1550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067541"/>
        <c:axId val="59161843"/>
      </c:lineChart>
      <c:catAx>
        <c:axId val="220675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61843"/>
        <c:crosses val="autoZero"/>
        <c:auto val="1"/>
        <c:lblAlgn val="ctr"/>
        <c:lblOffset val="100"/>
        <c:noMultiLvlLbl val="0"/>
      </c:catAx>
      <c:valAx>
        <c:axId val="591618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675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Sheet1!$B$106</c:f>
              <c:strCache>
                <c:ptCount val="1"/>
                <c:pt idx="0">
                  <c:v>SALES-real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Sheet1!$B$107:$B$110</c:f>
              <c:numCache>
                <c:formatCode>General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300</c:v>
                </c:pt>
                <c:pt idx="3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Sheet1!$C$106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Sheet1!$C$107:$C$110</c:f>
              <c:numCache>
                <c:formatCode>General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400</c:v>
                </c:pt>
                <c:pt idx="3">
                  <c:v>440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445980"/>
        <c:axId val="56112828"/>
      </c:lineChart>
      <c:catAx>
        <c:axId val="55445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112828"/>
        <c:crosses val="autoZero"/>
        <c:auto val="1"/>
        <c:lblAlgn val="ctr"/>
        <c:lblOffset val="100"/>
        <c:noMultiLvlLbl val="0"/>
      </c:catAx>
      <c:valAx>
        <c:axId val="561128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459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Sheet1!$F$106:$F$106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Sheet1!$F$107:$F$110</c:f>
              <c:numCache>
                <c:formatCode>General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300</c:v>
                </c:pt>
                <c:pt idx="3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Sheet1!$G$106:$G$106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Sheet1!$G$107:$G$110</c:f>
              <c:numCache>
                <c:formatCode>General</c:formatCode>
                <c:ptCount val="4"/>
                <c:pt idx="0">
                  <c:v>190</c:v>
                </c:pt>
                <c:pt idx="1">
                  <c:v>190</c:v>
                </c:pt>
                <c:pt idx="2">
                  <c:v>240</c:v>
                </c:pt>
                <c:pt idx="3">
                  <c:v>360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143987"/>
        <c:axId val="56848640"/>
      </c:lineChart>
      <c:catAx>
        <c:axId val="661439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48640"/>
        <c:crosses val="autoZero"/>
        <c:auto val="1"/>
        <c:lblAlgn val="ctr"/>
        <c:lblOffset val="100"/>
        <c:noMultiLvlLbl val="0"/>
      </c:catAx>
      <c:valAx>
        <c:axId val="56848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439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536040</xdr:colOff>
      <xdr:row>5</xdr:row>
      <xdr:rowOff>73440</xdr:rowOff>
    </xdr:from>
    <xdr:to>
      <xdr:col>4</xdr:col>
      <xdr:colOff>290520</xdr:colOff>
      <xdr:row>16</xdr:row>
      <xdr:rowOff>39240</xdr:rowOff>
    </xdr:to>
    <xdr:graphicFrame>
      <xdr:nvGraphicFramePr>
        <xdr:cNvPr id="0" name=""/>
        <xdr:cNvGraphicFramePr/>
      </xdr:nvGraphicFramePr>
      <xdr:xfrm>
        <a:off x="536040" y="885960"/>
        <a:ext cx="3117960" cy="175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703800</xdr:colOff>
      <xdr:row>110</xdr:row>
      <xdr:rowOff>115920</xdr:rowOff>
    </xdr:from>
    <xdr:to>
      <xdr:col>2</xdr:col>
      <xdr:colOff>885240</xdr:colOff>
      <xdr:row>116</xdr:row>
      <xdr:rowOff>156960</xdr:rowOff>
    </xdr:to>
    <xdr:graphicFrame>
      <xdr:nvGraphicFramePr>
        <xdr:cNvPr id="1" name=""/>
        <xdr:cNvGraphicFramePr/>
      </xdr:nvGraphicFramePr>
      <xdr:xfrm>
        <a:off x="703800" y="17997480"/>
        <a:ext cx="1806840" cy="101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87840</xdr:colOff>
      <xdr:row>111</xdr:row>
      <xdr:rowOff>47880</xdr:rowOff>
    </xdr:from>
    <xdr:to>
      <xdr:col>5</xdr:col>
      <xdr:colOff>795240</xdr:colOff>
      <xdr:row>116</xdr:row>
      <xdr:rowOff>146880</xdr:rowOff>
    </xdr:to>
    <xdr:graphicFrame>
      <xdr:nvGraphicFramePr>
        <xdr:cNvPr id="2" name=""/>
        <xdr:cNvGraphicFramePr/>
      </xdr:nvGraphicFramePr>
      <xdr:xfrm>
        <a:off x="3451320" y="18091800"/>
        <a:ext cx="1621080" cy="9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J138"/>
  <sheetViews>
    <sheetView showFormulas="false" showGridLines="true" showRowColHeaders="true" showZeros="true" rightToLeft="false" tabSelected="true" showOutlineSymbols="true" defaultGridColor="true" view="normal" topLeftCell="B121" colorId="64" zoomScale="280" zoomScaleNormal="280" zoomScalePageLayoutView="100" workbookViewId="0">
      <selection pane="topLeft" activeCell="F133" activeCellId="0" sqref="F13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8.13"/>
    <col collapsed="false" customWidth="true" hidden="false" outlineLevel="0" max="4" min="4" style="0" width="6.5"/>
    <col collapsed="false" customWidth="true" hidden="false" outlineLevel="0" max="5" min="5" style="0" width="12.95"/>
    <col collapsed="false" customWidth="true" hidden="false" outlineLevel="0" max="7" min="7" style="0" width="9.94"/>
    <col collapsed="false" customWidth="true" hidden="false" outlineLevel="0" max="8" min="8" style="0" width="14.51"/>
    <col collapsed="false" customWidth="true" hidden="false" outlineLevel="0" max="9" min="9" style="0" width="18.28"/>
  </cols>
  <sheetData>
    <row r="5" customFormat="false" ht="12.8" hidden="false" customHeight="false" outlineLevel="0" collapsed="false">
      <c r="C5" s="0" t="s">
        <v>0</v>
      </c>
    </row>
    <row r="7" customFormat="false" ht="12.8" hidden="false" customHeight="false" outlineLevel="0" collapsed="false">
      <c r="E7" s="0" t="s">
        <v>1</v>
      </c>
    </row>
    <row r="8" customFormat="false" ht="12.8" hidden="false" customHeight="false" outlineLevel="0" collapsed="false">
      <c r="E8" s="0" t="s">
        <v>2</v>
      </c>
      <c r="H8" s="0" t="n">
        <f aca="false">CORREL(G18:G20,H18:H20)</f>
        <v>0.964578856876938</v>
      </c>
    </row>
    <row r="9" customFormat="false" ht="12.8" hidden="false" customHeight="false" outlineLevel="0" collapsed="false">
      <c r="H9" s="0" t="s">
        <v>3</v>
      </c>
    </row>
    <row r="10" customFormat="false" ht="12.8" hidden="false" customHeight="false" outlineLevel="0" collapsed="false">
      <c r="F10" s="1" t="s">
        <v>4</v>
      </c>
      <c r="G10" s="1"/>
      <c r="H10" s="0" t="s">
        <v>5</v>
      </c>
    </row>
    <row r="11" customFormat="false" ht="12.8" hidden="false" customHeight="false" outlineLevel="0" collapsed="false">
      <c r="F11" s="0" t="s">
        <v>6</v>
      </c>
      <c r="G11" s="0" t="s">
        <v>7</v>
      </c>
      <c r="I11" s="0" t="s">
        <v>8</v>
      </c>
    </row>
    <row r="12" customFormat="false" ht="12.8" hidden="false" customHeight="false" outlineLevel="0" collapsed="false">
      <c r="I12" s="0" t="s">
        <v>9</v>
      </c>
    </row>
    <row r="13" customFormat="false" ht="12.8" hidden="false" customHeight="false" outlineLevel="0" collapsed="false">
      <c r="F13" s="0" t="s">
        <v>10</v>
      </c>
    </row>
    <row r="14" customFormat="false" ht="12.8" hidden="false" customHeight="false" outlineLevel="0" collapsed="false">
      <c r="I14" s="0" t="s">
        <v>11</v>
      </c>
    </row>
    <row r="15" customFormat="false" ht="12.8" hidden="false" customHeight="false" outlineLevel="0" collapsed="false">
      <c r="I15" s="0" t="s">
        <v>12</v>
      </c>
    </row>
    <row r="16" customFormat="false" ht="12.8" hidden="false" customHeight="false" outlineLevel="0" collapsed="false">
      <c r="A16" s="0" t="s">
        <v>13</v>
      </c>
    </row>
    <row r="17" customFormat="false" ht="12.8" hidden="false" customHeight="false" outlineLevel="0" collapsed="false">
      <c r="A17" s="0" t="s">
        <v>14</v>
      </c>
      <c r="B17" s="0" t="s">
        <v>15</v>
      </c>
      <c r="C17" s="0" t="s">
        <v>16</v>
      </c>
      <c r="E17" s="0" t="s">
        <v>17</v>
      </c>
      <c r="F17" s="0" t="s">
        <v>18</v>
      </c>
      <c r="G17" s="0" t="s">
        <v>19</v>
      </c>
      <c r="H17" s="0" t="s">
        <v>20</v>
      </c>
      <c r="I17" s="0" t="s">
        <v>21</v>
      </c>
    </row>
    <row r="18" customFormat="false" ht="12.8" hidden="false" customHeight="false" outlineLevel="0" collapsed="false">
      <c r="A18" s="0" t="n">
        <v>30</v>
      </c>
      <c r="B18" s="0" t="n">
        <v>500</v>
      </c>
      <c r="C18" s="0" t="s">
        <v>22</v>
      </c>
      <c r="E18" s="0" t="s">
        <v>22</v>
      </c>
      <c r="F18" s="0" t="s">
        <v>22</v>
      </c>
      <c r="G18" s="0" t="n">
        <v>2500</v>
      </c>
      <c r="H18" s="0" t="n">
        <v>2800</v>
      </c>
      <c r="I18" s="0" t="n">
        <f aca="false">ABS(G18-H18)</f>
        <v>300</v>
      </c>
    </row>
    <row r="19" customFormat="false" ht="12.8" hidden="false" customHeight="false" outlineLevel="0" collapsed="false">
      <c r="A19" s="0" t="s">
        <v>23</v>
      </c>
      <c r="B19" s="0" t="s">
        <v>22</v>
      </c>
      <c r="G19" s="0" t="n">
        <v>3000</v>
      </c>
      <c r="H19" s="0" t="n">
        <v>2900</v>
      </c>
      <c r="I19" s="0" t="n">
        <f aca="false">ABS(G19-H19)</f>
        <v>100</v>
      </c>
    </row>
    <row r="20" customFormat="false" ht="12.8" hidden="false" customHeight="false" outlineLevel="0" collapsed="false">
      <c r="G20" s="0" t="n">
        <v>1500</v>
      </c>
      <c r="H20" s="0" t="n">
        <v>1550</v>
      </c>
      <c r="I20" s="0" t="n">
        <f aca="false">ABS(G20-H20)</f>
        <v>50</v>
      </c>
    </row>
    <row r="21" customFormat="false" ht="12.8" hidden="false" customHeight="false" outlineLevel="0" collapsed="false">
      <c r="A21" s="0" t="s">
        <v>24</v>
      </c>
      <c r="I21" s="2" t="n">
        <f aca="false">AVERAGE(I18:I20)</f>
        <v>150</v>
      </c>
    </row>
    <row r="22" customFormat="false" ht="12.8" hidden="false" customHeight="false" outlineLevel="0" collapsed="false">
      <c r="G22" s="3" t="s">
        <v>19</v>
      </c>
    </row>
    <row r="23" customFormat="false" ht="12.8" hidden="false" customHeight="false" outlineLevel="0" collapsed="false">
      <c r="G23" s="0" t="s">
        <v>25</v>
      </c>
      <c r="J23" s="0" t="s">
        <v>26</v>
      </c>
    </row>
    <row r="24" customFormat="false" ht="12.8" hidden="false" customHeight="false" outlineLevel="0" collapsed="false">
      <c r="I24" s="0" t="s">
        <v>27</v>
      </c>
    </row>
    <row r="25" customFormat="false" ht="12.8" hidden="false" customHeight="false" outlineLevel="0" collapsed="false">
      <c r="I25" s="0" t="s">
        <v>28</v>
      </c>
    </row>
    <row r="28" customFormat="false" ht="12.8" hidden="false" customHeight="false" outlineLevel="0" collapsed="false">
      <c r="E28" s="0" t="s">
        <v>29</v>
      </c>
      <c r="G28" s="0" t="s">
        <v>19</v>
      </c>
      <c r="H28" s="0" t="s">
        <v>20</v>
      </c>
      <c r="I28" s="0" t="s">
        <v>21</v>
      </c>
      <c r="J28" s="0" t="s">
        <v>30</v>
      </c>
    </row>
    <row r="29" customFormat="false" ht="12.8" hidden="false" customHeight="false" outlineLevel="0" collapsed="false">
      <c r="G29" s="0" t="n">
        <v>25000</v>
      </c>
      <c r="H29" s="0" t="n">
        <v>28000</v>
      </c>
      <c r="I29" s="0" t="n">
        <f aca="false">ABS(G29-H29)</f>
        <v>3000</v>
      </c>
      <c r="J29" s="0" t="n">
        <f aca="false">ABS(G29-H29)/G29</f>
        <v>0.12</v>
      </c>
    </row>
    <row r="30" customFormat="false" ht="12.8" hidden="false" customHeight="false" outlineLevel="0" collapsed="false">
      <c r="G30" s="0" t="n">
        <v>30000</v>
      </c>
      <c r="H30" s="0" t="n">
        <v>29000</v>
      </c>
      <c r="I30" s="0" t="n">
        <f aca="false">ABS(G30-H30)</f>
        <v>1000</v>
      </c>
      <c r="J30" s="0" t="n">
        <f aca="false">ABS(G30-H30)/G30</f>
        <v>0.0333333333333333</v>
      </c>
    </row>
    <row r="31" customFormat="false" ht="12.8" hidden="false" customHeight="false" outlineLevel="0" collapsed="false">
      <c r="G31" s="0" t="n">
        <v>15000</v>
      </c>
      <c r="H31" s="0" t="n">
        <v>15500</v>
      </c>
      <c r="I31" s="0" t="n">
        <f aca="false">ABS(G31-H31)</f>
        <v>500</v>
      </c>
      <c r="J31" s="0" t="n">
        <f aca="false">ABS(G31-H31)/G31</f>
        <v>0.0333333333333333</v>
      </c>
    </row>
    <row r="32" customFormat="false" ht="12.8" hidden="false" customHeight="false" outlineLevel="0" collapsed="false">
      <c r="I32" s="2" t="n">
        <f aca="false">AVERAGE(I29:I31)</f>
        <v>1500</v>
      </c>
      <c r="J32" s="4" t="n">
        <f aca="false">AVERAGE(J29:J31)</f>
        <v>0.0622222222222222</v>
      </c>
    </row>
    <row r="35" customFormat="false" ht="12.8" hidden="false" customHeight="false" outlineLevel="0" collapsed="false">
      <c r="I35" s="0" t="s">
        <v>31</v>
      </c>
      <c r="J35" s="0" t="s">
        <v>32</v>
      </c>
    </row>
    <row r="38" customFormat="false" ht="12.8" hidden="false" customHeight="false" outlineLevel="0" collapsed="false">
      <c r="J38" s="0" t="s">
        <v>33</v>
      </c>
    </row>
    <row r="41" customFormat="false" ht="12.8" hidden="false" customHeight="false" outlineLevel="0" collapsed="false">
      <c r="G41" s="0" t="s">
        <v>34</v>
      </c>
      <c r="H41" s="0" t="s">
        <v>35</v>
      </c>
    </row>
    <row r="42" customFormat="false" ht="12.8" hidden="false" customHeight="false" outlineLevel="0" collapsed="false">
      <c r="F42" s="0" t="s">
        <v>36</v>
      </c>
      <c r="G42" s="0" t="n">
        <v>30</v>
      </c>
      <c r="H42" s="0" t="n">
        <v>10</v>
      </c>
    </row>
    <row r="43" customFormat="false" ht="12.8" hidden="false" customHeight="false" outlineLevel="0" collapsed="false">
      <c r="F43" s="0" t="s">
        <v>37</v>
      </c>
      <c r="G43" s="0" t="n">
        <v>40</v>
      </c>
      <c r="H43" s="0" t="n">
        <v>11</v>
      </c>
    </row>
    <row r="46" customFormat="false" ht="12.8" hidden="false" customHeight="false" outlineLevel="0" collapsed="false">
      <c r="G46" s="0" t="n">
        <f aca="false">POWER(G42-G43,2)</f>
        <v>100</v>
      </c>
      <c r="H46" s="0" t="n">
        <f aca="false">POWER(H42-H43,2)</f>
        <v>1</v>
      </c>
      <c r="I46" s="0" t="n">
        <f aca="false">SQRT(G46+H46)</f>
        <v>10.0498756211209</v>
      </c>
    </row>
    <row r="50" customFormat="false" ht="12.8" hidden="false" customHeight="false" outlineLevel="0" collapsed="false">
      <c r="E50" s="0" t="s">
        <v>38</v>
      </c>
    </row>
    <row r="51" customFormat="false" ht="12.8" hidden="false" customHeight="false" outlineLevel="0" collapsed="false">
      <c r="E51" s="0" t="n">
        <v>0</v>
      </c>
    </row>
    <row r="52" customFormat="false" ht="12.8" hidden="false" customHeight="false" outlineLevel="0" collapsed="false">
      <c r="E52" s="0" t="n">
        <v>0</v>
      </c>
    </row>
    <row r="53" customFormat="false" ht="12.8" hidden="false" customHeight="false" outlineLevel="0" collapsed="false">
      <c r="E53" s="0" t="n">
        <v>0</v>
      </c>
    </row>
    <row r="54" customFormat="false" ht="12.8" hidden="false" customHeight="false" outlineLevel="0" collapsed="false">
      <c r="E54" s="0" t="n">
        <v>0</v>
      </c>
    </row>
    <row r="55" customFormat="false" ht="12.8" hidden="false" customHeight="false" outlineLevel="0" collapsed="false">
      <c r="E55" s="0" t="n">
        <v>0</v>
      </c>
    </row>
    <row r="56" customFormat="false" ht="12.8" hidden="false" customHeight="false" outlineLevel="0" collapsed="false">
      <c r="E56" s="0" t="n">
        <v>0</v>
      </c>
    </row>
    <row r="57" customFormat="false" ht="12.8" hidden="false" customHeight="false" outlineLevel="0" collapsed="false">
      <c r="E57" s="0" t="n">
        <v>0</v>
      </c>
    </row>
    <row r="58" customFormat="false" ht="12.8" hidden="false" customHeight="false" outlineLevel="0" collapsed="false">
      <c r="E58" s="0" t="n">
        <v>0</v>
      </c>
    </row>
    <row r="59" customFormat="false" ht="12.8" hidden="false" customHeight="false" outlineLevel="0" collapsed="false">
      <c r="E59" s="0" t="n">
        <v>0</v>
      </c>
    </row>
    <row r="60" customFormat="false" ht="12.8" hidden="false" customHeight="false" outlineLevel="0" collapsed="false">
      <c r="E60" s="0" t="n">
        <v>1</v>
      </c>
    </row>
    <row r="61" customFormat="false" ht="12.8" hidden="false" customHeight="false" outlineLevel="0" collapsed="false">
      <c r="E61" s="0" t="n">
        <v>1</v>
      </c>
    </row>
    <row r="62" customFormat="false" ht="12.8" hidden="false" customHeight="false" outlineLevel="0" collapsed="false">
      <c r="E62" s="0" t="n">
        <v>0</v>
      </c>
    </row>
    <row r="63" customFormat="false" ht="12.8" hidden="false" customHeight="false" outlineLevel="0" collapsed="false">
      <c r="E63" s="0" t="n">
        <v>0</v>
      </c>
    </row>
    <row r="64" customFormat="false" ht="12.8" hidden="false" customHeight="false" outlineLevel="0" collapsed="false">
      <c r="E64" s="0" t="n">
        <v>0</v>
      </c>
    </row>
    <row r="65" customFormat="false" ht="12.8" hidden="false" customHeight="false" outlineLevel="0" collapsed="false">
      <c r="E65" s="0" t="n">
        <v>0</v>
      </c>
    </row>
    <row r="66" customFormat="false" ht="12.8" hidden="false" customHeight="false" outlineLevel="0" collapsed="false">
      <c r="E66" s="0" t="n">
        <v>0</v>
      </c>
    </row>
    <row r="77" customFormat="false" ht="12.8" hidden="false" customHeight="false" outlineLevel="0" collapsed="false">
      <c r="A77" s="0" t="s">
        <v>39</v>
      </c>
      <c r="E77" s="0" t="s">
        <v>40</v>
      </c>
    </row>
    <row r="78" customFormat="false" ht="12.8" hidden="false" customHeight="false" outlineLevel="0" collapsed="false">
      <c r="A78" s="0" t="s">
        <v>41</v>
      </c>
      <c r="E78" s="0" t="s">
        <v>42</v>
      </c>
    </row>
    <row r="80" customFormat="false" ht="12.8" hidden="false" customHeight="false" outlineLevel="0" collapsed="false">
      <c r="E80" s="0" t="s">
        <v>43</v>
      </c>
      <c r="F80" s="0" t="n">
        <f aca="false">CORREL(B84:B88,C84:C88)</f>
        <v>0.989406534065961</v>
      </c>
    </row>
    <row r="83" customFormat="false" ht="12.8" hidden="false" customHeight="false" outlineLevel="0" collapsed="false">
      <c r="B83" s="0" t="s">
        <v>44</v>
      </c>
      <c r="C83" s="0" t="s">
        <v>45</v>
      </c>
      <c r="E83" s="0" t="s">
        <v>46</v>
      </c>
      <c r="F83" s="0" t="s">
        <v>30</v>
      </c>
    </row>
    <row r="84" customFormat="false" ht="12.8" hidden="false" customHeight="false" outlineLevel="0" collapsed="false">
      <c r="B84" s="0" t="n">
        <v>1</v>
      </c>
      <c r="C84" s="0" t="n">
        <v>10</v>
      </c>
      <c r="E84" s="0" t="n">
        <f aca="false">ABS(B84-C84)</f>
        <v>9</v>
      </c>
      <c r="F84" s="5" t="n">
        <f aca="false">E84/C84</f>
        <v>0.9</v>
      </c>
    </row>
    <row r="85" customFormat="false" ht="12.8" hidden="false" customHeight="false" outlineLevel="0" collapsed="false">
      <c r="B85" s="0" t="n">
        <v>2</v>
      </c>
      <c r="C85" s="0" t="n">
        <v>21</v>
      </c>
      <c r="E85" s="0" t="n">
        <f aca="false">ABS(B85-C85)</f>
        <v>19</v>
      </c>
      <c r="F85" s="5" t="n">
        <f aca="false">E85/C85</f>
        <v>0.904761904761905</v>
      </c>
    </row>
    <row r="86" customFormat="false" ht="12.8" hidden="false" customHeight="false" outlineLevel="0" collapsed="false">
      <c r="B86" s="0" t="n">
        <v>3</v>
      </c>
      <c r="C86" s="0" t="n">
        <v>29</v>
      </c>
      <c r="E86" s="0" t="n">
        <f aca="false">ABS(B86-C86)</f>
        <v>26</v>
      </c>
      <c r="F86" s="5" t="n">
        <f aca="false">E86/C86</f>
        <v>0.896551724137931</v>
      </c>
    </row>
    <row r="87" customFormat="false" ht="12.8" hidden="false" customHeight="false" outlineLevel="0" collapsed="false">
      <c r="B87" s="0" t="n">
        <v>4</v>
      </c>
      <c r="C87" s="0" t="n">
        <v>44</v>
      </c>
      <c r="E87" s="0" t="n">
        <f aca="false">ABS(B87-C87)</f>
        <v>40</v>
      </c>
      <c r="F87" s="5" t="n">
        <f aca="false">E87/C87</f>
        <v>0.909090909090909</v>
      </c>
    </row>
    <row r="88" customFormat="false" ht="12.8" hidden="false" customHeight="false" outlineLevel="0" collapsed="false">
      <c r="B88" s="0" t="n">
        <v>5</v>
      </c>
      <c r="C88" s="0" t="n">
        <v>48</v>
      </c>
      <c r="E88" s="0" t="n">
        <f aca="false">ABS(B88-C88)</f>
        <v>43</v>
      </c>
      <c r="F88" s="5" t="n">
        <f aca="false">E88/C88</f>
        <v>0.895833333333333</v>
      </c>
    </row>
    <row r="89" customFormat="false" ht="12.8" hidden="false" customHeight="false" outlineLevel="0" collapsed="false">
      <c r="F89" s="5"/>
    </row>
    <row r="90" customFormat="false" ht="12.8" hidden="false" customHeight="false" outlineLevel="0" collapsed="false">
      <c r="C90" s="0" t="s">
        <v>47</v>
      </c>
      <c r="E90" s="0" t="n">
        <f aca="false">AVERAGE(E84:E88)</f>
        <v>27.4</v>
      </c>
      <c r="F90" s="5" t="n">
        <f aca="false">AVERAGE(F84:F88)</f>
        <v>0.901247574264816</v>
      </c>
    </row>
    <row r="102" customFormat="false" ht="12.8" hidden="false" customHeight="false" outlineLevel="0" collapsed="false">
      <c r="F102" s="0" t="s">
        <v>48</v>
      </c>
    </row>
    <row r="103" customFormat="false" ht="12.8" hidden="false" customHeight="false" outlineLevel="0" collapsed="false">
      <c r="B103" s="0" t="n">
        <f aca="false">CORREL(B107:B110,C107:C110)</f>
        <v>0.999241315665996</v>
      </c>
    </row>
    <row r="104" customFormat="false" ht="12.8" hidden="false" customHeight="false" outlineLevel="0" collapsed="false">
      <c r="B104" s="0" t="s">
        <v>49</v>
      </c>
      <c r="F104" s="0" t="s">
        <v>50</v>
      </c>
    </row>
    <row r="105" customFormat="false" ht="12.8" hidden="false" customHeight="false" outlineLevel="0" collapsed="false">
      <c r="B105" s="0" t="s">
        <v>51</v>
      </c>
    </row>
    <row r="106" customFormat="false" ht="12.8" hidden="false" customHeight="false" outlineLevel="0" collapsed="false">
      <c r="B106" s="0" t="s">
        <v>52</v>
      </c>
      <c r="C106" s="0" t="s">
        <v>53</v>
      </c>
      <c r="F106" s="0" t="s">
        <v>54</v>
      </c>
      <c r="G106" s="0" t="s">
        <v>55</v>
      </c>
    </row>
    <row r="107" customFormat="false" ht="12.8" hidden="false" customHeight="false" outlineLevel="0" collapsed="false">
      <c r="B107" s="0" t="n">
        <v>200</v>
      </c>
      <c r="C107" s="0" t="n">
        <v>300</v>
      </c>
      <c r="F107" s="0" t="n">
        <v>200</v>
      </c>
      <c r="G107" s="0" t="n">
        <v>190</v>
      </c>
      <c r="H107" s="0" t="n">
        <f aca="false">ABS(F107-G107)</f>
        <v>10</v>
      </c>
    </row>
    <row r="108" customFormat="false" ht="12.8" hidden="false" customHeight="false" outlineLevel="0" collapsed="false">
      <c r="B108" s="0" t="n">
        <v>150</v>
      </c>
      <c r="C108" s="0" t="n">
        <v>250</v>
      </c>
      <c r="F108" s="0" t="n">
        <v>150</v>
      </c>
      <c r="G108" s="0" t="n">
        <v>190</v>
      </c>
      <c r="H108" s="0" t="n">
        <f aca="false">ABS(F108-G108)</f>
        <v>40</v>
      </c>
    </row>
    <row r="109" customFormat="false" ht="12.8" hidden="false" customHeight="false" outlineLevel="0" collapsed="false">
      <c r="B109" s="0" t="n">
        <v>300</v>
      </c>
      <c r="C109" s="0" t="n">
        <v>400</v>
      </c>
      <c r="F109" s="0" t="n">
        <v>300</v>
      </c>
      <c r="G109" s="0" t="n">
        <v>240</v>
      </c>
      <c r="H109" s="0" t="n">
        <f aca="false">ABS(F109-G109)</f>
        <v>60</v>
      </c>
    </row>
    <row r="110" customFormat="false" ht="12.8" hidden="false" customHeight="false" outlineLevel="0" collapsed="false">
      <c r="B110" s="0" t="n">
        <v>350</v>
      </c>
      <c r="C110" s="0" t="n">
        <v>440</v>
      </c>
      <c r="F110" s="0" t="n">
        <v>350</v>
      </c>
      <c r="G110" s="0" t="n">
        <v>360</v>
      </c>
      <c r="H110" s="0" t="n">
        <f aca="false">ABS(F110-G110)</f>
        <v>10</v>
      </c>
    </row>
    <row r="120" customFormat="false" ht="12.8" hidden="false" customHeight="false" outlineLevel="0" collapsed="false">
      <c r="A120" s="0" t="s">
        <v>56</v>
      </c>
    </row>
    <row r="121" customFormat="false" ht="12.8" hidden="false" customHeight="false" outlineLevel="0" collapsed="false">
      <c r="A121" s="0" t="s">
        <v>57</v>
      </c>
    </row>
    <row r="122" customFormat="false" ht="12.8" hidden="false" customHeight="false" outlineLevel="0" collapsed="false">
      <c r="E122" s="0" t="s">
        <v>58</v>
      </c>
    </row>
    <row r="123" customFormat="false" ht="12.8" hidden="false" customHeight="false" outlineLevel="0" collapsed="false">
      <c r="E123" s="6" t="s">
        <v>43</v>
      </c>
      <c r="F123" s="6" t="n">
        <f aca="false">CORREL(B127:B131,C127:C131)</f>
        <v>1</v>
      </c>
      <c r="G123" s="0" t="s">
        <v>59</v>
      </c>
    </row>
    <row r="124" customFormat="false" ht="12.8" hidden="false" customHeight="false" outlineLevel="0" collapsed="false">
      <c r="B124" s="0" t="s">
        <v>60</v>
      </c>
    </row>
    <row r="126" customFormat="false" ht="12.8" hidden="false" customHeight="false" outlineLevel="0" collapsed="false">
      <c r="B126" s="0" t="s">
        <v>61</v>
      </c>
      <c r="C126" s="0" t="s">
        <v>62</v>
      </c>
      <c r="D126" s="0" t="s">
        <v>46</v>
      </c>
      <c r="E126" s="0" t="s">
        <v>63</v>
      </c>
    </row>
    <row r="127" customFormat="false" ht="12.8" hidden="false" customHeight="false" outlineLevel="0" collapsed="false">
      <c r="B127" s="0" t="n">
        <v>1</v>
      </c>
      <c r="C127" s="0" t="n">
        <v>40</v>
      </c>
      <c r="D127" s="0" t="n">
        <f aca="false">B127-C127</f>
        <v>-39</v>
      </c>
      <c r="E127" s="0" t="n">
        <f aca="false">ABS(B127-C127)</f>
        <v>39</v>
      </c>
      <c r="F127" s="5" t="n">
        <f aca="false">E127/C127</f>
        <v>0.975</v>
      </c>
    </row>
    <row r="128" customFormat="false" ht="12.8" hidden="false" customHeight="false" outlineLevel="0" collapsed="false">
      <c r="B128" s="0" t="n">
        <v>2</v>
      </c>
      <c r="C128" s="0" t="n">
        <v>50</v>
      </c>
      <c r="D128" s="0" t="n">
        <f aca="false">B128-C128</f>
        <v>-48</v>
      </c>
      <c r="E128" s="0" t="n">
        <f aca="false">ABS(B128-C128)</f>
        <v>48</v>
      </c>
      <c r="F128" s="5" t="n">
        <f aca="false">E128/C128</f>
        <v>0.96</v>
      </c>
    </row>
    <row r="129" customFormat="false" ht="12.8" hidden="false" customHeight="false" outlineLevel="0" collapsed="false">
      <c r="B129" s="0" t="n">
        <v>3</v>
      </c>
      <c r="C129" s="0" t="n">
        <v>60</v>
      </c>
      <c r="D129" s="0" t="n">
        <f aca="false">B129-C129</f>
        <v>-57</v>
      </c>
      <c r="E129" s="0" t="n">
        <f aca="false">ABS(B129-C129)</f>
        <v>57</v>
      </c>
      <c r="F129" s="5" t="n">
        <f aca="false">E129/C129</f>
        <v>0.95</v>
      </c>
    </row>
    <row r="130" customFormat="false" ht="12.8" hidden="false" customHeight="false" outlineLevel="0" collapsed="false">
      <c r="B130" s="0" t="n">
        <v>4</v>
      </c>
      <c r="C130" s="0" t="n">
        <v>70</v>
      </c>
      <c r="D130" s="0" t="n">
        <f aca="false">B130-C130</f>
        <v>-66</v>
      </c>
      <c r="E130" s="0" t="n">
        <f aca="false">ABS(B130-C130)</f>
        <v>66</v>
      </c>
      <c r="F130" s="5" t="n">
        <f aca="false">E130/C130</f>
        <v>0.942857142857143</v>
      </c>
    </row>
    <row r="131" customFormat="false" ht="12.8" hidden="false" customHeight="false" outlineLevel="0" collapsed="false">
      <c r="B131" s="0" t="n">
        <v>5</v>
      </c>
      <c r="C131" s="3" t="n">
        <v>80</v>
      </c>
      <c r="D131" s="0" t="n">
        <f aca="false">B131-C131</f>
        <v>-75</v>
      </c>
      <c r="E131" s="0" t="n">
        <f aca="false">ABS(B131-C131)</f>
        <v>75</v>
      </c>
      <c r="F131" s="5" t="n">
        <f aca="false">E131/C131</f>
        <v>0.9375</v>
      </c>
    </row>
    <row r="132" customFormat="false" ht="12.8" hidden="false" customHeight="false" outlineLevel="0" collapsed="false">
      <c r="F132" s="5"/>
    </row>
    <row r="133" customFormat="false" ht="12.8" hidden="false" customHeight="false" outlineLevel="0" collapsed="false">
      <c r="D133" s="7" t="n">
        <f aca="false">AVERAGE(D127:D131)</f>
        <v>-57</v>
      </c>
      <c r="E133" s="7" t="n">
        <f aca="false">AVERAGE(E127:E131)</f>
        <v>57</v>
      </c>
      <c r="F133" s="8" t="n">
        <f aca="false">AVERAGE(F127:F131)</f>
        <v>0.953071428571429</v>
      </c>
      <c r="G133" s="0" t="s">
        <v>64</v>
      </c>
    </row>
    <row r="134" customFormat="false" ht="12.8" hidden="false" customHeight="false" outlineLevel="0" collapsed="false">
      <c r="D134" s="7" t="s">
        <v>65</v>
      </c>
      <c r="E134" s="7" t="s">
        <v>47</v>
      </c>
      <c r="F134" s="7" t="s">
        <v>30</v>
      </c>
    </row>
    <row r="137" customFormat="false" ht="12.8" hidden="false" customHeight="false" outlineLevel="0" collapsed="false">
      <c r="C137" s="0" t="s">
        <v>66</v>
      </c>
    </row>
    <row r="138" customFormat="false" ht="12.8" hidden="false" customHeight="false" outlineLevel="0" collapsed="false">
      <c r="C138" s="0" t="s">
        <v>67</v>
      </c>
    </row>
  </sheetData>
  <mergeCells count="1">
    <mergeCell ref="F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2022-12-20T08:17:35Z</dcterms:created>
  <dc:creator/>
  <dc:description/>
  <dc:language>en-US</dc:language>
  <cp:lastModifiedBy/>
  <dcterms:modified xsi:type="dcterms:W3CDTF">2022-12-20T09:20:49Z</dcterms:modified>
  <cp:revision>14</cp:revision>
  <dc:subject/>
  <dc:title/>
</cp:coreProperties>
</file>