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155\Master's Project\Data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Sheet1!$A$1:$AN$28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3" i="1"/>
  <c r="C32" i="1"/>
  <c r="C31" i="1"/>
  <c r="AL15" i="1"/>
  <c r="G27" i="1" l="1"/>
  <c r="AN28" i="1" l="1"/>
  <c r="AN20" i="1"/>
  <c r="AN27" i="1"/>
  <c r="AN22" i="1"/>
  <c r="AN10" i="1"/>
  <c r="AN19" i="1"/>
  <c r="AN3" i="1"/>
  <c r="AN6" i="1"/>
  <c r="AN11" i="1"/>
  <c r="AN21" i="1"/>
  <c r="AN18" i="1"/>
  <c r="AN12" i="1"/>
  <c r="AN4" i="1"/>
  <c r="AN26" i="1"/>
  <c r="AN16" i="1"/>
  <c r="AN9" i="1"/>
  <c r="AN2" i="1"/>
  <c r="AN23" i="1"/>
  <c r="AN7" i="1"/>
  <c r="AN17" i="1"/>
  <c r="AN25" i="1"/>
  <c r="AN15" i="1"/>
  <c r="AN13" i="1"/>
  <c r="AN24" i="1"/>
  <c r="AN5" i="1"/>
  <c r="AN8" i="1"/>
  <c r="AN14" i="1"/>
  <c r="AL28" i="1"/>
  <c r="AL20" i="1"/>
  <c r="AL27" i="1"/>
  <c r="AL22" i="1"/>
  <c r="AL10" i="1"/>
  <c r="AL19" i="1"/>
  <c r="AL3" i="1"/>
  <c r="AL6" i="1"/>
  <c r="AL11" i="1"/>
  <c r="AL21" i="1"/>
  <c r="AL18" i="1"/>
  <c r="AL12" i="1"/>
  <c r="AL4" i="1"/>
  <c r="AL26" i="1"/>
  <c r="AL16" i="1"/>
  <c r="AL9" i="1"/>
  <c r="AL2" i="1"/>
  <c r="AL23" i="1"/>
  <c r="AL7" i="1"/>
  <c r="AL17" i="1"/>
  <c r="AL25" i="1"/>
  <c r="AL13" i="1"/>
  <c r="AL24" i="1"/>
  <c r="AL5" i="1"/>
  <c r="AL8" i="1"/>
  <c r="AL14" i="1"/>
  <c r="AJ28" i="1"/>
  <c r="AJ20" i="1"/>
  <c r="AJ27" i="1"/>
  <c r="AJ22" i="1"/>
  <c r="AJ10" i="1"/>
  <c r="AJ19" i="1"/>
  <c r="AJ3" i="1"/>
  <c r="AJ6" i="1"/>
  <c r="AJ11" i="1"/>
  <c r="AJ21" i="1"/>
  <c r="AJ18" i="1"/>
  <c r="AJ12" i="1"/>
  <c r="AJ4" i="1"/>
  <c r="AJ26" i="1"/>
  <c r="AJ16" i="1"/>
  <c r="AJ9" i="1"/>
  <c r="AJ2" i="1"/>
  <c r="AJ23" i="1"/>
  <c r="AJ7" i="1"/>
  <c r="AJ17" i="1"/>
  <c r="AJ25" i="1"/>
  <c r="AJ15" i="1"/>
  <c r="AJ13" i="1"/>
  <c r="AJ24" i="1"/>
  <c r="AJ5" i="1"/>
  <c r="AJ8" i="1"/>
  <c r="AJ14" i="1"/>
  <c r="AH28" i="1"/>
  <c r="AH20" i="1"/>
  <c r="AH27" i="1"/>
  <c r="AH22" i="1"/>
  <c r="AH10" i="1"/>
  <c r="AH19" i="1"/>
  <c r="AH3" i="1"/>
  <c r="AH6" i="1"/>
  <c r="AH11" i="1"/>
  <c r="AH21" i="1"/>
  <c r="AH18" i="1"/>
  <c r="AH12" i="1"/>
  <c r="AH4" i="1"/>
  <c r="AH26" i="1"/>
  <c r="AH16" i="1"/>
  <c r="AH9" i="1"/>
  <c r="AH2" i="1"/>
  <c r="AH23" i="1"/>
  <c r="AH7" i="1"/>
  <c r="AH17" i="1"/>
  <c r="AH25" i="1"/>
  <c r="AH15" i="1"/>
  <c r="AH13" i="1"/>
  <c r="AH24" i="1"/>
  <c r="AH5" i="1"/>
  <c r="AH8" i="1"/>
  <c r="AH14" i="1"/>
  <c r="AE28" i="1"/>
  <c r="AE20" i="1"/>
  <c r="AE27" i="1"/>
  <c r="AE22" i="1"/>
  <c r="AE10" i="1"/>
  <c r="AE19" i="1"/>
  <c r="AE3" i="1"/>
  <c r="AE6" i="1"/>
  <c r="AE11" i="1"/>
  <c r="AE21" i="1"/>
  <c r="AE18" i="1"/>
  <c r="AE12" i="1"/>
  <c r="AE4" i="1"/>
  <c r="AE26" i="1"/>
  <c r="AE16" i="1"/>
  <c r="AE9" i="1"/>
  <c r="AE2" i="1"/>
  <c r="AE23" i="1"/>
  <c r="AE7" i="1"/>
  <c r="AE17" i="1"/>
  <c r="AE25" i="1"/>
  <c r="AE15" i="1"/>
  <c r="AE13" i="1"/>
  <c r="AE24" i="1"/>
  <c r="AE5" i="1"/>
  <c r="AE8" i="1"/>
  <c r="AE14" i="1"/>
  <c r="AC28" i="1"/>
  <c r="AC20" i="1"/>
  <c r="AC27" i="1"/>
  <c r="AC22" i="1"/>
  <c r="AC10" i="1"/>
  <c r="AC19" i="1"/>
  <c r="AC3" i="1"/>
  <c r="AC6" i="1"/>
  <c r="AC11" i="1"/>
  <c r="AC21" i="1"/>
  <c r="AC18" i="1"/>
  <c r="AC12" i="1"/>
  <c r="AC4" i="1"/>
  <c r="AC26" i="1"/>
  <c r="AC16" i="1"/>
  <c r="AC9" i="1"/>
  <c r="AC2" i="1"/>
  <c r="AC23" i="1"/>
  <c r="AC7" i="1"/>
  <c r="AC17" i="1"/>
  <c r="AC25" i="1"/>
  <c r="AC15" i="1"/>
  <c r="AC13" i="1"/>
  <c r="AC24" i="1"/>
  <c r="AC5" i="1"/>
  <c r="AC8" i="1"/>
  <c r="AC14" i="1"/>
  <c r="AA28" i="1"/>
  <c r="AA20" i="1"/>
  <c r="AA27" i="1"/>
  <c r="AA22" i="1"/>
  <c r="AA10" i="1"/>
  <c r="AA19" i="1"/>
  <c r="AA3" i="1"/>
  <c r="AA6" i="1"/>
  <c r="AA11" i="1"/>
  <c r="AA21" i="1"/>
  <c r="AA18" i="1"/>
  <c r="AA12" i="1"/>
  <c r="AA4" i="1"/>
  <c r="AA26" i="1"/>
  <c r="AA16" i="1"/>
  <c r="AA9" i="1"/>
  <c r="AA2" i="1"/>
  <c r="AA23" i="1"/>
  <c r="AA7" i="1"/>
  <c r="AA17" i="1"/>
  <c r="AA25" i="1"/>
  <c r="AA15" i="1"/>
  <c r="AA13" i="1"/>
  <c r="AA24" i="1"/>
  <c r="AA5" i="1"/>
  <c r="AA8" i="1"/>
  <c r="AA14" i="1"/>
  <c r="Y28" i="1"/>
  <c r="Y20" i="1"/>
  <c r="Y27" i="1"/>
  <c r="Y22" i="1"/>
  <c r="Y10" i="1"/>
  <c r="Y19" i="1"/>
  <c r="Y3" i="1"/>
  <c r="Y6" i="1"/>
  <c r="Y11" i="1"/>
  <c r="Y21" i="1"/>
  <c r="Y18" i="1"/>
  <c r="Y12" i="1"/>
  <c r="Y4" i="1"/>
  <c r="Y26" i="1"/>
  <c r="Y16" i="1"/>
  <c r="Y9" i="1"/>
  <c r="Y2" i="1"/>
  <c r="Y23" i="1"/>
  <c r="Y7" i="1"/>
  <c r="Y17" i="1"/>
  <c r="Y25" i="1"/>
  <c r="Y15" i="1"/>
  <c r="Y13" i="1"/>
  <c r="Y24" i="1"/>
  <c r="Y5" i="1"/>
  <c r="Y8" i="1"/>
  <c r="Y14" i="1"/>
  <c r="W28" i="1"/>
  <c r="W20" i="1"/>
  <c r="W27" i="1"/>
  <c r="W22" i="1"/>
  <c r="W10" i="1"/>
  <c r="W19" i="1"/>
  <c r="W3" i="1"/>
  <c r="W6" i="1"/>
  <c r="W11" i="1"/>
  <c r="W21" i="1"/>
  <c r="W18" i="1"/>
  <c r="W12" i="1"/>
  <c r="W4" i="1"/>
  <c r="W26" i="1"/>
  <c r="W16" i="1"/>
  <c r="W9" i="1"/>
  <c r="W2" i="1"/>
  <c r="W23" i="1"/>
  <c r="W7" i="1"/>
  <c r="W17" i="1"/>
  <c r="W25" i="1"/>
  <c r="W15" i="1"/>
  <c r="W13" i="1"/>
  <c r="W24" i="1"/>
  <c r="W5" i="1"/>
  <c r="W8" i="1"/>
  <c r="W14" i="1"/>
  <c r="U28" i="1"/>
  <c r="U20" i="1"/>
  <c r="U27" i="1"/>
  <c r="U22" i="1"/>
  <c r="U10" i="1"/>
  <c r="U19" i="1"/>
  <c r="U3" i="1"/>
  <c r="U6" i="1"/>
  <c r="U11" i="1"/>
  <c r="U21" i="1"/>
  <c r="U18" i="1"/>
  <c r="U12" i="1"/>
  <c r="U4" i="1"/>
  <c r="U26" i="1"/>
  <c r="U16" i="1"/>
  <c r="U9" i="1"/>
  <c r="U2" i="1"/>
  <c r="U23" i="1"/>
  <c r="U7" i="1"/>
  <c r="U17" i="1"/>
  <c r="U25" i="1"/>
  <c r="U15" i="1"/>
  <c r="U13" i="1"/>
  <c r="U24" i="1"/>
  <c r="U5" i="1"/>
  <c r="U8" i="1"/>
  <c r="U14" i="1"/>
  <c r="S28" i="1"/>
  <c r="S20" i="1"/>
  <c r="S27" i="1"/>
  <c r="S22" i="1"/>
  <c r="S10" i="1"/>
  <c r="S19" i="1"/>
  <c r="S3" i="1"/>
  <c r="S6" i="1"/>
  <c r="S11" i="1"/>
  <c r="S21" i="1"/>
  <c r="S18" i="1"/>
  <c r="S12" i="1"/>
  <c r="S4" i="1"/>
  <c r="S26" i="1"/>
  <c r="S16" i="1"/>
  <c r="S9" i="1"/>
  <c r="S2" i="1"/>
  <c r="S23" i="1"/>
  <c r="S7" i="1"/>
  <c r="S17" i="1"/>
  <c r="S25" i="1"/>
  <c r="S15" i="1"/>
  <c r="S13" i="1"/>
  <c r="S24" i="1"/>
  <c r="S5" i="1"/>
  <c r="S8" i="1"/>
  <c r="S14" i="1"/>
  <c r="Q28" i="1"/>
  <c r="Q20" i="1"/>
  <c r="Q27" i="1"/>
  <c r="Q22" i="1"/>
  <c r="Q10" i="1"/>
  <c r="Q19" i="1"/>
  <c r="Q3" i="1"/>
  <c r="Q6" i="1"/>
  <c r="Q11" i="1"/>
  <c r="Q21" i="1"/>
  <c r="Q18" i="1"/>
  <c r="Q12" i="1"/>
  <c r="Q4" i="1"/>
  <c r="Q26" i="1"/>
  <c r="Q16" i="1"/>
  <c r="Q9" i="1"/>
  <c r="Q2" i="1"/>
  <c r="Q23" i="1"/>
  <c r="Q7" i="1"/>
  <c r="Q17" i="1"/>
  <c r="Q25" i="1"/>
  <c r="Q15" i="1"/>
  <c r="Q13" i="1"/>
  <c r="Q24" i="1"/>
  <c r="Q5" i="1"/>
  <c r="Q8" i="1"/>
  <c r="Q14" i="1"/>
  <c r="O28" i="1"/>
  <c r="O20" i="1"/>
  <c r="O27" i="1"/>
  <c r="O22" i="1"/>
  <c r="O10" i="1"/>
  <c r="O19" i="1"/>
  <c r="O3" i="1"/>
  <c r="O6" i="1"/>
  <c r="O11" i="1"/>
  <c r="O21" i="1"/>
  <c r="O18" i="1"/>
  <c r="O12" i="1"/>
  <c r="O4" i="1"/>
  <c r="O26" i="1"/>
  <c r="O16" i="1"/>
  <c r="O9" i="1"/>
  <c r="O2" i="1"/>
  <c r="O23" i="1"/>
  <c r="O7" i="1"/>
  <c r="O17" i="1"/>
  <c r="O25" i="1"/>
  <c r="O15" i="1"/>
  <c r="O13" i="1"/>
  <c r="O24" i="1"/>
  <c r="O5" i="1"/>
  <c r="O8" i="1"/>
  <c r="O14" i="1"/>
  <c r="I28" i="1"/>
  <c r="I20" i="1"/>
  <c r="I27" i="1"/>
  <c r="I22" i="1"/>
  <c r="I10" i="1"/>
  <c r="I19" i="1"/>
  <c r="I3" i="1"/>
  <c r="I6" i="1"/>
  <c r="I11" i="1"/>
  <c r="I21" i="1"/>
  <c r="I18" i="1"/>
  <c r="I12" i="1"/>
  <c r="I4" i="1"/>
  <c r="I26" i="1"/>
  <c r="I16" i="1"/>
  <c r="I9" i="1"/>
  <c r="I2" i="1"/>
  <c r="I23" i="1"/>
  <c r="I7" i="1"/>
  <c r="I17" i="1"/>
  <c r="I25" i="1"/>
  <c r="I15" i="1"/>
  <c r="I13" i="1"/>
  <c r="I24" i="1"/>
  <c r="I5" i="1"/>
  <c r="I8" i="1"/>
  <c r="G28" i="1"/>
  <c r="G20" i="1"/>
  <c r="G22" i="1"/>
  <c r="G10" i="1"/>
  <c r="G19" i="1"/>
  <c r="G3" i="1"/>
  <c r="G6" i="1"/>
  <c r="G11" i="1"/>
  <c r="G21" i="1"/>
  <c r="G18" i="1"/>
  <c r="G12" i="1"/>
  <c r="G4" i="1"/>
  <c r="G26" i="1"/>
  <c r="G16" i="1"/>
  <c r="G9" i="1"/>
  <c r="G2" i="1"/>
  <c r="G23" i="1"/>
  <c r="G7" i="1"/>
  <c r="G17" i="1"/>
  <c r="G25" i="1"/>
  <c r="G15" i="1"/>
  <c r="G13" i="1"/>
  <c r="G24" i="1"/>
  <c r="G5" i="1"/>
  <c r="G8" i="1"/>
  <c r="I14" i="1"/>
  <c r="G14" i="1"/>
</calcChain>
</file>

<file path=xl/sharedStrings.xml><?xml version="1.0" encoding="utf-8"?>
<sst xmlns="http://schemas.openxmlformats.org/spreadsheetml/2006/main" count="71" uniqueCount="62">
  <si>
    <t>District</t>
  </si>
  <si>
    <t>Code</t>
  </si>
  <si>
    <t>Rural</t>
  </si>
  <si>
    <t>Urban</t>
  </si>
  <si>
    <t>Below Primary</t>
  </si>
  <si>
    <t>Primary</t>
  </si>
  <si>
    <t>Middle</t>
  </si>
  <si>
    <t>High/Diploma</t>
  </si>
  <si>
    <t>age 0-4</t>
  </si>
  <si>
    <t>age 5-14</t>
  </si>
  <si>
    <t>age 15-59</t>
  </si>
  <si>
    <t>age 60-</t>
  </si>
  <si>
    <t>Total</t>
  </si>
  <si>
    <t>Male</t>
  </si>
  <si>
    <t>Female</t>
  </si>
  <si>
    <t>Primary School</t>
  </si>
  <si>
    <t>Middle School</t>
  </si>
  <si>
    <t>Secondary</t>
  </si>
  <si>
    <t>Bangalkot</t>
  </si>
  <si>
    <t>%</t>
  </si>
  <si>
    <t>College</t>
  </si>
  <si>
    <t>Bangalore</t>
  </si>
  <si>
    <t>Graduate</t>
  </si>
  <si>
    <t>Rural Bangalore</t>
  </si>
  <si>
    <t>Belgaum</t>
  </si>
  <si>
    <t>Bellary</t>
  </si>
  <si>
    <t>Bidar</t>
  </si>
  <si>
    <t>Bijapur</t>
  </si>
  <si>
    <t>Chamarajanagar</t>
  </si>
  <si>
    <t>Chikamaglur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</si>
  <si>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</si>
  <si>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</si>
  <si>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</si>
  <si>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</si>
  <si>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</si>
  <si>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</si>
  <si>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</si>
  <si>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</si>
  <si>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</si>
  <si>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</si>
  <si>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</si>
  <si>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</si>
  <si>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</si>
  <si>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</si>
  <si>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</si>
  <si>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</si>
  <si>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</si>
  <si>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</si>
  <si>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DK and Bellary</t>
  </si>
  <si>
    <t>DK and Rural Bangalore</t>
  </si>
  <si>
    <t>DK and Davanagere</t>
  </si>
  <si>
    <t>UK and Chikamaglur</t>
  </si>
  <si>
    <t>RuralRate</t>
  </si>
  <si>
    <t>UrbanRate</t>
  </si>
  <si>
    <t>SCRate</t>
  </si>
  <si>
    <t>STRate</t>
  </si>
  <si>
    <t>LiteracyRate</t>
  </si>
  <si>
    <t>BelPrimRate</t>
  </si>
  <si>
    <t>PrimRate</t>
  </si>
  <si>
    <t>MidRate</t>
  </si>
  <si>
    <t>HighRate</t>
  </si>
  <si>
    <t>GradRate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</si>
</sst>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2" borderId="4" xfId="0" applyFont="1" applyFill="1" applyBorder="1" applyProtection="1"/>
    <xf numFmtId="0" fontId="1" fillId="2" borderId="5" xfId="0" applyFont="1" applyFill="1" applyBorder="1" applyProtection="1"/>
    <xf numFmtId="0" fontId="1" fillId="2" borderId="3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3" fontId="1" fillId="2" borderId="1" xfId="0" applyNumberFormat="1" applyFont="1" applyFill="1" applyBorder="1" applyProtection="1"/>
    <xf numFmtId="3" fontId="1" fillId="2" borderId="3" xfId="0" applyNumberFormat="1" applyFont="1" applyFill="1" applyBorder="1" applyProtection="1"/>
    <xf numFmtId="0" fontId="0" fillId="0" borderId="6" xfId="0" applyBorder="1" applyProtection="1"/>
    <xf numFmtId="0" fontId="0" fillId="0" borderId="7" xfId="0" applyBorder="1" applyProtection="1"/>
    <xf numFmtId="3" fontId="0" fillId="0" borderId="10" xfId="0" applyNumberFormat="1" applyBorder="1" applyProtection="1"/>
    <xf numFmtId="3" fontId="0" fillId="0" borderId="11" xfId="0" applyNumberFormat="1" applyBorder="1" applyProtection="1"/>
    <xf numFmtId="2" fontId="0" fillId="0" borderId="11" xfId="0" applyNumberFormat="1" applyBorder="1" applyProtection="1"/>
    <xf numFmtId="2" fontId="0" fillId="0" borderId="12" xfId="0" applyNumberFormat="1" applyBorder="1" applyProtection="1"/>
    <xf numFmtId="0" fontId="0" fillId="0" borderId="10" xfId="0" applyBorder="1" applyProtection="1"/>
    <xf numFmtId="3" fontId="0" fillId="0" borderId="11" xfId="0" applyNumberFormat="1" applyFill="1" applyBorder="1" applyProtection="1"/>
    <xf numFmtId="2" fontId="0" fillId="0" borderId="11" xfId="0" applyNumberFormat="1" applyFill="1" applyBorder="1" applyProtection="1"/>
    <xf numFmtId="2" fontId="0" fillId="0" borderId="12" xfId="0" applyNumberFormat="1" applyFill="1" applyBorder="1" applyProtection="1"/>
    <xf numFmtId="3" fontId="0" fillId="0" borderId="10" xfId="0" applyNumberFormat="1" applyFill="1" applyBorder="1" applyProtection="1"/>
    <xf numFmtId="0" fontId="0" fillId="0" borderId="8" xfId="0" applyBorder="1" applyProtection="1"/>
    <xf numFmtId="0" fontId="0" fillId="0" borderId="9" xfId="0" applyBorder="1" applyProtection="1"/>
    <xf numFmtId="3" fontId="0" fillId="0" borderId="13" xfId="0" applyNumberFormat="1" applyBorder="1" applyProtection="1"/>
    <xf numFmtId="3" fontId="0" fillId="0" borderId="14" xfId="0" applyNumberFormat="1" applyBorder="1" applyProtection="1"/>
    <xf numFmtId="3" fontId="0" fillId="0" borderId="14" xfId="0" applyNumberFormat="1" applyFill="1" applyBorder="1" applyProtection="1"/>
    <xf numFmtId="2" fontId="0" fillId="0" borderId="14" xfId="0" applyNumberFormat="1" applyBorder="1" applyProtection="1"/>
    <xf numFmtId="2" fontId="0" fillId="0" borderId="15" xfId="0" applyNumberFormat="1" applyBorder="1" applyProtection="1"/>
    <xf numFmtId="0" fontId="0" fillId="0" borderId="13" xfId="0" applyBorder="1" applyProtection="1"/>
    <xf numFmtId="0" fontId="0" fillId="3" borderId="6" xfId="0" applyFill="1" applyBorder="1" applyProtection="1"/>
    <xf numFmtId="0" fontId="0" fillId="3" borderId="7" xfId="0" applyFill="1" applyBorder="1" applyProtection="1"/>
    <xf numFmtId="3" fontId="0" fillId="3" borderId="10" xfId="0" applyNumberFormat="1" applyFill="1" applyBorder="1" applyProtection="1"/>
    <xf numFmtId="3" fontId="0" fillId="3" borderId="11" xfId="0" applyNumberFormat="1" applyFill="1" applyBorder="1" applyProtection="1"/>
    <xf numFmtId="2" fontId="0" fillId="3" borderId="11" xfId="0" applyNumberFormat="1" applyFill="1" applyBorder="1" applyProtection="1"/>
    <xf numFmtId="2" fontId="0" fillId="3" borderId="12" xfId="0" applyNumberFormat="1" applyFill="1" applyBorder="1" applyProtection="1"/>
    <xf numFmtId="0" fontId="0" fillId="3" borderId="10" xfId="0" applyFill="1" applyBorder="1" applyProtection="1"/>
    <xf numFmtId="0" fontId="0" fillId="3" borderId="0" xfId="0" applyFill="1"/>
    <xf numFmtId="0" fontId="0" fillId="4" borderId="6" xfId="0" applyFill="1" applyBorder="1" applyProtection="1"/>
    <xf numFmtId="0" fontId="0" fillId="4" borderId="7" xfId="0" applyFill="1" applyBorder="1" applyProtection="1"/>
    <xf numFmtId="3" fontId="0" fillId="4" borderId="10" xfId="0" applyNumberFormat="1" applyFill="1" applyBorder="1" applyProtection="1"/>
    <xf numFmtId="3" fontId="0" fillId="4" borderId="11" xfId="0" applyNumberFormat="1" applyFill="1" applyBorder="1" applyProtection="1"/>
    <xf numFmtId="2" fontId="0" fillId="4" borderId="11" xfId="0" applyNumberFormat="1" applyFill="1" applyBorder="1" applyProtection="1"/>
    <xf numFmtId="2" fontId="0" fillId="4" borderId="12" xfId="0" applyNumberFormat="1" applyFill="1" applyBorder="1" applyProtection="1"/>
    <xf numFmtId="0" fontId="0" fillId="4" borderId="10" xfId="0" applyFill="1" applyBorder="1" applyProtection="1"/>
    <xf numFmtId="0" fontId="0" fillId="4" borderId="0" xfId="0" applyFill="1"/>
    <xf numFmtId="0" fontId="0" fillId="5" borderId="6" xfId="0" applyFill="1" applyBorder="1" applyProtection="1"/>
    <xf numFmtId="0" fontId="0" fillId="5" borderId="7" xfId="0" applyFill="1" applyBorder="1" applyProtection="1"/>
    <xf numFmtId="3" fontId="0" fillId="5" borderId="10" xfId="0" applyNumberFormat="1" applyFill="1" applyBorder="1" applyProtection="1"/>
    <xf numFmtId="3" fontId="0" fillId="5" borderId="11" xfId="0" applyNumberFormat="1" applyFill="1" applyBorder="1" applyProtection="1"/>
    <xf numFmtId="2" fontId="0" fillId="5" borderId="11" xfId="0" applyNumberFormat="1" applyFill="1" applyBorder="1" applyProtection="1"/>
    <xf numFmtId="2" fontId="0" fillId="5" borderId="12" xfId="0" applyNumberFormat="1" applyFill="1" applyBorder="1" applyProtection="1"/>
    <xf numFmtId="0" fontId="0" fillId="5" borderId="10" xfId="0" applyFill="1" applyBorder="1" applyProtection="1"/>
    <xf numFmtId="0" fontId="0" fillId="5" borderId="0" xfId="0" applyFill="1"/>
    <xf numFmtId="0" fontId="0" fillId="6" borderId="6" xfId="0" applyFill="1" applyBorder="1" applyProtection="1"/>
    <xf numFmtId="0" fontId="0" fillId="6" borderId="7" xfId="0" applyFill="1" applyBorder="1" applyProtection="1"/>
    <xf numFmtId="3" fontId="0" fillId="6" borderId="10" xfId="0" applyNumberFormat="1" applyFill="1" applyBorder="1" applyProtection="1"/>
    <xf numFmtId="3" fontId="0" fillId="6" borderId="11" xfId="0" applyNumberFormat="1" applyFill="1" applyBorder="1" applyProtection="1"/>
    <xf numFmtId="2" fontId="0" fillId="6" borderId="11" xfId="0" applyNumberFormat="1" applyFill="1" applyBorder="1" applyProtection="1"/>
    <xf numFmtId="2" fontId="0" fillId="6" borderId="12" xfId="0" applyNumberFormat="1" applyFill="1" applyBorder="1" applyProtection="1"/>
    <xf numFmtId="0" fontId="0" fillId="6" borderId="10" xfId="0" applyFill="1" applyBorder="1" applyProtection="1"/>
    <xf numFmtId="0" fontId="0" fillId="6" borderId="0" xfId="0" applyFill="1"/>
    <xf numFmtId="2" fontId="1" fillId="2" borderId="1" xfId="0" applyNumberFormat="1" applyFont="1" applyFill="1" applyBorder="1" applyProtection="1"/>
    <xf numFmtId="2" fontId="0" fillId="0" borderId="0" xfId="0" applyNumberFormat="1"/>
    <xf numFmtId="2" fontId="1" fillId="2" borderId="2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RowHeight="15" x14ac:dyDescent="0.25"/>
  <cols>
    <col min="1" max="1" width="17.7109375" bestFit="1" customWidth="1"/>
    <col min="2" max="2" width="5.5703125" bestFit="1" customWidth="1"/>
    <col min="3" max="3" width="11" customWidth="1"/>
    <col min="4" max="6" width="9.85546875" customWidth="1"/>
    <col min="7" max="7" width="9.140625" style="62" customWidth="1"/>
    <col min="8" max="8" width="11.140625" customWidth="1"/>
    <col min="9" max="9" width="9.140625" style="62" customWidth="1"/>
    <col min="10" max="12" width="9.140625" customWidth="1"/>
    <col min="13" max="13" width="9.85546875" customWidth="1"/>
    <col min="14" max="14" width="9.28515625" customWidth="1"/>
    <col min="15" max="15" width="9.140625" style="62" customWidth="1"/>
    <col min="16" max="16" width="9.140625" customWidth="1"/>
    <col min="17" max="17" width="9.140625" style="62" customWidth="1"/>
    <col min="18" max="18" width="9.140625" customWidth="1"/>
    <col min="19" max="19" width="9.140625" style="62" customWidth="1"/>
    <col min="20" max="20" width="11.140625" customWidth="1"/>
    <col min="21" max="21" width="9.140625" style="62" customWidth="1"/>
    <col min="22" max="22" width="9.140625" style="1" customWidth="1"/>
    <col min="23" max="23" width="9.140625" style="62" customWidth="1"/>
    <col min="24" max="24" width="9.140625" style="1" customWidth="1"/>
    <col min="25" max="25" width="9.140625" style="62" customWidth="1"/>
    <col min="26" max="26" width="9.7109375" style="1" customWidth="1"/>
    <col min="27" max="27" width="9.140625" style="62" customWidth="1"/>
    <col min="28" max="28" width="10.140625" style="1" customWidth="1"/>
    <col min="29" max="29" width="9.140625" style="62" customWidth="1"/>
    <col min="30" max="30" width="9.140625" style="1" customWidth="1"/>
    <col min="31" max="31" width="9.140625" style="62" customWidth="1"/>
    <col min="32" max="32" width="9.140625" style="1"/>
    <col min="33" max="33" width="9.140625" style="1" customWidth="1"/>
    <col min="34" max="34" width="9.140625" style="62"/>
    <col min="35" max="35" width="9.140625" style="1"/>
    <col min="36" max="36" width="9.140625" style="62"/>
    <col min="37" max="37" width="9.140625" style="1"/>
    <col min="38" max="38" width="9.140625" style="62"/>
    <col min="39" max="39" width="9.140625" style="1"/>
    <col min="40" max="40" width="9.140625" style="62"/>
  </cols>
  <sheetData>
    <row r="1" spans="1:40" s="2" customFormat="1" x14ac:dyDescent="0.25">
      <c r="A1" s="3" t="s">
        <v>0</v>
      </c>
      <c r="B1" s="4" t="s">
        <v>1</v>
      </c>
      <c r="C1" s="5" t="s">
        <v>12</v>
      </c>
      <c r="D1" s="6" t="s">
        <v>13</v>
      </c>
      <c r="E1" s="6" t="s">
        <v>14</v>
      </c>
      <c r="F1" s="6" t="s">
        <v>2</v>
      </c>
      <c r="G1" s="61" t="s">
        <v>52</v>
      </c>
      <c r="H1" s="6" t="s">
        <v>3</v>
      </c>
      <c r="I1" s="61" t="s">
        <v>53</v>
      </c>
      <c r="J1" s="6" t="s">
        <v>54</v>
      </c>
      <c r="K1" s="7" t="s">
        <v>55</v>
      </c>
      <c r="L1" s="5" t="s">
        <v>56</v>
      </c>
      <c r="M1" s="6" t="s">
        <v>12</v>
      </c>
      <c r="N1" s="6" t="s">
        <v>4</v>
      </c>
      <c r="O1" s="61" t="s">
        <v>57</v>
      </c>
      <c r="P1" s="6" t="s">
        <v>5</v>
      </c>
      <c r="Q1" s="61" t="s">
        <v>58</v>
      </c>
      <c r="R1" s="6" t="s">
        <v>6</v>
      </c>
      <c r="S1" s="61" t="s">
        <v>59</v>
      </c>
      <c r="T1" s="6" t="s">
        <v>7</v>
      </c>
      <c r="U1" s="61" t="s">
        <v>60</v>
      </c>
      <c r="V1" s="8" t="s">
        <v>22</v>
      </c>
      <c r="W1" s="63" t="s">
        <v>61</v>
      </c>
      <c r="X1" s="5" t="s">
        <v>8</v>
      </c>
      <c r="Y1" s="61" t="s">
        <v>19</v>
      </c>
      <c r="Z1" s="6" t="s">
        <v>9</v>
      </c>
      <c r="AA1" s="61" t="s">
        <v>19</v>
      </c>
      <c r="AB1" s="6" t="s">
        <v>10</v>
      </c>
      <c r="AC1" s="61" t="s">
        <v>19</v>
      </c>
      <c r="AD1" s="7" t="s">
        <v>11</v>
      </c>
      <c r="AE1" s="63" t="s">
        <v>19</v>
      </c>
      <c r="AF1" s="9" t="s">
        <v>12</v>
      </c>
      <c r="AG1" s="8" t="s">
        <v>15</v>
      </c>
      <c r="AH1" s="61" t="s">
        <v>19</v>
      </c>
      <c r="AI1" s="8" t="s">
        <v>16</v>
      </c>
      <c r="AJ1" s="61" t="s">
        <v>19</v>
      </c>
      <c r="AK1" s="8" t="s">
        <v>17</v>
      </c>
      <c r="AL1" s="61" t="s">
        <v>19</v>
      </c>
      <c r="AM1" s="8" t="s">
        <v>20</v>
      </c>
      <c r="AN1" s="63" t="s">
        <v>19</v>
      </c>
    </row>
    <row r="2" spans="1:40" x14ac:dyDescent="0.25">
      <c r="A2" s="10" t="s">
        <v>38</v>
      </c>
      <c r="B2" s="11">
        <v>25</v>
      </c>
      <c r="C2" s="12">
        <v>548561</v>
      </c>
      <c r="D2" s="13">
        <v>274831</v>
      </c>
      <c r="E2" s="13">
        <v>273730</v>
      </c>
      <c r="F2" s="13">
        <v>473179</v>
      </c>
      <c r="G2" s="14">
        <f t="shared" ref="G2:G28" si="0">$F2/$C2</f>
        <v>0.86258228346528465</v>
      </c>
      <c r="H2" s="13">
        <v>75382</v>
      </c>
      <c r="I2" s="14">
        <f t="shared" ref="I2:I28" si="1">$H2/$C2</f>
        <v>0.13741771653471538</v>
      </c>
      <c r="J2" s="14">
        <v>0.1229</v>
      </c>
      <c r="K2" s="15">
        <v>8.4099999999999994E-2</v>
      </c>
      <c r="L2" s="16">
        <v>0.77990000000000004</v>
      </c>
      <c r="M2" s="13">
        <v>373541</v>
      </c>
      <c r="N2" s="13">
        <v>83154</v>
      </c>
      <c r="O2" s="14">
        <f t="shared" ref="O2:O28" si="2">$N2/$M2</f>
        <v>0.22261010170235662</v>
      </c>
      <c r="P2" s="13">
        <v>109557</v>
      </c>
      <c r="Q2" s="14">
        <f t="shared" ref="Q2:Q28" si="3">$P2/$M2</f>
        <v>0.29329310570994882</v>
      </c>
      <c r="R2" s="13">
        <v>61766</v>
      </c>
      <c r="S2" s="14">
        <f t="shared" ref="S2:S28" si="4">$R2/$M2</f>
        <v>0.16535266543699353</v>
      </c>
      <c r="T2" s="13">
        <v>90068</v>
      </c>
      <c r="U2" s="14">
        <f t="shared" ref="U2:U28" si="5">$T2/$M2</f>
        <v>0.24111944873521246</v>
      </c>
      <c r="V2" s="13">
        <v>24723</v>
      </c>
      <c r="W2" s="15">
        <f t="shared" ref="W2:W28" si="6">$V2/$M2</f>
        <v>6.6185505741003001E-2</v>
      </c>
      <c r="X2" s="12">
        <v>50319</v>
      </c>
      <c r="Y2" s="14">
        <f t="shared" ref="Y2:Y28" si="7">$X2/$C2</f>
        <v>9.1729087558174938E-2</v>
      </c>
      <c r="Z2" s="13">
        <v>106143</v>
      </c>
      <c r="AA2" s="14">
        <f t="shared" ref="AA2:AA28" si="8">$Z2/$C2</f>
        <v>0.19349352214247822</v>
      </c>
      <c r="AB2" s="13">
        <v>349834</v>
      </c>
      <c r="AC2" s="14">
        <f t="shared" ref="AC2:AC28" si="9">$AB2/$C2</f>
        <v>0.63773035268639222</v>
      </c>
      <c r="AD2" s="13">
        <v>42265</v>
      </c>
      <c r="AE2" s="15">
        <f t="shared" ref="AE2:AE28" si="10">$AD2/$C2</f>
        <v>7.7047037612954616E-2</v>
      </c>
      <c r="AF2" s="12">
        <v>291</v>
      </c>
      <c r="AG2" s="13">
        <v>267</v>
      </c>
      <c r="AH2" s="14">
        <f t="shared" ref="AH2:AH28" si="11">$AG2/$AF2</f>
        <v>0.91752577319587625</v>
      </c>
      <c r="AI2" s="13">
        <v>199</v>
      </c>
      <c r="AJ2" s="14">
        <f t="shared" ref="AJ2:AJ28" si="12">$AI2/$AF2</f>
        <v>0.68384879725085912</v>
      </c>
      <c r="AK2" s="13">
        <v>102</v>
      </c>
      <c r="AL2" s="14">
        <f t="shared" ref="AL2:AL28" si="13">$AK2/$AF2</f>
        <v>0.35051546391752575</v>
      </c>
      <c r="AM2" s="13">
        <v>10</v>
      </c>
      <c r="AN2" s="15">
        <f t="shared" ref="AN2:AN28" si="14">$AM2/$AF2</f>
        <v>3.4364261168384883E-2</v>
      </c>
    </row>
    <row r="3" spans="1:40" s="44" customFormat="1" x14ac:dyDescent="0.25">
      <c r="A3" s="37" t="s">
        <v>28</v>
      </c>
      <c r="B3" s="38">
        <v>27</v>
      </c>
      <c r="C3" s="39">
        <v>965462</v>
      </c>
      <c r="D3" s="40">
        <v>489940</v>
      </c>
      <c r="E3" s="40">
        <v>475522</v>
      </c>
      <c r="F3" s="40">
        <v>817372</v>
      </c>
      <c r="G3" s="41">
        <f t="shared" si="0"/>
        <v>0.84661229546061889</v>
      </c>
      <c r="H3" s="40">
        <v>148090</v>
      </c>
      <c r="I3" s="41">
        <f t="shared" si="1"/>
        <v>0.15338770453938114</v>
      </c>
      <c r="J3" s="41">
        <v>0.24610000000000001</v>
      </c>
      <c r="K3" s="42">
        <v>0.1099</v>
      </c>
      <c r="L3" s="43">
        <v>0.50870000000000004</v>
      </c>
      <c r="M3" s="40">
        <v>432700</v>
      </c>
      <c r="N3" s="40">
        <v>112389</v>
      </c>
      <c r="O3" s="41">
        <f t="shared" si="2"/>
        <v>0.25973884908712735</v>
      </c>
      <c r="P3" s="40">
        <v>133704</v>
      </c>
      <c r="Q3" s="41">
        <f t="shared" si="3"/>
        <v>0.30899930667899239</v>
      </c>
      <c r="R3" s="40">
        <v>65811</v>
      </c>
      <c r="S3" s="41">
        <f t="shared" si="4"/>
        <v>0.15209382944303212</v>
      </c>
      <c r="T3" s="40">
        <v>88966</v>
      </c>
      <c r="U3" s="41">
        <f t="shared" si="5"/>
        <v>0.20560665588167321</v>
      </c>
      <c r="V3" s="40">
        <v>19034</v>
      </c>
      <c r="W3" s="42">
        <f t="shared" si="6"/>
        <v>4.3988906863877977E-2</v>
      </c>
      <c r="X3" s="39">
        <v>79640</v>
      </c>
      <c r="Y3" s="41">
        <f t="shared" si="7"/>
        <v>8.2489005263801166E-2</v>
      </c>
      <c r="Z3" s="40">
        <v>197064</v>
      </c>
      <c r="AA3" s="41">
        <f t="shared" si="8"/>
        <v>0.20411367821830378</v>
      </c>
      <c r="AB3" s="40">
        <v>601539</v>
      </c>
      <c r="AC3" s="41">
        <f t="shared" si="9"/>
        <v>0.62305818354321563</v>
      </c>
      <c r="AD3" s="40">
        <v>87219</v>
      </c>
      <c r="AE3" s="42">
        <f t="shared" si="10"/>
        <v>9.0339132974679479E-2</v>
      </c>
      <c r="AF3" s="39">
        <v>424</v>
      </c>
      <c r="AG3" s="40">
        <v>368</v>
      </c>
      <c r="AH3" s="41">
        <f t="shared" si="11"/>
        <v>0.86792452830188682</v>
      </c>
      <c r="AI3" s="40">
        <v>267</v>
      </c>
      <c r="AJ3" s="41">
        <f t="shared" si="12"/>
        <v>0.62971698113207553</v>
      </c>
      <c r="AK3" s="40">
        <v>89</v>
      </c>
      <c r="AL3" s="41">
        <f t="shared" si="13"/>
        <v>0.2099056603773585</v>
      </c>
      <c r="AM3" s="40">
        <v>1</v>
      </c>
      <c r="AN3" s="42">
        <f t="shared" si="14"/>
        <v>2.3584905660377358E-3</v>
      </c>
    </row>
    <row r="4" spans="1:40" x14ac:dyDescent="0.25">
      <c r="A4" s="10" t="s">
        <v>34</v>
      </c>
      <c r="B4" s="11">
        <v>8</v>
      </c>
      <c r="C4" s="12">
        <v>971835</v>
      </c>
      <c r="D4" s="13">
        <v>493533</v>
      </c>
      <c r="E4" s="13">
        <v>478302</v>
      </c>
      <c r="F4" s="13">
        <v>629652</v>
      </c>
      <c r="G4" s="14">
        <f t="shared" si="0"/>
        <v>0.64790010649956009</v>
      </c>
      <c r="H4" s="13">
        <v>342183</v>
      </c>
      <c r="I4" s="14">
        <f t="shared" si="1"/>
        <v>0.35209989350043991</v>
      </c>
      <c r="J4" s="14">
        <v>0.1414</v>
      </c>
      <c r="K4" s="15">
        <v>5.6000000000000001E-2</v>
      </c>
      <c r="L4" s="16">
        <v>0.66110000000000002</v>
      </c>
      <c r="M4" s="13">
        <v>551362</v>
      </c>
      <c r="N4" s="13">
        <v>180661</v>
      </c>
      <c r="O4" s="14">
        <f t="shared" si="2"/>
        <v>0.32766313238852152</v>
      </c>
      <c r="P4" s="13">
        <v>155973</v>
      </c>
      <c r="Q4" s="14">
        <f t="shared" si="3"/>
        <v>0.28288674228546762</v>
      </c>
      <c r="R4" s="13">
        <v>53681</v>
      </c>
      <c r="S4" s="14">
        <f t="shared" si="4"/>
        <v>9.7360717641041636E-2</v>
      </c>
      <c r="T4" s="13">
        <v>122380</v>
      </c>
      <c r="U4" s="14">
        <f t="shared" si="5"/>
        <v>0.22195943862652848</v>
      </c>
      <c r="V4" s="13">
        <v>29358</v>
      </c>
      <c r="W4" s="15">
        <f t="shared" si="6"/>
        <v>5.324632455628063E-2</v>
      </c>
      <c r="X4" s="12">
        <v>94480</v>
      </c>
      <c r="Y4" s="14">
        <f t="shared" si="7"/>
        <v>9.7218149171412846E-2</v>
      </c>
      <c r="Z4" s="13">
        <v>229712</v>
      </c>
      <c r="AA4" s="14">
        <f t="shared" si="8"/>
        <v>0.23636934253242578</v>
      </c>
      <c r="AB4" s="13">
        <v>572697</v>
      </c>
      <c r="AC4" s="14">
        <f t="shared" si="9"/>
        <v>0.58929447900106502</v>
      </c>
      <c r="AD4" s="13">
        <v>74946</v>
      </c>
      <c r="AE4" s="15">
        <f t="shared" si="10"/>
        <v>7.7118029295096396E-2</v>
      </c>
      <c r="AF4" s="12">
        <v>329</v>
      </c>
      <c r="AG4" s="13">
        <v>297</v>
      </c>
      <c r="AH4" s="14">
        <f t="shared" si="11"/>
        <v>0.90273556231003038</v>
      </c>
      <c r="AI4" s="13">
        <v>256</v>
      </c>
      <c r="AJ4" s="14">
        <f t="shared" si="12"/>
        <v>0.77811550151975684</v>
      </c>
      <c r="AK4" s="13">
        <v>105</v>
      </c>
      <c r="AL4" s="14">
        <f t="shared" si="13"/>
        <v>0.31914893617021278</v>
      </c>
      <c r="AM4" s="13">
        <v>3</v>
      </c>
      <c r="AN4" s="15">
        <f t="shared" si="14"/>
        <v>9.11854103343465E-3</v>
      </c>
    </row>
    <row r="5" spans="1:40" s="36" customFormat="1" x14ac:dyDescent="0.25">
      <c r="A5" s="29" t="s">
        <v>46</v>
      </c>
      <c r="B5" s="30">
        <v>16</v>
      </c>
      <c r="C5" s="31">
        <v>1112243</v>
      </c>
      <c r="D5" s="32">
        <v>522231</v>
      </c>
      <c r="E5" s="32">
        <v>590012</v>
      </c>
      <c r="F5" s="32">
        <v>905890</v>
      </c>
      <c r="G5" s="33">
        <f t="shared" si="0"/>
        <v>0.81447129808863705</v>
      </c>
      <c r="H5" s="32">
        <v>206353</v>
      </c>
      <c r="I5" s="33">
        <f t="shared" si="1"/>
        <v>0.18552870191136289</v>
      </c>
      <c r="J5" s="33">
        <v>6.0900000000000003E-2</v>
      </c>
      <c r="K5" s="34">
        <v>3.7400000000000003E-2</v>
      </c>
      <c r="L5" s="35">
        <v>0.8125</v>
      </c>
      <c r="M5" s="32">
        <v>810584</v>
      </c>
      <c r="N5" s="32">
        <v>207512</v>
      </c>
      <c r="O5" s="33">
        <f t="shared" si="2"/>
        <v>0.25600307926137206</v>
      </c>
      <c r="P5" s="32">
        <v>274138</v>
      </c>
      <c r="Q5" s="33">
        <f t="shared" si="3"/>
        <v>0.33819813862597831</v>
      </c>
      <c r="R5" s="32">
        <v>94292</v>
      </c>
      <c r="S5" s="33">
        <f t="shared" si="4"/>
        <v>0.11632600692833808</v>
      </c>
      <c r="T5" s="32">
        <v>178410</v>
      </c>
      <c r="U5" s="33">
        <f t="shared" si="5"/>
        <v>0.22010056946596529</v>
      </c>
      <c r="V5" s="32">
        <v>51014</v>
      </c>
      <c r="W5" s="34">
        <f t="shared" si="6"/>
        <v>6.2934871648095692E-2</v>
      </c>
      <c r="X5" s="31">
        <v>80845</v>
      </c>
      <c r="Y5" s="33">
        <f t="shared" si="7"/>
        <v>7.2686454308995424E-2</v>
      </c>
      <c r="Z5" s="32">
        <v>211225</v>
      </c>
      <c r="AA5" s="33">
        <f t="shared" si="8"/>
        <v>0.18990903966129705</v>
      </c>
      <c r="AB5" s="32">
        <v>701798</v>
      </c>
      <c r="AC5" s="33">
        <f t="shared" si="9"/>
        <v>0.63097542533421203</v>
      </c>
      <c r="AD5" s="32">
        <v>118375</v>
      </c>
      <c r="AE5" s="34">
        <f t="shared" si="10"/>
        <v>0.1064290806954955</v>
      </c>
      <c r="AF5" s="31">
        <v>248</v>
      </c>
      <c r="AG5" s="32">
        <v>247</v>
      </c>
      <c r="AH5" s="33">
        <f t="shared" si="11"/>
        <v>0.99596774193548387</v>
      </c>
      <c r="AI5" s="32">
        <v>238</v>
      </c>
      <c r="AJ5" s="33">
        <f t="shared" si="12"/>
        <v>0.95967741935483875</v>
      </c>
      <c r="AK5" s="32">
        <v>156</v>
      </c>
      <c r="AL5" s="33">
        <f t="shared" si="13"/>
        <v>0.62903225806451613</v>
      </c>
      <c r="AM5" s="32">
        <v>11</v>
      </c>
      <c r="AN5" s="34">
        <f t="shared" si="14"/>
        <v>4.4354838709677422E-2</v>
      </c>
    </row>
    <row r="6" spans="1:40" s="52" customFormat="1" x14ac:dyDescent="0.25">
      <c r="A6" s="45" t="s">
        <v>29</v>
      </c>
      <c r="B6" s="46">
        <v>17</v>
      </c>
      <c r="C6" s="47">
        <v>1140905</v>
      </c>
      <c r="D6" s="48">
        <v>574911</v>
      </c>
      <c r="E6" s="48">
        <v>565994</v>
      </c>
      <c r="F6" s="48">
        <v>918181</v>
      </c>
      <c r="G6" s="49">
        <f t="shared" si="0"/>
        <v>0.80478304503880693</v>
      </c>
      <c r="H6" s="48">
        <v>222724</v>
      </c>
      <c r="I6" s="49">
        <f t="shared" si="1"/>
        <v>0.1952169549611931</v>
      </c>
      <c r="J6" s="49">
        <v>0.20430000000000001</v>
      </c>
      <c r="K6" s="50">
        <v>3.5999999999999997E-2</v>
      </c>
      <c r="L6" s="51">
        <v>0.72199999999999998</v>
      </c>
      <c r="M6" s="48">
        <v>723610</v>
      </c>
      <c r="N6" s="48">
        <v>174942</v>
      </c>
      <c r="O6" s="49">
        <f t="shared" si="2"/>
        <v>0.24176282804273019</v>
      </c>
      <c r="P6" s="48">
        <v>217446</v>
      </c>
      <c r="Q6" s="49">
        <f t="shared" si="3"/>
        <v>0.30050165144207514</v>
      </c>
      <c r="R6" s="48">
        <v>104208</v>
      </c>
      <c r="S6" s="49">
        <f t="shared" si="4"/>
        <v>0.14401127679274747</v>
      </c>
      <c r="T6" s="48">
        <v>175305</v>
      </c>
      <c r="U6" s="49">
        <f t="shared" si="5"/>
        <v>0.24226447948480534</v>
      </c>
      <c r="V6" s="48">
        <v>38887</v>
      </c>
      <c r="W6" s="50">
        <f t="shared" si="6"/>
        <v>5.3740274457235254E-2</v>
      </c>
      <c r="X6" s="47">
        <v>97475</v>
      </c>
      <c r="Y6" s="49">
        <f t="shared" si="7"/>
        <v>8.543656132631551E-2</v>
      </c>
      <c r="Z6" s="48">
        <v>226638</v>
      </c>
      <c r="AA6" s="49">
        <f t="shared" si="8"/>
        <v>0.19864756487174656</v>
      </c>
      <c r="AB6" s="48">
        <v>724868</v>
      </c>
      <c r="AC6" s="49">
        <f t="shared" si="9"/>
        <v>0.63534474824810128</v>
      </c>
      <c r="AD6" s="48">
        <v>91924</v>
      </c>
      <c r="AE6" s="50">
        <f t="shared" si="10"/>
        <v>8.0571125553836651E-2</v>
      </c>
      <c r="AF6" s="47">
        <v>1034</v>
      </c>
      <c r="AG6" s="48">
        <v>518</v>
      </c>
      <c r="AH6" s="49">
        <f t="shared" si="11"/>
        <v>0.50096711798839455</v>
      </c>
      <c r="AI6" s="48">
        <v>465</v>
      </c>
      <c r="AJ6" s="49">
        <f t="shared" si="12"/>
        <v>0.44970986460348161</v>
      </c>
      <c r="AK6" s="48">
        <v>188</v>
      </c>
      <c r="AL6" s="49">
        <f t="shared" si="13"/>
        <v>0.18181818181818182</v>
      </c>
      <c r="AM6" s="48">
        <v>7</v>
      </c>
      <c r="AN6" s="50">
        <f t="shared" si="14"/>
        <v>6.7698259187620891E-3</v>
      </c>
    </row>
    <row r="7" spans="1:40" x14ac:dyDescent="0.25">
      <c r="A7" s="10" t="s">
        <v>40</v>
      </c>
      <c r="B7" s="11">
        <v>7</v>
      </c>
      <c r="C7" s="12">
        <v>1196089</v>
      </c>
      <c r="D7" s="13">
        <v>603312</v>
      </c>
      <c r="E7" s="13">
        <v>592777</v>
      </c>
      <c r="F7" s="13">
        <v>997797</v>
      </c>
      <c r="G7" s="14">
        <f t="shared" si="0"/>
        <v>0.83421635012110307</v>
      </c>
      <c r="H7" s="13">
        <v>198292</v>
      </c>
      <c r="I7" s="14">
        <f t="shared" si="1"/>
        <v>0.16578364987889696</v>
      </c>
      <c r="J7" s="14">
        <v>0.15479999999999999</v>
      </c>
      <c r="K7" s="15">
        <v>0.1159</v>
      </c>
      <c r="L7" s="16">
        <v>0.54100000000000004</v>
      </c>
      <c r="M7" s="13">
        <v>534547</v>
      </c>
      <c r="N7" s="13">
        <v>216383</v>
      </c>
      <c r="O7" s="14">
        <f t="shared" si="2"/>
        <v>0.40479695892035689</v>
      </c>
      <c r="P7" s="13">
        <v>140403</v>
      </c>
      <c r="Q7" s="14">
        <f t="shared" si="3"/>
        <v>0.26265791408426198</v>
      </c>
      <c r="R7" s="13">
        <v>45683</v>
      </c>
      <c r="S7" s="14">
        <f t="shared" si="4"/>
        <v>8.5461147476274299E-2</v>
      </c>
      <c r="T7" s="13">
        <v>93327</v>
      </c>
      <c r="U7" s="14">
        <f t="shared" si="5"/>
        <v>0.17459082176122961</v>
      </c>
      <c r="V7" s="13">
        <v>20820</v>
      </c>
      <c r="W7" s="15">
        <f t="shared" si="6"/>
        <v>3.8948866984568245E-2</v>
      </c>
      <c r="X7" s="12">
        <v>139225</v>
      </c>
      <c r="Y7" s="14">
        <f t="shared" si="7"/>
        <v>0.11640020098838799</v>
      </c>
      <c r="Z7" s="13">
        <v>333037</v>
      </c>
      <c r="AA7" s="14">
        <f t="shared" si="8"/>
        <v>0.27843831019263615</v>
      </c>
      <c r="AB7" s="13">
        <v>647438</v>
      </c>
      <c r="AC7" s="14">
        <f t="shared" si="9"/>
        <v>0.54129584002528242</v>
      </c>
      <c r="AD7" s="13">
        <v>76389</v>
      </c>
      <c r="AE7" s="15">
        <f t="shared" si="10"/>
        <v>6.3865648793693441E-2</v>
      </c>
      <c r="AF7" s="12">
        <v>594</v>
      </c>
      <c r="AG7" s="13">
        <v>560</v>
      </c>
      <c r="AH7" s="14">
        <f t="shared" si="11"/>
        <v>0.9427609427609428</v>
      </c>
      <c r="AI7" s="13">
        <v>391</v>
      </c>
      <c r="AJ7" s="14">
        <f t="shared" si="12"/>
        <v>0.65824915824915819</v>
      </c>
      <c r="AK7" s="13">
        <v>94</v>
      </c>
      <c r="AL7" s="14">
        <f t="shared" si="13"/>
        <v>0.15824915824915825</v>
      </c>
      <c r="AM7" s="13">
        <v>3</v>
      </c>
      <c r="AN7" s="15">
        <f t="shared" si="14"/>
        <v>5.0505050505050509E-3</v>
      </c>
    </row>
    <row r="8" spans="1:40" s="60" customFormat="1" x14ac:dyDescent="0.25">
      <c r="A8" s="53" t="s">
        <v>47</v>
      </c>
      <c r="B8" s="54">
        <v>10</v>
      </c>
      <c r="C8" s="55">
        <v>1353644</v>
      </c>
      <c r="D8" s="56">
        <v>686876</v>
      </c>
      <c r="E8" s="56">
        <v>666768</v>
      </c>
      <c r="F8" s="56">
        <v>965731</v>
      </c>
      <c r="G8" s="57">
        <f t="shared" si="0"/>
        <v>0.71343056224531709</v>
      </c>
      <c r="H8" s="56">
        <v>387913</v>
      </c>
      <c r="I8" s="57">
        <f t="shared" si="1"/>
        <v>0.28656943775468291</v>
      </c>
      <c r="J8" s="57">
        <v>7.5300000000000006E-2</v>
      </c>
      <c r="K8" s="58">
        <v>1.7600000000000001E-2</v>
      </c>
      <c r="L8" s="59">
        <v>0.76600000000000001</v>
      </c>
      <c r="M8" s="56">
        <v>904024</v>
      </c>
      <c r="N8" s="56">
        <v>307104</v>
      </c>
      <c r="O8" s="57">
        <f t="shared" si="2"/>
        <v>0.33970779536826456</v>
      </c>
      <c r="P8" s="56">
        <v>246858</v>
      </c>
      <c r="Q8" s="57">
        <f t="shared" si="3"/>
        <v>0.27306575931612437</v>
      </c>
      <c r="R8" s="56">
        <v>101631</v>
      </c>
      <c r="S8" s="57">
        <f t="shared" si="4"/>
        <v>0.11242068794633771</v>
      </c>
      <c r="T8" s="56">
        <v>185288</v>
      </c>
      <c r="U8" s="57">
        <f t="shared" si="5"/>
        <v>0.20495916037627321</v>
      </c>
      <c r="V8" s="56">
        <v>52839</v>
      </c>
      <c r="W8" s="58">
        <f t="shared" si="6"/>
        <v>5.8448669504349439E-2</v>
      </c>
      <c r="X8" s="55">
        <v>121345</v>
      </c>
      <c r="Y8" s="57">
        <f t="shared" si="7"/>
        <v>8.9643214907316845E-2</v>
      </c>
      <c r="Z8" s="56">
        <v>279343</v>
      </c>
      <c r="AA8" s="57">
        <f t="shared" si="8"/>
        <v>0.20636371158147931</v>
      </c>
      <c r="AB8" s="56">
        <v>844784</v>
      </c>
      <c r="AC8" s="57">
        <f t="shared" si="9"/>
        <v>0.62408136851343488</v>
      </c>
      <c r="AD8" s="56">
        <v>108172</v>
      </c>
      <c r="AE8" s="58">
        <f t="shared" si="10"/>
        <v>7.9911704997768979E-2</v>
      </c>
      <c r="AF8" s="55">
        <v>1246</v>
      </c>
      <c r="AG8" s="56">
        <v>964</v>
      </c>
      <c r="AH8" s="57">
        <f t="shared" si="11"/>
        <v>0.7736757624398074</v>
      </c>
      <c r="AI8" s="56">
        <v>558</v>
      </c>
      <c r="AJ8" s="57">
        <f t="shared" si="12"/>
        <v>0.4478330658105939</v>
      </c>
      <c r="AK8" s="56">
        <v>180</v>
      </c>
      <c r="AL8" s="57">
        <f t="shared" si="13"/>
        <v>0.14446227929373998</v>
      </c>
      <c r="AM8" s="56">
        <v>4</v>
      </c>
      <c r="AN8" s="58">
        <f t="shared" si="14"/>
        <v>3.2102728731942215E-3</v>
      </c>
    </row>
    <row r="9" spans="1:40" x14ac:dyDescent="0.25">
      <c r="A9" s="10" t="s">
        <v>37</v>
      </c>
      <c r="B9" s="11">
        <v>11</v>
      </c>
      <c r="C9" s="12">
        <v>1439116</v>
      </c>
      <c r="D9" s="13">
        <v>740469</v>
      </c>
      <c r="E9" s="13">
        <v>698647</v>
      </c>
      <c r="F9" s="13">
        <v>1140096</v>
      </c>
      <c r="G9" s="14">
        <f t="shared" si="0"/>
        <v>0.79221966818519152</v>
      </c>
      <c r="H9" s="13">
        <v>299020</v>
      </c>
      <c r="I9" s="14">
        <f t="shared" si="1"/>
        <v>0.20778033181480854</v>
      </c>
      <c r="J9" s="14">
        <v>0.12189999999999999</v>
      </c>
      <c r="K9" s="15">
        <v>8.8400000000000006E-2</v>
      </c>
      <c r="L9" s="16">
        <v>0.67789999999999995</v>
      </c>
      <c r="M9" s="13">
        <v>837509</v>
      </c>
      <c r="N9" s="13">
        <v>307558</v>
      </c>
      <c r="O9" s="14">
        <f t="shared" si="2"/>
        <v>0.36722948648910042</v>
      </c>
      <c r="P9" s="13">
        <v>250214</v>
      </c>
      <c r="Q9" s="14">
        <f t="shared" si="3"/>
        <v>0.29875977452182606</v>
      </c>
      <c r="R9" s="13">
        <v>75749</v>
      </c>
      <c r="S9" s="14">
        <f t="shared" si="4"/>
        <v>9.0445595211514143E-2</v>
      </c>
      <c r="T9" s="13">
        <v>154484</v>
      </c>
      <c r="U9" s="14">
        <f t="shared" si="5"/>
        <v>0.18445652524331083</v>
      </c>
      <c r="V9" s="13">
        <v>35060</v>
      </c>
      <c r="W9" s="15">
        <f t="shared" si="6"/>
        <v>4.1862236704321987E-2</v>
      </c>
      <c r="X9" s="12">
        <v>140058</v>
      </c>
      <c r="Y9" s="14">
        <f t="shared" si="7"/>
        <v>9.7322245044874772E-2</v>
      </c>
      <c r="Z9" s="13">
        <v>342138</v>
      </c>
      <c r="AA9" s="14">
        <f t="shared" si="8"/>
        <v>0.23774178037072757</v>
      </c>
      <c r="AB9" s="13">
        <v>854570</v>
      </c>
      <c r="AC9" s="14">
        <f t="shared" si="9"/>
        <v>0.59381592588783672</v>
      </c>
      <c r="AD9" s="13">
        <v>102350</v>
      </c>
      <c r="AE9" s="15">
        <f t="shared" si="10"/>
        <v>7.1120048696560939E-2</v>
      </c>
      <c r="AF9" s="12">
        <v>691</v>
      </c>
      <c r="AG9" s="13">
        <v>665</v>
      </c>
      <c r="AH9" s="14">
        <f t="shared" si="11"/>
        <v>0.9623733719247467</v>
      </c>
      <c r="AI9" s="13">
        <v>516</v>
      </c>
      <c r="AJ9" s="14">
        <f t="shared" si="12"/>
        <v>0.74674384949348771</v>
      </c>
      <c r="AK9" s="13">
        <v>174</v>
      </c>
      <c r="AL9" s="14">
        <f t="shared" si="13"/>
        <v>0.25180897250361794</v>
      </c>
      <c r="AM9" s="13">
        <v>4</v>
      </c>
      <c r="AN9" s="15">
        <f t="shared" si="14"/>
        <v>5.7887120115774236E-3</v>
      </c>
    </row>
    <row r="10" spans="1:40" x14ac:dyDescent="0.25">
      <c r="A10" s="10" t="s">
        <v>26</v>
      </c>
      <c r="B10" s="11">
        <v>5</v>
      </c>
      <c r="C10" s="12">
        <v>1502373</v>
      </c>
      <c r="D10" s="13">
        <v>771022</v>
      </c>
      <c r="E10" s="13">
        <v>731351</v>
      </c>
      <c r="F10" s="13">
        <v>1157498</v>
      </c>
      <c r="G10" s="14">
        <f t="shared" si="0"/>
        <v>0.77044648699091367</v>
      </c>
      <c r="H10" s="13">
        <v>344875</v>
      </c>
      <c r="I10" s="14">
        <f t="shared" si="1"/>
        <v>0.2295535130090863</v>
      </c>
      <c r="J10" s="14">
        <v>0.19889999999999999</v>
      </c>
      <c r="K10" s="15">
        <v>0.12130000000000001</v>
      </c>
      <c r="L10" s="16">
        <v>0.60940000000000005</v>
      </c>
      <c r="M10" s="13">
        <v>768358</v>
      </c>
      <c r="N10" s="13">
        <v>197821</v>
      </c>
      <c r="O10" s="14">
        <f t="shared" si="2"/>
        <v>0.25745941345050094</v>
      </c>
      <c r="P10" s="13">
        <v>223243</v>
      </c>
      <c r="Q10" s="14">
        <f t="shared" si="3"/>
        <v>0.29054555298441614</v>
      </c>
      <c r="R10" s="13">
        <v>76573</v>
      </c>
      <c r="S10" s="14">
        <f t="shared" si="4"/>
        <v>9.9657971934957401E-2</v>
      </c>
      <c r="T10" s="13">
        <v>196756</v>
      </c>
      <c r="U10" s="14">
        <f t="shared" si="5"/>
        <v>0.25607334081248584</v>
      </c>
      <c r="V10" s="13">
        <v>46559</v>
      </c>
      <c r="W10" s="15">
        <f t="shared" si="6"/>
        <v>6.0595451599384662E-2</v>
      </c>
      <c r="X10" s="12">
        <v>160329</v>
      </c>
      <c r="Y10" s="14">
        <f t="shared" si="7"/>
        <v>0.10671717343163116</v>
      </c>
      <c r="Z10" s="13">
        <v>414390</v>
      </c>
      <c r="AA10" s="14">
        <f t="shared" si="8"/>
        <v>0.27582364699046108</v>
      </c>
      <c r="AB10" s="13">
        <v>807175</v>
      </c>
      <c r="AC10" s="14">
        <f t="shared" si="9"/>
        <v>0.53726671073029131</v>
      </c>
      <c r="AD10" s="13">
        <v>120479</v>
      </c>
      <c r="AE10" s="15">
        <f t="shared" si="10"/>
        <v>8.019246884761641E-2</v>
      </c>
      <c r="AF10" s="12">
        <v>599</v>
      </c>
      <c r="AG10" s="13">
        <v>591</v>
      </c>
      <c r="AH10" s="14">
        <f t="shared" si="11"/>
        <v>0.98664440734557601</v>
      </c>
      <c r="AI10" s="13">
        <v>411</v>
      </c>
      <c r="AJ10" s="14">
        <f t="shared" si="12"/>
        <v>0.68614357262103509</v>
      </c>
      <c r="AK10" s="13">
        <v>157</v>
      </c>
      <c r="AL10" s="14">
        <f t="shared" si="13"/>
        <v>0.26210350584307179</v>
      </c>
      <c r="AM10" s="13">
        <v>5</v>
      </c>
      <c r="AN10" s="15">
        <f t="shared" si="14"/>
        <v>8.3472454090150246E-3</v>
      </c>
    </row>
    <row r="11" spans="1:40" x14ac:dyDescent="0.25">
      <c r="A11" s="10" t="s">
        <v>30</v>
      </c>
      <c r="B11" s="11">
        <v>13</v>
      </c>
      <c r="C11" s="12">
        <v>1517896</v>
      </c>
      <c r="D11" s="13">
        <v>776221</v>
      </c>
      <c r="E11" s="13">
        <v>741675</v>
      </c>
      <c r="F11" s="13">
        <v>1243658</v>
      </c>
      <c r="G11" s="14">
        <f t="shared" si="0"/>
        <v>0.81933017808861741</v>
      </c>
      <c r="H11" s="13">
        <v>274238</v>
      </c>
      <c r="I11" s="14">
        <f t="shared" si="1"/>
        <v>0.18066982191138259</v>
      </c>
      <c r="J11" s="14">
        <v>0.22170000000000001</v>
      </c>
      <c r="K11" s="15">
        <v>0.1754</v>
      </c>
      <c r="L11" s="16">
        <v>0.64449999999999996</v>
      </c>
      <c r="M11" s="13">
        <v>849690</v>
      </c>
      <c r="N11" s="13">
        <v>228923</v>
      </c>
      <c r="O11" s="14">
        <f t="shared" si="2"/>
        <v>0.2694194353234709</v>
      </c>
      <c r="P11" s="13">
        <v>239747</v>
      </c>
      <c r="Q11" s="14">
        <f t="shared" si="3"/>
        <v>0.28215819887252996</v>
      </c>
      <c r="R11" s="13">
        <v>108463</v>
      </c>
      <c r="S11" s="14">
        <f t="shared" si="4"/>
        <v>0.12765008414833645</v>
      </c>
      <c r="T11" s="13">
        <v>211183</v>
      </c>
      <c r="U11" s="14">
        <f t="shared" si="5"/>
        <v>0.24854123268486153</v>
      </c>
      <c r="V11" s="13">
        <v>45637</v>
      </c>
      <c r="W11" s="15">
        <f t="shared" si="6"/>
        <v>5.3710176652661562E-2</v>
      </c>
      <c r="X11" s="12">
        <v>13581</v>
      </c>
      <c r="Y11" s="14">
        <f t="shared" si="7"/>
        <v>8.947253303256613E-3</v>
      </c>
      <c r="Z11" s="13">
        <v>345374</v>
      </c>
      <c r="AA11" s="14">
        <f t="shared" si="8"/>
        <v>0.22753469275892418</v>
      </c>
      <c r="AB11" s="13">
        <v>909656</v>
      </c>
      <c r="AC11" s="14">
        <f t="shared" si="9"/>
        <v>0.59928743471225965</v>
      </c>
      <c r="AD11" s="13">
        <v>127685</v>
      </c>
      <c r="AE11" s="15">
        <f t="shared" si="10"/>
        <v>8.4119728887881648E-2</v>
      </c>
      <c r="AF11" s="12">
        <v>946</v>
      </c>
      <c r="AG11" s="13">
        <v>879</v>
      </c>
      <c r="AH11" s="14">
        <f t="shared" si="11"/>
        <v>0.92917547568710357</v>
      </c>
      <c r="AI11" s="13">
        <v>620</v>
      </c>
      <c r="AJ11" s="14">
        <f t="shared" si="12"/>
        <v>0.65539112050739956</v>
      </c>
      <c r="AK11" s="13">
        <v>278</v>
      </c>
      <c r="AL11" s="14">
        <f t="shared" si="13"/>
        <v>0.29386892177589852</v>
      </c>
      <c r="AM11" s="13">
        <v>11</v>
      </c>
      <c r="AN11" s="15">
        <f t="shared" si="14"/>
        <v>1.1627906976744186E-2</v>
      </c>
    </row>
    <row r="12" spans="1:40" s="36" customFormat="1" x14ac:dyDescent="0.25">
      <c r="A12" s="29" t="s">
        <v>33</v>
      </c>
      <c r="B12" s="30">
        <v>9</v>
      </c>
      <c r="C12" s="31">
        <v>1604253</v>
      </c>
      <c r="D12" s="32">
        <v>823204</v>
      </c>
      <c r="E12" s="32">
        <v>781049</v>
      </c>
      <c r="F12" s="32">
        <v>722336</v>
      </c>
      <c r="G12" s="33">
        <f t="shared" si="0"/>
        <v>0.45026314427961178</v>
      </c>
      <c r="H12" s="32">
        <v>881917</v>
      </c>
      <c r="I12" s="33">
        <f t="shared" si="1"/>
        <v>0.54973685572038822</v>
      </c>
      <c r="J12" s="33">
        <v>8.2299999999999998E-2</v>
      </c>
      <c r="K12" s="34">
        <v>4.3900000000000002E-2</v>
      </c>
      <c r="L12" s="35">
        <v>0.71609999999999996</v>
      </c>
      <c r="M12" s="32">
        <v>992550</v>
      </c>
      <c r="N12" s="32">
        <v>265574</v>
      </c>
      <c r="O12" s="33">
        <f t="shared" si="2"/>
        <v>0.26756737695833965</v>
      </c>
      <c r="P12" s="32">
        <v>270372</v>
      </c>
      <c r="Q12" s="33">
        <f t="shared" si="3"/>
        <v>0.27240139035816835</v>
      </c>
      <c r="R12" s="32">
        <v>93207</v>
      </c>
      <c r="S12" s="33">
        <f t="shared" si="4"/>
        <v>9.3906604201299676E-2</v>
      </c>
      <c r="T12" s="32">
        <v>262645</v>
      </c>
      <c r="U12" s="33">
        <f t="shared" si="5"/>
        <v>0.26461639212130372</v>
      </c>
      <c r="V12" s="32">
        <v>86968</v>
      </c>
      <c r="W12" s="34">
        <f t="shared" si="6"/>
        <v>8.7620774772051782E-2</v>
      </c>
      <c r="X12" s="31">
        <v>151136</v>
      </c>
      <c r="Y12" s="33">
        <f t="shared" si="7"/>
        <v>9.4209579162388979E-2</v>
      </c>
      <c r="Z12" s="32">
        <v>355070</v>
      </c>
      <c r="AA12" s="33">
        <f t="shared" si="8"/>
        <v>0.22133042606122599</v>
      </c>
      <c r="AB12" s="32">
        <v>979593</v>
      </c>
      <c r="AC12" s="33">
        <f t="shared" si="9"/>
        <v>0.61062251402989431</v>
      </c>
      <c r="AD12" s="32">
        <v>118454</v>
      </c>
      <c r="AE12" s="34">
        <f t="shared" si="10"/>
        <v>7.3837480746490741E-2</v>
      </c>
      <c r="AF12" s="31">
        <v>361</v>
      </c>
      <c r="AG12" s="32">
        <v>313</v>
      </c>
      <c r="AH12" s="33">
        <f t="shared" si="11"/>
        <v>0.86703601108033246</v>
      </c>
      <c r="AI12" s="32">
        <v>271</v>
      </c>
      <c r="AJ12" s="33">
        <f t="shared" si="12"/>
        <v>0.75069252077562332</v>
      </c>
      <c r="AK12" s="32">
        <v>93</v>
      </c>
      <c r="AL12" s="33">
        <f t="shared" si="13"/>
        <v>0.25761772853185594</v>
      </c>
      <c r="AM12" s="32">
        <v>2</v>
      </c>
      <c r="AN12" s="34">
        <f t="shared" si="14"/>
        <v>5.5401662049861496E-3</v>
      </c>
    </row>
    <row r="13" spans="1:40" x14ac:dyDescent="0.25">
      <c r="A13" s="10" t="s">
        <v>44</v>
      </c>
      <c r="B13" s="11">
        <v>15</v>
      </c>
      <c r="C13" s="12">
        <v>1642545</v>
      </c>
      <c r="D13" s="13">
        <v>830559</v>
      </c>
      <c r="E13" s="13">
        <v>811986</v>
      </c>
      <c r="F13" s="13">
        <v>1071535</v>
      </c>
      <c r="G13" s="14">
        <f t="shared" si="0"/>
        <v>0.65236264455463933</v>
      </c>
      <c r="H13" s="13">
        <v>571010</v>
      </c>
      <c r="I13" s="14">
        <f t="shared" si="1"/>
        <v>0.34763735544536073</v>
      </c>
      <c r="J13" s="14">
        <v>0.1641</v>
      </c>
      <c r="K13" s="15">
        <v>3.4099999999999998E-2</v>
      </c>
      <c r="L13" s="16">
        <v>0.74519999999999997</v>
      </c>
      <c r="M13" s="13">
        <v>1068934</v>
      </c>
      <c r="N13" s="13">
        <v>269618</v>
      </c>
      <c r="O13" s="14">
        <f t="shared" si="2"/>
        <v>0.25223072706079142</v>
      </c>
      <c r="P13" s="13">
        <v>307761</v>
      </c>
      <c r="Q13" s="14">
        <f t="shared" si="3"/>
        <v>0.28791394043037272</v>
      </c>
      <c r="R13" s="13">
        <v>145435</v>
      </c>
      <c r="S13" s="14">
        <f t="shared" si="4"/>
        <v>0.13605610823493311</v>
      </c>
      <c r="T13" s="13">
        <v>263089</v>
      </c>
      <c r="U13" s="14">
        <f t="shared" si="5"/>
        <v>0.24612277278110717</v>
      </c>
      <c r="V13" s="13">
        <v>70661</v>
      </c>
      <c r="W13" s="15">
        <f t="shared" si="6"/>
        <v>6.6104174813412242E-2</v>
      </c>
      <c r="X13" s="12">
        <v>146012</v>
      </c>
      <c r="Y13" s="14">
        <f t="shared" si="7"/>
        <v>8.889375937949949E-2</v>
      </c>
      <c r="Z13" s="13">
        <v>338653</v>
      </c>
      <c r="AA13" s="14">
        <f t="shared" si="8"/>
        <v>0.20617578209425008</v>
      </c>
      <c r="AB13" s="13">
        <v>1037965</v>
      </c>
      <c r="AC13" s="14">
        <f t="shared" si="9"/>
        <v>0.63192484832987827</v>
      </c>
      <c r="AD13" s="13">
        <v>119915</v>
      </c>
      <c r="AE13" s="15">
        <f t="shared" si="10"/>
        <v>7.3005610196372098E-2</v>
      </c>
      <c r="AF13" s="12">
        <v>1443</v>
      </c>
      <c r="AG13" s="13">
        <v>989</v>
      </c>
      <c r="AH13" s="14">
        <f t="shared" si="11"/>
        <v>0.6853776853776854</v>
      </c>
      <c r="AI13" s="13">
        <v>626</v>
      </c>
      <c r="AJ13" s="14">
        <f t="shared" si="12"/>
        <v>0.43381843381843382</v>
      </c>
      <c r="AK13" s="13">
        <v>199</v>
      </c>
      <c r="AL13" s="14">
        <f t="shared" si="13"/>
        <v>0.13790713790713791</v>
      </c>
      <c r="AM13" s="13">
        <v>10</v>
      </c>
      <c r="AN13" s="15">
        <f t="shared" si="14"/>
        <v>6.9300069300069298E-3</v>
      </c>
    </row>
    <row r="14" spans="1:40" x14ac:dyDescent="0.25">
      <c r="A14" s="10" t="s">
        <v>18</v>
      </c>
      <c r="B14" s="11">
        <v>2</v>
      </c>
      <c r="C14" s="12">
        <v>1651892</v>
      </c>
      <c r="D14" s="13">
        <v>834247</v>
      </c>
      <c r="E14" s="13">
        <v>817645</v>
      </c>
      <c r="F14" s="17">
        <v>1173372</v>
      </c>
      <c r="G14" s="14">
        <f t="shared" si="0"/>
        <v>0.71032004513612268</v>
      </c>
      <c r="H14" s="13">
        <v>478520</v>
      </c>
      <c r="I14" s="14">
        <f t="shared" si="1"/>
        <v>0.28967995486387732</v>
      </c>
      <c r="J14" s="14">
        <v>0.1517</v>
      </c>
      <c r="K14" s="15">
        <v>4.8500000000000001E-2</v>
      </c>
      <c r="L14" s="16">
        <v>0.57299999999999995</v>
      </c>
      <c r="M14" s="17">
        <v>794785</v>
      </c>
      <c r="N14" s="17">
        <v>254452</v>
      </c>
      <c r="O14" s="14">
        <f t="shared" si="2"/>
        <v>0.32015199078996204</v>
      </c>
      <c r="P14" s="17">
        <v>230572</v>
      </c>
      <c r="Q14" s="14">
        <f t="shared" si="3"/>
        <v>0.29010612933057367</v>
      </c>
      <c r="R14" s="17">
        <v>73843</v>
      </c>
      <c r="S14" s="14">
        <f t="shared" si="4"/>
        <v>9.2909403171927002E-2</v>
      </c>
      <c r="T14" s="13">
        <v>175891</v>
      </c>
      <c r="U14" s="14">
        <f t="shared" si="5"/>
        <v>0.22130639103656963</v>
      </c>
      <c r="V14" s="13">
        <v>43406</v>
      </c>
      <c r="W14" s="15">
        <f t="shared" si="6"/>
        <v>5.4613511830243398E-2</v>
      </c>
      <c r="X14" s="12">
        <v>183689</v>
      </c>
      <c r="Y14" s="14">
        <f t="shared" si="7"/>
        <v>0.11119915829848441</v>
      </c>
      <c r="Z14" s="13">
        <v>410814</v>
      </c>
      <c r="AA14" s="14">
        <f t="shared" si="8"/>
        <v>0.24869301382899126</v>
      </c>
      <c r="AB14" s="13">
        <v>936098</v>
      </c>
      <c r="AC14" s="14">
        <f t="shared" si="9"/>
        <v>0.5666823254789054</v>
      </c>
      <c r="AD14" s="13">
        <v>121291</v>
      </c>
      <c r="AE14" s="15">
        <f t="shared" si="10"/>
        <v>7.3425502393618947E-2</v>
      </c>
      <c r="AF14" s="12">
        <v>623</v>
      </c>
      <c r="AG14" s="17">
        <v>560</v>
      </c>
      <c r="AH14" s="14">
        <f t="shared" si="11"/>
        <v>0.898876404494382</v>
      </c>
      <c r="AI14" s="17">
        <v>476</v>
      </c>
      <c r="AJ14" s="14">
        <f t="shared" si="12"/>
        <v>0.7640449438202247</v>
      </c>
      <c r="AK14" s="17">
        <v>155</v>
      </c>
      <c r="AL14" s="14">
        <f t="shared" si="13"/>
        <v>0.24879614767255218</v>
      </c>
      <c r="AM14" s="13">
        <v>9</v>
      </c>
      <c r="AN14" s="15">
        <f t="shared" si="14"/>
        <v>1.4446227929373997E-2</v>
      </c>
    </row>
    <row r="15" spans="1:40" x14ac:dyDescent="0.25">
      <c r="A15" s="10" t="s">
        <v>43</v>
      </c>
      <c r="B15" s="11">
        <v>6</v>
      </c>
      <c r="C15" s="12">
        <v>1669762</v>
      </c>
      <c r="D15" s="13">
        <v>841840</v>
      </c>
      <c r="E15" s="13">
        <v>827922</v>
      </c>
      <c r="F15" s="13">
        <v>1248925</v>
      </c>
      <c r="G15" s="14">
        <f t="shared" si="0"/>
        <v>0.74796587777180223</v>
      </c>
      <c r="H15" s="13">
        <v>420837</v>
      </c>
      <c r="I15" s="14">
        <f t="shared" si="1"/>
        <v>0.25203412222819777</v>
      </c>
      <c r="J15" s="14">
        <v>0.19</v>
      </c>
      <c r="K15" s="15">
        <v>0.18149999999999999</v>
      </c>
      <c r="L15" s="16">
        <v>0.48809999999999998</v>
      </c>
      <c r="M15" s="13">
        <v>676799</v>
      </c>
      <c r="N15" s="13">
        <v>245076</v>
      </c>
      <c r="O15" s="14">
        <f t="shared" si="2"/>
        <v>0.36211046411120584</v>
      </c>
      <c r="P15" s="13">
        <v>177843</v>
      </c>
      <c r="Q15" s="14">
        <f t="shared" si="3"/>
        <v>0.26277077832561807</v>
      </c>
      <c r="R15" s="13">
        <v>58192</v>
      </c>
      <c r="S15" s="14">
        <f t="shared" si="4"/>
        <v>8.598121451125075E-2</v>
      </c>
      <c r="T15" s="13">
        <v>134598</v>
      </c>
      <c r="U15" s="14">
        <f t="shared" si="5"/>
        <v>0.19887440732034178</v>
      </c>
      <c r="V15" s="13">
        <v>32550</v>
      </c>
      <c r="W15" s="15">
        <f t="shared" si="6"/>
        <v>4.8094042692143457E-2</v>
      </c>
      <c r="X15" s="12">
        <v>188170</v>
      </c>
      <c r="Y15" s="14">
        <f t="shared" si="7"/>
        <v>0.11269270710436577</v>
      </c>
      <c r="Z15" s="13">
        <v>469845</v>
      </c>
      <c r="AA15" s="14">
        <f t="shared" si="8"/>
        <v>0.28138441286842075</v>
      </c>
      <c r="AB15" s="13">
        <v>912629</v>
      </c>
      <c r="AC15" s="14">
        <f t="shared" si="9"/>
        <v>0.54656232445102959</v>
      </c>
      <c r="AD15" s="13">
        <v>99118</v>
      </c>
      <c r="AE15" s="15">
        <f t="shared" si="10"/>
        <v>5.9360555576183908E-2</v>
      </c>
      <c r="AF15" s="12">
        <v>830</v>
      </c>
      <c r="AG15" s="13">
        <v>306</v>
      </c>
      <c r="AH15" s="14">
        <f t="shared" si="11"/>
        <v>0.36867469879518072</v>
      </c>
      <c r="AI15" s="13">
        <v>254</v>
      </c>
      <c r="AJ15" s="14">
        <f t="shared" si="12"/>
        <v>0.30602409638554218</v>
      </c>
      <c r="AK15" s="13">
        <v>77</v>
      </c>
      <c r="AL15" s="14">
        <f t="shared" si="13"/>
        <v>9.2771084337349402E-2</v>
      </c>
      <c r="AM15" s="13">
        <v>1</v>
      </c>
      <c r="AN15" s="15">
        <f t="shared" si="14"/>
        <v>1.2048192771084338E-3</v>
      </c>
    </row>
    <row r="16" spans="1:40" x14ac:dyDescent="0.25">
      <c r="A16" s="10" t="s">
        <v>36</v>
      </c>
      <c r="B16" s="11">
        <v>23</v>
      </c>
      <c r="C16" s="12">
        <v>1721669</v>
      </c>
      <c r="D16" s="13">
        <v>859086</v>
      </c>
      <c r="E16" s="13">
        <v>862583</v>
      </c>
      <c r="F16" s="13">
        <v>1416996</v>
      </c>
      <c r="G16" s="14">
        <f t="shared" si="0"/>
        <v>0.82303625145135328</v>
      </c>
      <c r="H16" s="13">
        <v>304673</v>
      </c>
      <c r="I16" s="14">
        <f t="shared" si="1"/>
        <v>0.17696374854864669</v>
      </c>
      <c r="J16" s="14">
        <v>0.18110000000000001</v>
      </c>
      <c r="K16" s="15">
        <v>1.54E-2</v>
      </c>
      <c r="L16" s="16">
        <v>0.68630000000000002</v>
      </c>
      <c r="M16" s="13">
        <v>1044584</v>
      </c>
      <c r="N16" s="13">
        <v>238258</v>
      </c>
      <c r="O16" s="14">
        <f t="shared" si="2"/>
        <v>0.22808888514470832</v>
      </c>
      <c r="P16" s="13">
        <v>313894</v>
      </c>
      <c r="Q16" s="14">
        <f t="shared" si="3"/>
        <v>0.30049665704242073</v>
      </c>
      <c r="R16" s="13">
        <v>187201</v>
      </c>
      <c r="S16" s="14">
        <f t="shared" si="4"/>
        <v>0.17921105435273754</v>
      </c>
      <c r="T16" s="13">
        <v>239412</v>
      </c>
      <c r="U16" s="14">
        <f t="shared" si="5"/>
        <v>0.22919363114885927</v>
      </c>
      <c r="V16" s="13">
        <v>52127</v>
      </c>
      <c r="W16" s="15">
        <f t="shared" si="6"/>
        <v>4.9902162008991141E-2</v>
      </c>
      <c r="X16" s="12">
        <v>140986</v>
      </c>
      <c r="Y16" s="14">
        <f t="shared" si="7"/>
        <v>8.1889143615875057E-2</v>
      </c>
      <c r="Z16" s="13">
        <v>348986</v>
      </c>
      <c r="AA16" s="14">
        <f t="shared" si="8"/>
        <v>0.20270214541819595</v>
      </c>
      <c r="AB16" s="13">
        <v>1081127</v>
      </c>
      <c r="AC16" s="14">
        <f t="shared" si="9"/>
        <v>0.62795287595931626</v>
      </c>
      <c r="AD16" s="13">
        <v>150570</v>
      </c>
      <c r="AE16" s="15">
        <f t="shared" si="10"/>
        <v>8.7455835006612775E-2</v>
      </c>
      <c r="AF16" s="12">
        <v>2394</v>
      </c>
      <c r="AG16" s="13">
        <v>1990</v>
      </c>
      <c r="AH16" s="14">
        <f t="shared" si="11"/>
        <v>0.83124477861319968</v>
      </c>
      <c r="AI16" s="13">
        <v>1016</v>
      </c>
      <c r="AJ16" s="14">
        <f t="shared" si="12"/>
        <v>0.42439431913116121</v>
      </c>
      <c r="AK16" s="13">
        <v>313</v>
      </c>
      <c r="AL16" s="14">
        <f t="shared" si="13"/>
        <v>0.13074352548036758</v>
      </c>
      <c r="AM16" s="13">
        <v>8</v>
      </c>
      <c r="AN16" s="15">
        <f t="shared" si="14"/>
        <v>3.3416875522138678E-3</v>
      </c>
    </row>
    <row r="17" spans="1:40" x14ac:dyDescent="0.25">
      <c r="A17" s="10" t="s">
        <v>41</v>
      </c>
      <c r="B17" s="11">
        <v>22</v>
      </c>
      <c r="C17" s="12">
        <v>1763705</v>
      </c>
      <c r="D17" s="13">
        <v>888034</v>
      </c>
      <c r="E17" s="13">
        <v>875671</v>
      </c>
      <c r="F17" s="13">
        <v>1480990</v>
      </c>
      <c r="G17" s="14">
        <f t="shared" si="0"/>
        <v>0.83970391873924499</v>
      </c>
      <c r="H17" s="13">
        <v>282715</v>
      </c>
      <c r="I17" s="14">
        <f t="shared" si="1"/>
        <v>0.16029608126075506</v>
      </c>
      <c r="J17" s="14">
        <v>0.14019999999999999</v>
      </c>
      <c r="K17" s="15">
        <v>9.7000000000000003E-3</v>
      </c>
      <c r="L17" s="16">
        <v>0.61050000000000004</v>
      </c>
      <c r="M17" s="13">
        <v>951460</v>
      </c>
      <c r="N17" s="13">
        <v>199499</v>
      </c>
      <c r="O17" s="14">
        <f t="shared" si="2"/>
        <v>0.20967670737603261</v>
      </c>
      <c r="P17" s="13">
        <v>286608</v>
      </c>
      <c r="Q17" s="14">
        <f t="shared" si="3"/>
        <v>0.30122968910936876</v>
      </c>
      <c r="R17" s="13">
        <v>170984</v>
      </c>
      <c r="S17" s="14">
        <f t="shared" si="4"/>
        <v>0.17970697664641708</v>
      </c>
      <c r="T17" s="13">
        <v>230259</v>
      </c>
      <c r="U17" s="14">
        <f t="shared" si="5"/>
        <v>0.24200596977277028</v>
      </c>
      <c r="V17" s="13">
        <v>46091</v>
      </c>
      <c r="W17" s="15">
        <f t="shared" si="6"/>
        <v>4.8442393794799574E-2</v>
      </c>
      <c r="X17" s="12">
        <v>142951</v>
      </c>
      <c r="Y17" s="14">
        <f t="shared" si="7"/>
        <v>8.1051536396392815E-2</v>
      </c>
      <c r="Z17" s="13">
        <v>360414</v>
      </c>
      <c r="AA17" s="14">
        <f t="shared" si="8"/>
        <v>0.20435050079236608</v>
      </c>
      <c r="AB17" s="13">
        <v>1096888</v>
      </c>
      <c r="AC17" s="14">
        <f t="shared" si="9"/>
        <v>0.62192260043488001</v>
      </c>
      <c r="AD17" s="13">
        <v>163452</v>
      </c>
      <c r="AE17" s="15">
        <f t="shared" si="10"/>
        <v>9.267536237636112E-2</v>
      </c>
      <c r="AF17" s="12">
        <v>1369</v>
      </c>
      <c r="AG17" s="13">
        <v>1185</v>
      </c>
      <c r="AH17" s="14">
        <f t="shared" si="11"/>
        <v>0.86559532505478454</v>
      </c>
      <c r="AI17" s="13">
        <v>787</v>
      </c>
      <c r="AJ17" s="14">
        <f t="shared" si="12"/>
        <v>0.57487216946676412</v>
      </c>
      <c r="AK17" s="13">
        <v>242</v>
      </c>
      <c r="AL17" s="14">
        <f t="shared" si="13"/>
        <v>0.17677136596055515</v>
      </c>
      <c r="AM17" s="13">
        <v>17</v>
      </c>
      <c r="AN17" s="15">
        <f t="shared" si="14"/>
        <v>1.241782322863404E-2</v>
      </c>
    </row>
    <row r="18" spans="1:40" s="44" customFormat="1" x14ac:dyDescent="0.25">
      <c r="A18" s="37" t="s">
        <v>32</v>
      </c>
      <c r="B18" s="38">
        <v>14</v>
      </c>
      <c r="C18" s="39">
        <v>1790952</v>
      </c>
      <c r="D18" s="40">
        <v>917705</v>
      </c>
      <c r="E18" s="40">
        <v>873247</v>
      </c>
      <c r="F18" s="40">
        <v>1247954</v>
      </c>
      <c r="G18" s="41">
        <f t="shared" si="0"/>
        <v>0.69681041144597955</v>
      </c>
      <c r="H18" s="40">
        <v>542998</v>
      </c>
      <c r="I18" s="41">
        <f t="shared" si="1"/>
        <v>0.30318958855402045</v>
      </c>
      <c r="J18" s="41">
        <v>0.18609999999999999</v>
      </c>
      <c r="K18" s="42">
        <v>0.1171</v>
      </c>
      <c r="L18" s="43">
        <v>0.67430000000000001</v>
      </c>
      <c r="M18" s="40">
        <v>1045620</v>
      </c>
      <c r="N18" s="40">
        <v>277453</v>
      </c>
      <c r="O18" s="41">
        <f t="shared" si="2"/>
        <v>0.26534783190834144</v>
      </c>
      <c r="P18" s="40">
        <v>289955</v>
      </c>
      <c r="Q18" s="41">
        <f t="shared" si="3"/>
        <v>0.27730437443813238</v>
      </c>
      <c r="R18" s="40">
        <v>136028</v>
      </c>
      <c r="S18" s="41">
        <f t="shared" si="4"/>
        <v>0.13009315047531608</v>
      </c>
      <c r="T18" s="40">
        <v>259402</v>
      </c>
      <c r="U18" s="41">
        <f t="shared" si="5"/>
        <v>0.24808439012260669</v>
      </c>
      <c r="V18" s="40">
        <v>62560</v>
      </c>
      <c r="W18" s="42">
        <f t="shared" si="6"/>
        <v>5.9830531168110788E-2</v>
      </c>
      <c r="X18" s="39">
        <v>166484</v>
      </c>
      <c r="Y18" s="41">
        <f t="shared" si="7"/>
        <v>9.2958381910849652E-2</v>
      </c>
      <c r="Z18" s="40">
        <v>406394</v>
      </c>
      <c r="AA18" s="41">
        <f t="shared" si="8"/>
        <v>0.22691507086733759</v>
      </c>
      <c r="AB18" s="40">
        <v>1084308</v>
      </c>
      <c r="AC18" s="41">
        <f t="shared" si="9"/>
        <v>0.60543666161907184</v>
      </c>
      <c r="AD18" s="40">
        <v>133766</v>
      </c>
      <c r="AE18" s="42">
        <f t="shared" si="10"/>
        <v>7.4689885602740883E-2</v>
      </c>
      <c r="AF18" s="39">
        <v>810</v>
      </c>
      <c r="AG18" s="40">
        <v>727</v>
      </c>
      <c r="AH18" s="41">
        <f t="shared" si="11"/>
        <v>0.89753086419753081</v>
      </c>
      <c r="AI18" s="40">
        <v>526</v>
      </c>
      <c r="AJ18" s="41">
        <f t="shared" si="12"/>
        <v>0.64938271604938269</v>
      </c>
      <c r="AK18" s="40">
        <v>291</v>
      </c>
      <c r="AL18" s="41">
        <f t="shared" si="13"/>
        <v>0.35925925925925928</v>
      </c>
      <c r="AM18" s="40">
        <v>17</v>
      </c>
      <c r="AN18" s="42">
        <f t="shared" si="14"/>
        <v>2.0987654320987655E-2</v>
      </c>
    </row>
    <row r="19" spans="1:40" x14ac:dyDescent="0.25">
      <c r="A19" s="10" t="s">
        <v>27</v>
      </c>
      <c r="B19" s="11">
        <v>3</v>
      </c>
      <c r="C19" s="12">
        <v>1806918</v>
      </c>
      <c r="D19" s="13">
        <v>926424</v>
      </c>
      <c r="E19" s="13">
        <v>880494</v>
      </c>
      <c r="F19" s="13">
        <v>1410829</v>
      </c>
      <c r="G19" s="14">
        <f t="shared" si="0"/>
        <v>0.78079304096810154</v>
      </c>
      <c r="H19" s="13">
        <v>396089</v>
      </c>
      <c r="I19" s="14">
        <f t="shared" si="1"/>
        <v>0.21920695903189852</v>
      </c>
      <c r="J19" s="14">
        <v>0.185</v>
      </c>
      <c r="K19" s="15">
        <v>1.66E-2</v>
      </c>
      <c r="L19" s="16">
        <v>0.57010000000000005</v>
      </c>
      <c r="M19" s="13">
        <v>866561</v>
      </c>
      <c r="N19" s="13">
        <v>276393</v>
      </c>
      <c r="O19" s="14">
        <f t="shared" si="2"/>
        <v>0.31895388783940198</v>
      </c>
      <c r="P19" s="13">
        <v>240833</v>
      </c>
      <c r="Q19" s="14">
        <f t="shared" si="3"/>
        <v>0.27791811540099315</v>
      </c>
      <c r="R19" s="13">
        <v>81050</v>
      </c>
      <c r="S19" s="14">
        <f t="shared" si="4"/>
        <v>9.3530634311952646E-2</v>
      </c>
      <c r="T19" s="13">
        <v>193305</v>
      </c>
      <c r="U19" s="14">
        <f t="shared" si="5"/>
        <v>0.22307142832414567</v>
      </c>
      <c r="V19" s="13">
        <v>56251</v>
      </c>
      <c r="W19" s="15">
        <f t="shared" si="6"/>
        <v>6.4912914382253523E-2</v>
      </c>
      <c r="X19" s="12">
        <v>196532</v>
      </c>
      <c r="Y19" s="14">
        <f t="shared" si="7"/>
        <v>0.10876641884136413</v>
      </c>
      <c r="Z19" s="13">
        <v>468652</v>
      </c>
      <c r="AA19" s="14">
        <f t="shared" si="8"/>
        <v>0.2593653945558127</v>
      </c>
      <c r="AB19" s="13">
        <v>995702</v>
      </c>
      <c r="AC19" s="14">
        <f t="shared" si="9"/>
        <v>0.55104990929306141</v>
      </c>
      <c r="AD19" s="13">
        <v>146032</v>
      </c>
      <c r="AE19" s="15">
        <f t="shared" si="10"/>
        <v>8.081827730976171E-2</v>
      </c>
      <c r="AF19" s="12">
        <v>660</v>
      </c>
      <c r="AG19" s="13">
        <v>626</v>
      </c>
      <c r="AH19" s="14">
        <f t="shared" si="11"/>
        <v>0.94848484848484849</v>
      </c>
      <c r="AI19" s="13">
        <v>558</v>
      </c>
      <c r="AJ19" s="14">
        <f t="shared" si="12"/>
        <v>0.84545454545454546</v>
      </c>
      <c r="AK19" s="13">
        <v>244</v>
      </c>
      <c r="AL19" s="14">
        <f t="shared" si="13"/>
        <v>0.36969696969696969</v>
      </c>
      <c r="AM19" s="13">
        <v>11</v>
      </c>
      <c r="AN19" s="15">
        <f t="shared" si="14"/>
        <v>1.6666666666666666E-2</v>
      </c>
    </row>
    <row r="20" spans="1:40" s="44" customFormat="1" x14ac:dyDescent="0.25">
      <c r="A20" s="37" t="s">
        <v>23</v>
      </c>
      <c r="B20" s="38">
        <v>21</v>
      </c>
      <c r="C20" s="39">
        <v>1881514</v>
      </c>
      <c r="D20" s="40">
        <v>962183</v>
      </c>
      <c r="E20" s="40">
        <v>919331</v>
      </c>
      <c r="F20" s="40">
        <v>1474118</v>
      </c>
      <c r="G20" s="41">
        <f t="shared" si="0"/>
        <v>0.78347437223427518</v>
      </c>
      <c r="H20" s="40">
        <v>407396</v>
      </c>
      <c r="I20" s="41">
        <f t="shared" si="1"/>
        <v>0.21652562776572484</v>
      </c>
      <c r="J20" s="41">
        <v>0.20069999999999999</v>
      </c>
      <c r="K20" s="42">
        <v>3.27E-2</v>
      </c>
      <c r="L20" s="43">
        <v>0.64700000000000002</v>
      </c>
      <c r="M20" s="40">
        <v>1071327</v>
      </c>
      <c r="N20" s="40">
        <v>251997</v>
      </c>
      <c r="O20" s="41">
        <f t="shared" si="2"/>
        <v>0.23521949880848705</v>
      </c>
      <c r="P20" s="40">
        <v>313572</v>
      </c>
      <c r="Q20" s="41">
        <f t="shared" si="3"/>
        <v>0.29269494748102121</v>
      </c>
      <c r="R20" s="40">
        <v>177772</v>
      </c>
      <c r="S20" s="41">
        <f t="shared" si="4"/>
        <v>0.16593626409116918</v>
      </c>
      <c r="T20" s="40">
        <v>259524</v>
      </c>
      <c r="U20" s="41">
        <f t="shared" si="5"/>
        <v>0.24224536486058879</v>
      </c>
      <c r="V20" s="40">
        <v>42591</v>
      </c>
      <c r="W20" s="42">
        <f t="shared" si="6"/>
        <v>3.975536880896309E-2</v>
      </c>
      <c r="X20" s="39">
        <v>157343</v>
      </c>
      <c r="Y20" s="41">
        <f t="shared" si="7"/>
        <v>8.3625739696861143E-2</v>
      </c>
      <c r="Z20" s="40">
        <v>401995</v>
      </c>
      <c r="AA20" s="41">
        <f t="shared" si="8"/>
        <v>0.21365506714273719</v>
      </c>
      <c r="AB20" s="40">
        <v>1152540</v>
      </c>
      <c r="AC20" s="41">
        <f t="shared" si="9"/>
        <v>0.61255988528387251</v>
      </c>
      <c r="AD20" s="40">
        <v>169636</v>
      </c>
      <c r="AE20" s="42">
        <f t="shared" si="10"/>
        <v>9.0159307876529218E-2</v>
      </c>
      <c r="AF20" s="39">
        <v>1719</v>
      </c>
      <c r="AG20" s="40">
        <v>1328</v>
      </c>
      <c r="AH20" s="41">
        <f t="shared" si="11"/>
        <v>0.77254217568353689</v>
      </c>
      <c r="AI20" s="40">
        <v>844</v>
      </c>
      <c r="AJ20" s="41">
        <f t="shared" si="12"/>
        <v>0.4909831297265852</v>
      </c>
      <c r="AK20" s="40">
        <v>260</v>
      </c>
      <c r="AL20" s="41">
        <f t="shared" si="13"/>
        <v>0.15125072716695753</v>
      </c>
      <c r="AM20" s="40">
        <v>8</v>
      </c>
      <c r="AN20" s="42">
        <f t="shared" si="14"/>
        <v>4.6538685282140778E-3</v>
      </c>
    </row>
    <row r="21" spans="1:40" s="36" customFormat="1" x14ac:dyDescent="0.25">
      <c r="A21" s="29" t="s">
        <v>31</v>
      </c>
      <c r="B21" s="30">
        <v>24</v>
      </c>
      <c r="C21" s="31">
        <v>1897730</v>
      </c>
      <c r="D21" s="32">
        <v>938434</v>
      </c>
      <c r="E21" s="32">
        <v>959296</v>
      </c>
      <c r="F21" s="32">
        <v>1168428</v>
      </c>
      <c r="G21" s="33">
        <f t="shared" si="0"/>
        <v>0.61569770199132645</v>
      </c>
      <c r="H21" s="32">
        <v>729302</v>
      </c>
      <c r="I21" s="33">
        <f t="shared" si="1"/>
        <v>0.38430229800867349</v>
      </c>
      <c r="J21" s="33">
        <v>6.9099999999999995E-2</v>
      </c>
      <c r="K21" s="34">
        <v>3.32E-2</v>
      </c>
      <c r="L21" s="35">
        <v>0.83350000000000002</v>
      </c>
      <c r="M21" s="32">
        <v>1391738</v>
      </c>
      <c r="N21" s="32">
        <v>338980</v>
      </c>
      <c r="O21" s="33">
        <f t="shared" si="2"/>
        <v>0.24356595853529903</v>
      </c>
      <c r="P21" s="32">
        <v>483612</v>
      </c>
      <c r="Q21" s="33">
        <f t="shared" si="3"/>
        <v>0.34748781739091694</v>
      </c>
      <c r="R21" s="32">
        <v>157540</v>
      </c>
      <c r="S21" s="33">
        <f t="shared" si="4"/>
        <v>0.11319659303690781</v>
      </c>
      <c r="T21" s="32">
        <v>310789</v>
      </c>
      <c r="U21" s="33">
        <f t="shared" si="5"/>
        <v>0.22330999081723715</v>
      </c>
      <c r="V21" s="32">
        <v>93990</v>
      </c>
      <c r="W21" s="34">
        <f t="shared" si="6"/>
        <v>6.7534262914427864E-2</v>
      </c>
      <c r="X21" s="31">
        <v>162895</v>
      </c>
      <c r="Y21" s="33">
        <f t="shared" si="7"/>
        <v>8.5836762869322819E-2</v>
      </c>
      <c r="Z21" s="32">
        <v>368371</v>
      </c>
      <c r="AA21" s="33">
        <f t="shared" si="8"/>
        <v>0.1941113857081882</v>
      </c>
      <c r="AB21" s="32">
        <v>1207195</v>
      </c>
      <c r="AC21" s="33">
        <f t="shared" si="9"/>
        <v>0.63612579239407085</v>
      </c>
      <c r="AD21" s="32">
        <v>159269</v>
      </c>
      <c r="AE21" s="34">
        <f t="shared" si="10"/>
        <v>8.3926059028418168E-2</v>
      </c>
      <c r="AF21" s="31">
        <v>354</v>
      </c>
      <c r="AG21" s="32">
        <v>352</v>
      </c>
      <c r="AH21" s="33">
        <f t="shared" si="11"/>
        <v>0.99435028248587576</v>
      </c>
      <c r="AI21" s="32">
        <v>342</v>
      </c>
      <c r="AJ21" s="33">
        <f t="shared" si="12"/>
        <v>0.96610169491525422</v>
      </c>
      <c r="AK21" s="32">
        <v>192</v>
      </c>
      <c r="AL21" s="33">
        <f t="shared" si="13"/>
        <v>0.5423728813559322</v>
      </c>
      <c r="AM21" s="32">
        <v>11</v>
      </c>
      <c r="AN21" s="34">
        <f t="shared" si="14"/>
        <v>3.1073446327683617E-2</v>
      </c>
    </row>
    <row r="22" spans="1:40" s="44" customFormat="1" x14ac:dyDescent="0.25">
      <c r="A22" s="37" t="s">
        <v>25</v>
      </c>
      <c r="B22" s="38">
        <v>12</v>
      </c>
      <c r="C22" s="39">
        <v>2027140</v>
      </c>
      <c r="D22" s="40">
        <v>1029714</v>
      </c>
      <c r="E22" s="40">
        <v>997426</v>
      </c>
      <c r="F22" s="40">
        <v>1320290</v>
      </c>
      <c r="G22" s="41">
        <f t="shared" si="0"/>
        <v>0.65130676716950975</v>
      </c>
      <c r="H22" s="40">
        <v>706850</v>
      </c>
      <c r="I22" s="41">
        <f t="shared" si="1"/>
        <v>0.34869323283049025</v>
      </c>
      <c r="J22" s="41">
        <v>0.18459999999999999</v>
      </c>
      <c r="K22" s="42">
        <v>0.1799</v>
      </c>
      <c r="L22" s="43">
        <v>0.57399999999999995</v>
      </c>
      <c r="M22" s="40">
        <v>980483</v>
      </c>
      <c r="N22" s="40">
        <v>314498</v>
      </c>
      <c r="O22" s="41">
        <f t="shared" si="2"/>
        <v>0.32075823854161672</v>
      </c>
      <c r="P22" s="40">
        <v>275866</v>
      </c>
      <c r="Q22" s="41">
        <f t="shared" si="3"/>
        <v>0.28135724943726714</v>
      </c>
      <c r="R22" s="40">
        <v>108406</v>
      </c>
      <c r="S22" s="41">
        <f t="shared" si="4"/>
        <v>0.11056387515132848</v>
      </c>
      <c r="T22" s="40">
        <v>199472</v>
      </c>
      <c r="U22" s="41">
        <f t="shared" si="5"/>
        <v>0.20344258900970236</v>
      </c>
      <c r="V22" s="40">
        <v>58253</v>
      </c>
      <c r="W22" s="42">
        <f t="shared" si="6"/>
        <v>5.9412554832669204E-2</v>
      </c>
      <c r="X22" s="39">
        <v>213583</v>
      </c>
      <c r="Y22" s="41">
        <f t="shared" si="7"/>
        <v>0.10536174117229199</v>
      </c>
      <c r="Z22" s="40">
        <v>535644</v>
      </c>
      <c r="AA22" s="41">
        <f t="shared" si="8"/>
        <v>0.26423631322947599</v>
      </c>
      <c r="AB22" s="40">
        <v>1146692</v>
      </c>
      <c r="AC22" s="41">
        <f t="shared" si="9"/>
        <v>0.56566985999980268</v>
      </c>
      <c r="AD22" s="40">
        <v>131221</v>
      </c>
      <c r="AE22" s="42">
        <f t="shared" si="10"/>
        <v>6.4732085598429315E-2</v>
      </c>
      <c r="AF22" s="39">
        <v>524</v>
      </c>
      <c r="AG22" s="40">
        <v>381</v>
      </c>
      <c r="AH22" s="41">
        <f t="shared" si="11"/>
        <v>0.72709923664122134</v>
      </c>
      <c r="AI22" s="40">
        <v>358</v>
      </c>
      <c r="AJ22" s="41">
        <f t="shared" si="12"/>
        <v>0.68320610687022898</v>
      </c>
      <c r="AK22" s="40">
        <v>140</v>
      </c>
      <c r="AL22" s="41">
        <f t="shared" si="13"/>
        <v>0.26717557251908397</v>
      </c>
      <c r="AM22" s="40">
        <v>11</v>
      </c>
      <c r="AN22" s="42">
        <f t="shared" si="14"/>
        <v>2.0992366412213741E-2</v>
      </c>
    </row>
    <row r="23" spans="1:40" x14ac:dyDescent="0.25">
      <c r="A23" s="10" t="s">
        <v>39</v>
      </c>
      <c r="B23" s="11">
        <v>19</v>
      </c>
      <c r="C23" s="12">
        <v>2536069</v>
      </c>
      <c r="D23" s="13">
        <v>1286193</v>
      </c>
      <c r="E23" s="13">
        <v>1249876</v>
      </c>
      <c r="F23" s="13">
        <v>1910546</v>
      </c>
      <c r="G23" s="14">
        <f t="shared" si="0"/>
        <v>0.75334937653510214</v>
      </c>
      <c r="H23" s="13">
        <v>625523</v>
      </c>
      <c r="I23" s="14">
        <f t="shared" si="1"/>
        <v>0.24665062346489783</v>
      </c>
      <c r="J23" s="14">
        <v>0.26490000000000002</v>
      </c>
      <c r="K23" s="15">
        <v>8.1100000000000005E-2</v>
      </c>
      <c r="L23" s="16">
        <v>0.62839999999999996</v>
      </c>
      <c r="M23" s="13">
        <v>1382267</v>
      </c>
      <c r="N23" s="13">
        <v>329607</v>
      </c>
      <c r="O23" s="14">
        <f t="shared" si="2"/>
        <v>0.238453931114611</v>
      </c>
      <c r="P23" s="13">
        <v>404772</v>
      </c>
      <c r="Q23" s="14">
        <f t="shared" si="3"/>
        <v>0.29283199266133098</v>
      </c>
      <c r="R23" s="13">
        <v>223831</v>
      </c>
      <c r="S23" s="14">
        <f t="shared" si="4"/>
        <v>0.16193036511759307</v>
      </c>
      <c r="T23" s="13">
        <v>332698</v>
      </c>
      <c r="U23" s="14">
        <f t="shared" si="5"/>
        <v>0.24069011269168691</v>
      </c>
      <c r="V23" s="13">
        <v>65652</v>
      </c>
      <c r="W23" s="15">
        <f t="shared" si="6"/>
        <v>4.749588899973739E-2</v>
      </c>
      <c r="X23" s="12">
        <v>230185</v>
      </c>
      <c r="Y23" s="14">
        <f t="shared" si="7"/>
        <v>9.0764486297494271E-2</v>
      </c>
      <c r="Z23" s="13">
        <v>573769</v>
      </c>
      <c r="AA23" s="14">
        <f t="shared" si="8"/>
        <v>0.2262434500007689</v>
      </c>
      <c r="AB23" s="13">
        <v>1515044</v>
      </c>
      <c r="AC23" s="14">
        <f t="shared" si="9"/>
        <v>0.59739857235745553</v>
      </c>
      <c r="AD23" s="13">
        <v>217071</v>
      </c>
      <c r="AE23" s="15">
        <f t="shared" si="10"/>
        <v>8.559349134428125E-2</v>
      </c>
      <c r="AF23" s="12">
        <v>2919</v>
      </c>
      <c r="AG23" s="13">
        <v>2342</v>
      </c>
      <c r="AH23" s="14">
        <f t="shared" si="11"/>
        <v>0.80232956491949303</v>
      </c>
      <c r="AI23" s="13">
        <v>1073</v>
      </c>
      <c r="AJ23" s="14">
        <f t="shared" si="12"/>
        <v>0.36759164097293595</v>
      </c>
      <c r="AK23" s="13">
        <v>251</v>
      </c>
      <c r="AL23" s="14">
        <f t="shared" si="13"/>
        <v>8.598835217540253E-2</v>
      </c>
      <c r="AM23" s="13">
        <v>15</v>
      </c>
      <c r="AN23" s="15">
        <f t="shared" si="14"/>
        <v>5.1387461459403904E-3</v>
      </c>
    </row>
    <row r="24" spans="1:40" x14ac:dyDescent="0.25">
      <c r="A24" s="10" t="s">
        <v>45</v>
      </c>
      <c r="B24" s="11">
        <v>18</v>
      </c>
      <c r="C24" s="12">
        <v>2584711</v>
      </c>
      <c r="D24" s="13">
        <v>1313801</v>
      </c>
      <c r="E24" s="13">
        <v>1270910</v>
      </c>
      <c r="F24" s="13">
        <v>2077509</v>
      </c>
      <c r="G24" s="14">
        <f t="shared" si="0"/>
        <v>0.80376839035389258</v>
      </c>
      <c r="H24" s="13">
        <v>507202</v>
      </c>
      <c r="I24" s="14">
        <f t="shared" si="1"/>
        <v>0.19623160964610745</v>
      </c>
      <c r="J24" s="14">
        <v>0.18340000000000001</v>
      </c>
      <c r="K24" s="15">
        <v>7.4999999999999997E-2</v>
      </c>
      <c r="L24" s="16">
        <v>0.67010000000000003</v>
      </c>
      <c r="M24" s="13">
        <v>1525485</v>
      </c>
      <c r="N24" s="13">
        <v>353737</v>
      </c>
      <c r="O24" s="14">
        <f t="shared" si="2"/>
        <v>0.2318849415104049</v>
      </c>
      <c r="P24" s="13">
        <v>442987</v>
      </c>
      <c r="Q24" s="14">
        <f t="shared" si="3"/>
        <v>0.29039092485340728</v>
      </c>
      <c r="R24" s="13">
        <v>246919</v>
      </c>
      <c r="S24" s="14">
        <f t="shared" si="4"/>
        <v>0.16186262074028915</v>
      </c>
      <c r="T24" s="13">
        <v>376384</v>
      </c>
      <c r="U24" s="14">
        <f t="shared" si="5"/>
        <v>0.24673071187196202</v>
      </c>
      <c r="V24" s="13">
        <v>79317</v>
      </c>
      <c r="W24" s="15">
        <f t="shared" si="6"/>
        <v>5.1994611549769421E-2</v>
      </c>
      <c r="X24" s="12">
        <v>213120</v>
      </c>
      <c r="Y24" s="14">
        <f t="shared" si="7"/>
        <v>8.2454092546516811E-2</v>
      </c>
      <c r="Z24" s="13">
        <v>543436</v>
      </c>
      <c r="AA24" s="14">
        <f t="shared" si="8"/>
        <v>0.21025019818463264</v>
      </c>
      <c r="AB24" s="13">
        <v>1590903</v>
      </c>
      <c r="AC24" s="14">
        <f t="shared" si="9"/>
        <v>0.61550517640076585</v>
      </c>
      <c r="AD24" s="13">
        <v>237252</v>
      </c>
      <c r="AE24" s="15">
        <f t="shared" si="10"/>
        <v>9.1790532868084668E-2</v>
      </c>
      <c r="AF24" s="12">
        <v>2574</v>
      </c>
      <c r="AG24" s="13">
        <v>2123</v>
      </c>
      <c r="AH24" s="14">
        <f t="shared" si="11"/>
        <v>0.82478632478632474</v>
      </c>
      <c r="AI24" s="13">
        <v>1321</v>
      </c>
      <c r="AJ24" s="14">
        <f t="shared" si="12"/>
        <v>0.51320901320901324</v>
      </c>
      <c r="AK24" s="13">
        <v>483</v>
      </c>
      <c r="AL24" s="14">
        <f t="shared" si="13"/>
        <v>0.18764568764568765</v>
      </c>
      <c r="AM24" s="13">
        <v>12</v>
      </c>
      <c r="AN24" s="15">
        <f t="shared" si="14"/>
        <v>4.662004662004662E-3</v>
      </c>
    </row>
    <row r="25" spans="1:40" x14ac:dyDescent="0.25">
      <c r="A25" s="10" t="s">
        <v>42</v>
      </c>
      <c r="B25" s="11">
        <v>26</v>
      </c>
      <c r="C25" s="12">
        <v>2641027</v>
      </c>
      <c r="D25" s="13">
        <v>1344670</v>
      </c>
      <c r="E25" s="13">
        <v>1296357</v>
      </c>
      <c r="F25" s="13">
        <v>1658899</v>
      </c>
      <c r="G25" s="14">
        <f t="shared" si="0"/>
        <v>0.62812648261452841</v>
      </c>
      <c r="H25" s="13">
        <v>982128</v>
      </c>
      <c r="I25" s="14">
        <f t="shared" si="1"/>
        <v>0.37187351738547164</v>
      </c>
      <c r="J25" s="14">
        <v>0.17710000000000001</v>
      </c>
      <c r="K25" s="15">
        <v>0.1027</v>
      </c>
      <c r="L25" s="16">
        <v>0.63480000000000003</v>
      </c>
      <c r="M25" s="13">
        <v>1471155</v>
      </c>
      <c r="N25" s="13">
        <v>306190</v>
      </c>
      <c r="O25" s="14">
        <f t="shared" si="2"/>
        <v>0.20812898708837613</v>
      </c>
      <c r="P25" s="13">
        <v>419378</v>
      </c>
      <c r="Q25" s="14">
        <f t="shared" si="3"/>
        <v>0.28506717511071233</v>
      </c>
      <c r="R25" s="13">
        <v>217783</v>
      </c>
      <c r="S25" s="14">
        <f t="shared" si="4"/>
        <v>0.14803538716178785</v>
      </c>
      <c r="T25" s="13">
        <v>373399</v>
      </c>
      <c r="U25" s="14">
        <f t="shared" si="5"/>
        <v>0.25381350027699323</v>
      </c>
      <c r="V25" s="13">
        <v>131222</v>
      </c>
      <c r="W25" s="15">
        <f t="shared" si="6"/>
        <v>8.9196583636666424E-2</v>
      </c>
      <c r="X25" s="12">
        <v>225010</v>
      </c>
      <c r="Y25" s="14">
        <f t="shared" si="7"/>
        <v>8.5197917325343514E-2</v>
      </c>
      <c r="Z25" s="13">
        <v>551281</v>
      </c>
      <c r="AA25" s="14">
        <f t="shared" si="8"/>
        <v>0.20873735861087372</v>
      </c>
      <c r="AB25" s="13">
        <v>1649306</v>
      </c>
      <c r="AC25" s="14">
        <f t="shared" si="9"/>
        <v>0.62449418351270169</v>
      </c>
      <c r="AD25" s="13">
        <v>215430</v>
      </c>
      <c r="AE25" s="15">
        <f t="shared" si="10"/>
        <v>8.157054055108108E-2</v>
      </c>
      <c r="AF25" s="12">
        <v>1216</v>
      </c>
      <c r="AG25" s="13">
        <v>1101</v>
      </c>
      <c r="AH25" s="14">
        <f t="shared" si="11"/>
        <v>0.90542763157894735</v>
      </c>
      <c r="AI25" s="13">
        <v>714</v>
      </c>
      <c r="AJ25" s="14">
        <f t="shared" si="12"/>
        <v>0.58717105263157898</v>
      </c>
      <c r="AK25" s="13">
        <v>227</v>
      </c>
      <c r="AL25" s="14">
        <f t="shared" si="13"/>
        <v>0.18667763157894737</v>
      </c>
      <c r="AM25" s="13">
        <v>9</v>
      </c>
      <c r="AN25" s="15">
        <f t="shared" si="14"/>
        <v>7.4013157894736838E-3</v>
      </c>
    </row>
    <row r="26" spans="1:40" x14ac:dyDescent="0.25">
      <c r="A26" s="10" t="s">
        <v>35</v>
      </c>
      <c r="B26" s="11">
        <v>4</v>
      </c>
      <c r="C26" s="12">
        <v>3130922</v>
      </c>
      <c r="D26" s="13">
        <v>1592789</v>
      </c>
      <c r="E26" s="13">
        <v>1538133</v>
      </c>
      <c r="F26" s="13">
        <v>2278301</v>
      </c>
      <c r="G26" s="14">
        <f t="shared" si="0"/>
        <v>0.72767734232919246</v>
      </c>
      <c r="H26" s="13">
        <v>852621</v>
      </c>
      <c r="I26" s="14">
        <f t="shared" si="1"/>
        <v>0.27232265767080749</v>
      </c>
      <c r="J26" s="14">
        <v>0.22919999999999999</v>
      </c>
      <c r="K26" s="15">
        <v>4.9200000000000001E-2</v>
      </c>
      <c r="L26" s="16">
        <v>0.50009999999999999</v>
      </c>
      <c r="M26" s="13">
        <v>1297445</v>
      </c>
      <c r="N26" s="13">
        <v>397449</v>
      </c>
      <c r="O26" s="14">
        <f t="shared" si="2"/>
        <v>0.30633206031854915</v>
      </c>
      <c r="P26" s="13">
        <v>345382</v>
      </c>
      <c r="Q26" s="14">
        <f t="shared" si="3"/>
        <v>0.26620165016628838</v>
      </c>
      <c r="R26" s="13">
        <v>123657</v>
      </c>
      <c r="S26" s="14">
        <f t="shared" si="4"/>
        <v>9.5308086277260312E-2</v>
      </c>
      <c r="T26" s="13">
        <v>310638</v>
      </c>
      <c r="U26" s="14">
        <f t="shared" si="5"/>
        <v>0.23942286570914373</v>
      </c>
      <c r="V26" s="13">
        <v>78138</v>
      </c>
      <c r="W26" s="15">
        <f t="shared" si="6"/>
        <v>6.0224518187668843E-2</v>
      </c>
      <c r="X26" s="12">
        <v>358729</v>
      </c>
      <c r="Y26" s="14">
        <f t="shared" si="7"/>
        <v>0.11457615360587073</v>
      </c>
      <c r="Z26" s="13">
        <v>882140</v>
      </c>
      <c r="AA26" s="14">
        <f t="shared" si="8"/>
        <v>0.28175087082974282</v>
      </c>
      <c r="AB26" s="13">
        <v>1667646</v>
      </c>
      <c r="AC26" s="14">
        <f t="shared" si="9"/>
        <v>0.53263735091452291</v>
      </c>
      <c r="AD26" s="13">
        <v>222407</v>
      </c>
      <c r="AE26" s="15">
        <f t="shared" si="10"/>
        <v>7.1035624649863516E-2</v>
      </c>
      <c r="AF26" s="12">
        <v>1360</v>
      </c>
      <c r="AG26" s="13">
        <v>1337</v>
      </c>
      <c r="AH26" s="14">
        <f t="shared" si="11"/>
        <v>0.9830882352941176</v>
      </c>
      <c r="AI26" s="13">
        <v>808</v>
      </c>
      <c r="AJ26" s="14">
        <f t="shared" si="12"/>
        <v>0.59411764705882353</v>
      </c>
      <c r="AK26" s="13">
        <v>249</v>
      </c>
      <c r="AL26" s="14">
        <f t="shared" si="13"/>
        <v>0.18308823529411763</v>
      </c>
      <c r="AM26" s="13">
        <v>3</v>
      </c>
      <c r="AN26" s="15">
        <f t="shared" si="14"/>
        <v>2.2058823529411764E-3</v>
      </c>
    </row>
    <row r="27" spans="1:40" x14ac:dyDescent="0.25">
      <c r="A27" s="10" t="s">
        <v>24</v>
      </c>
      <c r="B27" s="11">
        <v>1</v>
      </c>
      <c r="C27" s="12">
        <v>4214505</v>
      </c>
      <c r="D27" s="17">
        <v>2150090</v>
      </c>
      <c r="E27" s="17">
        <v>2064415</v>
      </c>
      <c r="F27" s="17">
        <v>3201814</v>
      </c>
      <c r="G27" s="14">
        <f t="shared" si="0"/>
        <v>0.75971294375021503</v>
      </c>
      <c r="H27" s="17">
        <v>1012691</v>
      </c>
      <c r="I27" s="14">
        <f t="shared" si="1"/>
        <v>0.24028705624978497</v>
      </c>
      <c r="J27" s="18">
        <v>0.1096</v>
      </c>
      <c r="K27" s="19">
        <v>5.7799999999999997E-2</v>
      </c>
      <c r="L27" s="16">
        <v>0.6421</v>
      </c>
      <c r="M27" s="17">
        <v>2305279</v>
      </c>
      <c r="N27" s="17">
        <v>675665</v>
      </c>
      <c r="O27" s="14">
        <f t="shared" si="2"/>
        <v>0.29309467530828154</v>
      </c>
      <c r="P27" s="17">
        <v>681713</v>
      </c>
      <c r="Q27" s="14">
        <f t="shared" si="3"/>
        <v>0.29571821892274208</v>
      </c>
      <c r="R27" s="17">
        <v>233698</v>
      </c>
      <c r="S27" s="14">
        <f t="shared" si="4"/>
        <v>0.10137514808402801</v>
      </c>
      <c r="T27" s="17">
        <v>555114</v>
      </c>
      <c r="U27" s="14">
        <f t="shared" si="5"/>
        <v>0.24080122189114636</v>
      </c>
      <c r="V27" s="17">
        <v>126507</v>
      </c>
      <c r="W27" s="15">
        <f t="shared" si="6"/>
        <v>5.4877088630053021E-2</v>
      </c>
      <c r="X27" s="20">
        <v>433021</v>
      </c>
      <c r="Y27" s="14">
        <f t="shared" si="7"/>
        <v>0.10274539951904198</v>
      </c>
      <c r="Z27" s="17">
        <v>986374</v>
      </c>
      <c r="AA27" s="14">
        <f t="shared" si="8"/>
        <v>0.23404266930517345</v>
      </c>
      <c r="AB27" s="17">
        <v>2455680</v>
      </c>
      <c r="AC27" s="14">
        <f t="shared" si="9"/>
        <v>0.58267341004459594</v>
      </c>
      <c r="AD27" s="17">
        <v>339430</v>
      </c>
      <c r="AE27" s="15">
        <f t="shared" si="10"/>
        <v>8.0538521131188603E-2</v>
      </c>
      <c r="AF27" s="12">
        <v>1255</v>
      </c>
      <c r="AG27" s="17">
        <v>1240</v>
      </c>
      <c r="AH27" s="14">
        <f t="shared" si="11"/>
        <v>0.98804780876494025</v>
      </c>
      <c r="AI27" s="13">
        <v>979</v>
      </c>
      <c r="AJ27" s="14">
        <f t="shared" si="12"/>
        <v>0.78007968127490035</v>
      </c>
      <c r="AK27" s="13">
        <v>404</v>
      </c>
      <c r="AL27" s="14">
        <f t="shared" si="13"/>
        <v>0.32191235059760959</v>
      </c>
      <c r="AM27" s="13">
        <v>16</v>
      </c>
      <c r="AN27" s="15">
        <f t="shared" si="14"/>
        <v>1.2749003984063745E-2</v>
      </c>
    </row>
    <row r="28" spans="1:40" ht="15.75" thickBot="1" x14ac:dyDescent="0.3">
      <c r="A28" s="21" t="s">
        <v>21</v>
      </c>
      <c r="B28" s="22">
        <v>20</v>
      </c>
      <c r="C28" s="23">
        <v>6537124</v>
      </c>
      <c r="D28" s="24">
        <v>3426599</v>
      </c>
      <c r="E28" s="24">
        <v>3110525</v>
      </c>
      <c r="F28" s="25">
        <v>777137</v>
      </c>
      <c r="G28" s="26">
        <f t="shared" si="0"/>
        <v>0.11888056582680702</v>
      </c>
      <c r="H28" s="25">
        <v>5759987</v>
      </c>
      <c r="I28" s="26">
        <f t="shared" si="1"/>
        <v>0.88111943417319294</v>
      </c>
      <c r="J28" s="26">
        <v>0.13020000000000001</v>
      </c>
      <c r="K28" s="27">
        <v>1.32E-2</v>
      </c>
      <c r="L28" s="28">
        <v>0.8296</v>
      </c>
      <c r="M28" s="25">
        <v>4782565</v>
      </c>
      <c r="N28" s="25">
        <v>665866</v>
      </c>
      <c r="O28" s="26">
        <f t="shared" si="2"/>
        <v>0.13922779930853005</v>
      </c>
      <c r="P28" s="25">
        <v>993052</v>
      </c>
      <c r="Q28" s="26">
        <f t="shared" si="3"/>
        <v>0.20764004252947948</v>
      </c>
      <c r="R28" s="25">
        <v>591695</v>
      </c>
      <c r="S28" s="26">
        <f t="shared" si="4"/>
        <v>0.12371917579792434</v>
      </c>
      <c r="T28" s="24">
        <v>1735275</v>
      </c>
      <c r="U28" s="26">
        <f t="shared" si="5"/>
        <v>0.36283354225190878</v>
      </c>
      <c r="V28" s="24">
        <v>736744</v>
      </c>
      <c r="W28" s="27">
        <f t="shared" si="6"/>
        <v>0.15404788016472332</v>
      </c>
      <c r="X28" s="23">
        <v>533851</v>
      </c>
      <c r="Y28" s="26">
        <f t="shared" si="7"/>
        <v>8.1664505675584559E-2</v>
      </c>
      <c r="Z28" s="24">
        <v>1216105</v>
      </c>
      <c r="AA28" s="26">
        <f t="shared" si="8"/>
        <v>0.18603058470360972</v>
      </c>
      <c r="AB28" s="24">
        <v>4367420</v>
      </c>
      <c r="AC28" s="26">
        <f t="shared" si="9"/>
        <v>0.66809502160277212</v>
      </c>
      <c r="AD28" s="24">
        <v>419748</v>
      </c>
      <c r="AE28" s="27">
        <f t="shared" si="10"/>
        <v>6.4209888018033623E-2</v>
      </c>
      <c r="AF28" s="23">
        <v>668</v>
      </c>
      <c r="AG28" s="25">
        <v>561</v>
      </c>
      <c r="AH28" s="26">
        <f t="shared" si="11"/>
        <v>0.83982035928143717</v>
      </c>
      <c r="AI28" s="25">
        <v>277</v>
      </c>
      <c r="AJ28" s="26">
        <f t="shared" si="12"/>
        <v>0.41467065868263475</v>
      </c>
      <c r="AK28" s="25">
        <v>94</v>
      </c>
      <c r="AL28" s="26">
        <f t="shared" si="13"/>
        <v>0.1407185628742515</v>
      </c>
      <c r="AM28" s="24">
        <v>14</v>
      </c>
      <c r="AN28" s="27">
        <f t="shared" si="14"/>
        <v>2.0958083832335328E-2</v>
      </c>
    </row>
    <row r="31" spans="1:40" x14ac:dyDescent="0.25">
      <c r="A31" t="s">
        <v>48</v>
      </c>
      <c r="C31" s="1">
        <f>C22-C21</f>
        <v>129410</v>
      </c>
    </row>
    <row r="32" spans="1:40" x14ac:dyDescent="0.25">
      <c r="A32" t="s">
        <v>49</v>
      </c>
      <c r="C32" s="1">
        <f>C21-C20</f>
        <v>16216</v>
      </c>
    </row>
    <row r="33" spans="1:3" x14ac:dyDescent="0.25">
      <c r="A33" t="s">
        <v>50</v>
      </c>
      <c r="C33" s="1">
        <f>C21-C18</f>
        <v>106778</v>
      </c>
    </row>
    <row r="35" spans="1:3" x14ac:dyDescent="0.25">
      <c r="A35" t="s">
        <v>51</v>
      </c>
      <c r="C35" s="1">
        <f>C8-C6</f>
        <v>212739</v>
      </c>
    </row>
  </sheetData>
  <sortState ref="A3:AN29">
    <sortCondition ref="C3:C2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Univeristy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7Copy</dc:creator>
  <cp:lastModifiedBy>Emily Cho</cp:lastModifiedBy>
  <cp:lastPrinted>2014-01-28T19:02:04Z</cp:lastPrinted>
  <dcterms:created xsi:type="dcterms:W3CDTF">2014-01-27T18:05:47Z</dcterms:created>
  <dcterms:modified xsi:type="dcterms:W3CDTF">2014-01-31T18:32:20Z</dcterms:modified>
</cp:coreProperties>
</file>