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\Desktop\rl\notes\"/>
    </mc:Choice>
  </mc:AlternateContent>
  <xr:revisionPtr revIDLastSave="0" documentId="13_ncr:1_{ADC3B571-1072-41BF-9599-DF6FC057EDE4}" xr6:coauthVersionLast="47" xr6:coauthVersionMax="47" xr10:uidLastSave="{00000000-0000-0000-0000-000000000000}"/>
  <bookViews>
    <workbookView xWindow="-120" yWindow="-120" windowWidth="29040" windowHeight="15840" activeTab="1" xr2:uid="{ED454A1D-27CA-4B44-A903-E37DA90FE2C4}"/>
  </bookViews>
  <sheets>
    <sheet name="Wpns" sheetId="1" r:id="rId1"/>
    <sheet name="M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N23" i="1"/>
  <c r="N22" i="1"/>
  <c r="N21" i="1"/>
  <c r="O14" i="1"/>
  <c r="N28" i="1"/>
  <c r="N27" i="1"/>
  <c r="N26" i="1"/>
  <c r="N25" i="1"/>
  <c r="N24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28" i="1"/>
  <c r="O27" i="1"/>
  <c r="O15" i="1"/>
  <c r="O13" i="1"/>
  <c r="O12" i="1"/>
  <c r="O11" i="1"/>
  <c r="O10" i="1"/>
  <c r="O9" i="1"/>
  <c r="O5" i="1"/>
  <c r="O4" i="1"/>
  <c r="O3" i="1"/>
  <c r="O6" i="1"/>
</calcChain>
</file>

<file path=xl/sharedStrings.xml><?xml version="1.0" encoding="utf-8"?>
<sst xmlns="http://schemas.openxmlformats.org/spreadsheetml/2006/main" count="343" uniqueCount="78">
  <si>
    <t>Damage</t>
  </si>
  <si>
    <t>Attack</t>
  </si>
  <si>
    <t>Weight</t>
  </si>
  <si>
    <t>Reach</t>
  </si>
  <si>
    <t>Weapon Cls</t>
  </si>
  <si>
    <t>Daggers</t>
  </si>
  <si>
    <t>Swords</t>
  </si>
  <si>
    <t>Halberds</t>
  </si>
  <si>
    <t>Axes</t>
  </si>
  <si>
    <t>Batons</t>
  </si>
  <si>
    <t>Staves</t>
  </si>
  <si>
    <t>Clubs</t>
  </si>
  <si>
    <t>Hammers</t>
  </si>
  <si>
    <t>Lucernes</t>
  </si>
  <si>
    <t>Sabers</t>
  </si>
  <si>
    <t>Slings</t>
  </si>
  <si>
    <t>Bows</t>
  </si>
  <si>
    <t>Spears</t>
  </si>
  <si>
    <t>Pistols</t>
  </si>
  <si>
    <t>Revolvers</t>
  </si>
  <si>
    <t>Shotguns</t>
  </si>
  <si>
    <t>Rifles</t>
  </si>
  <si>
    <t>Carbines</t>
  </si>
  <si>
    <t>Snipers</t>
  </si>
  <si>
    <t>Grenades</t>
  </si>
  <si>
    <t>Mines</t>
  </si>
  <si>
    <t>Type?</t>
  </si>
  <si>
    <t>Blade</t>
  </si>
  <si>
    <t>Axe</t>
  </si>
  <si>
    <t>Club</t>
  </si>
  <si>
    <t>Sling</t>
  </si>
  <si>
    <t>Bow</t>
  </si>
  <si>
    <t>Spear</t>
  </si>
  <si>
    <t>Rifle</t>
  </si>
  <si>
    <t>Pistol</t>
  </si>
  <si>
    <t>Shotgun</t>
  </si>
  <si>
    <t>Sniper</t>
  </si>
  <si>
    <t>Grenade</t>
  </si>
  <si>
    <t>Mine</t>
  </si>
  <si>
    <t>No</t>
  </si>
  <si>
    <t>Yes</t>
  </si>
  <si>
    <t>2H?</t>
  </si>
  <si>
    <t>Glaive</t>
  </si>
  <si>
    <t>Long?</t>
  </si>
  <si>
    <t>Lances</t>
  </si>
  <si>
    <t>Acc.Range</t>
  </si>
  <si>
    <t>Accurate Range</t>
  </si>
  <si>
    <t>DR</t>
  </si>
  <si>
    <t>Legal?</t>
  </si>
  <si>
    <t>Wood</t>
  </si>
  <si>
    <t>Polymer</t>
  </si>
  <si>
    <t>Bone</t>
  </si>
  <si>
    <t>Ceramic</t>
  </si>
  <si>
    <t>Metal</t>
  </si>
  <si>
    <t>Alloy</t>
  </si>
  <si>
    <t>Nano</t>
  </si>
  <si>
    <t>Y</t>
  </si>
  <si>
    <t>Slow?</t>
  </si>
  <si>
    <t>Takes 2 turns</t>
  </si>
  <si>
    <t>Combat Shotguns</t>
  </si>
  <si>
    <t>Sawnoff</t>
  </si>
  <si>
    <t>AmmoCap</t>
  </si>
  <si>
    <t>N/A</t>
  </si>
  <si>
    <t>Double-Barrel</t>
  </si>
  <si>
    <t>Value</t>
  </si>
  <si>
    <t>Leather</t>
  </si>
  <si>
    <t>Material</t>
  </si>
  <si>
    <t>Dmg</t>
  </si>
  <si>
    <t>Atk</t>
  </si>
  <si>
    <t>Wgt</t>
  </si>
  <si>
    <t>Sca</t>
  </si>
  <si>
    <t>Bea</t>
  </si>
  <si>
    <t>Crumetal</t>
  </si>
  <si>
    <t>Dur</t>
  </si>
  <si>
    <t>Dur.</t>
  </si>
  <si>
    <t>Magnum</t>
  </si>
  <si>
    <t>Throw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</si>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</sst>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60F1-762A-4687-B95F-D15219C2196F}">
  <dimension ref="A1:X28"/>
  <sheetViews>
    <sheetView workbookViewId="0">
      <selection activeCell="L6" sqref="L6"/>
    </sheetView>
  </sheetViews>
  <sheetFormatPr defaultRowHeight="15" x14ac:dyDescent="0.25"/>
  <cols>
    <col min="1" max="1" width="16.5703125" customWidth="1"/>
    <col min="2" max="2" width="10.5703125" customWidth="1"/>
    <col min="3" max="3" width="7.42578125" style="4" customWidth="1"/>
    <col min="4" max="4" width="7.7109375" style="4" customWidth="1"/>
    <col min="5" max="7" width="7" style="4" customWidth="1"/>
    <col min="8" max="8" width="6" customWidth="1"/>
    <col min="9" max="9" width="10.42578125" customWidth="1"/>
    <col min="15" max="15" width="9.7109375" customWidth="1"/>
    <col min="17" max="17" width="9.140625" style="4"/>
  </cols>
  <sheetData>
    <row r="1" spans="1:24" ht="15.75" thickBot="1" x14ac:dyDescent="0.3">
      <c r="A1" s="1" t="s">
        <v>4</v>
      </c>
      <c r="B1" s="2" t="s">
        <v>26</v>
      </c>
      <c r="C1" s="3" t="s">
        <v>74</v>
      </c>
      <c r="D1" s="3" t="s">
        <v>64</v>
      </c>
      <c r="E1" s="3" t="s">
        <v>41</v>
      </c>
      <c r="F1" s="3" t="s">
        <v>43</v>
      </c>
      <c r="G1" s="3" t="s">
        <v>48</v>
      </c>
      <c r="H1" s="3" t="s">
        <v>57</v>
      </c>
      <c r="I1" s="3" t="s">
        <v>61</v>
      </c>
      <c r="J1" s="3" t="s">
        <v>0</v>
      </c>
      <c r="K1" s="3" t="s">
        <v>1</v>
      </c>
      <c r="L1" s="3" t="s">
        <v>2</v>
      </c>
      <c r="M1" s="3" t="s">
        <v>47</v>
      </c>
      <c r="N1" s="3" t="s">
        <v>3</v>
      </c>
      <c r="O1" s="7" t="s">
        <v>45</v>
      </c>
      <c r="Q1" s="10" t="s">
        <v>65</v>
      </c>
      <c r="R1" s="8" t="s">
        <v>49</v>
      </c>
      <c r="S1" s="8" t="s">
        <v>50</v>
      </c>
      <c r="T1" s="8" t="s">
        <v>51</v>
      </c>
      <c r="U1" s="8" t="s">
        <v>52</v>
      </c>
      <c r="V1" s="8" t="s">
        <v>53</v>
      </c>
      <c r="W1" s="8" t="s">
        <v>54</v>
      </c>
      <c r="X1" s="7" t="s">
        <v>55</v>
      </c>
    </row>
    <row r="2" spans="1:24" x14ac:dyDescent="0.25">
      <c r="H2" s="4" t="s">
        <v>58</v>
      </c>
      <c r="I2" s="4"/>
      <c r="J2" s="4"/>
      <c r="K2" s="4"/>
      <c r="L2" s="4"/>
      <c r="M2" s="4"/>
      <c r="N2" s="4"/>
      <c r="O2" t="s">
        <v>46</v>
      </c>
    </row>
    <row r="3" spans="1:24" x14ac:dyDescent="0.25">
      <c r="A3" s="11" t="s">
        <v>5</v>
      </c>
      <c r="B3" t="s">
        <v>27</v>
      </c>
      <c r="D3" s="4">
        <v>1</v>
      </c>
      <c r="E3" s="4" t="s">
        <v>39</v>
      </c>
      <c r="F3" s="4" t="s">
        <v>39</v>
      </c>
      <c r="G3" s="4" t="s">
        <v>40</v>
      </c>
      <c r="H3" s="4" t="s">
        <v>39</v>
      </c>
      <c r="I3" s="4" t="s">
        <v>62</v>
      </c>
      <c r="J3" s="4">
        <v>1</v>
      </c>
      <c r="K3" s="4">
        <v>40</v>
      </c>
      <c r="L3" s="4">
        <v>0.5</v>
      </c>
      <c r="M3" s="4">
        <v>5</v>
      </c>
      <c r="N3" s="4">
        <f>IF(F3="Yes", 2, 1)</f>
        <v>1</v>
      </c>
      <c r="O3" s="4">
        <f t="shared" ref="O3:O5" si="0">5 + IF(E3="Yes", -1, 0) + IF(F3="Yes", -2, 0)</f>
        <v>5</v>
      </c>
      <c r="R3" s="4" t="s">
        <v>56</v>
      </c>
      <c r="S3" s="4" t="s">
        <v>56</v>
      </c>
      <c r="T3" s="4" t="s">
        <v>56</v>
      </c>
      <c r="U3" s="4" t="s">
        <v>56</v>
      </c>
      <c r="V3" s="4" t="s">
        <v>56</v>
      </c>
      <c r="W3" s="4" t="s">
        <v>56</v>
      </c>
      <c r="X3" s="4" t="s">
        <v>56</v>
      </c>
    </row>
    <row r="4" spans="1:24" x14ac:dyDescent="0.25">
      <c r="A4" s="11" t="s">
        <v>6</v>
      </c>
      <c r="B4" t="s">
        <v>27</v>
      </c>
      <c r="D4" s="4">
        <v>1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62</v>
      </c>
      <c r="J4" s="4">
        <v>2</v>
      </c>
      <c r="K4" s="4">
        <v>30</v>
      </c>
      <c r="L4" s="4">
        <v>1</v>
      </c>
      <c r="M4" s="4">
        <v>8</v>
      </c>
      <c r="N4" s="4">
        <f t="shared" ref="N4:N28" si="1">IF(F4="Yes", 2, 1)</f>
        <v>1</v>
      </c>
      <c r="O4" s="4">
        <f t="shared" si="0"/>
        <v>5</v>
      </c>
      <c r="R4" s="4" t="s">
        <v>56</v>
      </c>
      <c r="S4" s="4" t="s">
        <v>56</v>
      </c>
      <c r="T4" s="4" t="s">
        <v>56</v>
      </c>
      <c r="U4" s="4" t="s">
        <v>56</v>
      </c>
      <c r="V4" s="4" t="s">
        <v>56</v>
      </c>
      <c r="W4" s="4" t="s">
        <v>56</v>
      </c>
      <c r="X4" s="4" t="s">
        <v>56</v>
      </c>
    </row>
    <row r="5" spans="1:24" x14ac:dyDescent="0.25">
      <c r="A5" t="s">
        <v>42</v>
      </c>
      <c r="B5" t="s">
        <v>27</v>
      </c>
      <c r="D5" s="4">
        <v>2</v>
      </c>
      <c r="E5" s="4" t="s">
        <v>40</v>
      </c>
      <c r="F5" s="4" t="s">
        <v>40</v>
      </c>
      <c r="G5" s="4" t="s">
        <v>39</v>
      </c>
      <c r="H5" s="4" t="s">
        <v>39</v>
      </c>
      <c r="I5" s="4" t="s">
        <v>62</v>
      </c>
      <c r="J5" s="4">
        <v>4</v>
      </c>
      <c r="K5" s="4">
        <v>30</v>
      </c>
      <c r="L5" s="4">
        <v>5</v>
      </c>
      <c r="M5" s="4">
        <v>5</v>
      </c>
      <c r="N5" s="4">
        <f t="shared" si="1"/>
        <v>2</v>
      </c>
      <c r="O5" s="4">
        <f t="shared" si="0"/>
        <v>2</v>
      </c>
      <c r="R5" s="4" t="s">
        <v>56</v>
      </c>
      <c r="S5" s="4" t="s">
        <v>56</v>
      </c>
      <c r="T5" s="4" t="s">
        <v>56</v>
      </c>
      <c r="U5" s="4" t="s">
        <v>56</v>
      </c>
      <c r="V5" s="4" t="s">
        <v>56</v>
      </c>
      <c r="W5" s="4" t="s">
        <v>56</v>
      </c>
      <c r="X5" s="4" t="s">
        <v>56</v>
      </c>
    </row>
    <row r="6" spans="1:24" x14ac:dyDescent="0.25">
      <c r="A6" s="11" t="s">
        <v>7</v>
      </c>
      <c r="B6" t="s">
        <v>28</v>
      </c>
      <c r="D6" s="4">
        <v>2</v>
      </c>
      <c r="E6" s="4" t="s">
        <v>40</v>
      </c>
      <c r="F6" s="4" t="s">
        <v>40</v>
      </c>
      <c r="G6" s="4" t="s">
        <v>39</v>
      </c>
      <c r="H6" s="4" t="s">
        <v>39</v>
      </c>
      <c r="I6" s="4" t="s">
        <v>62</v>
      </c>
      <c r="J6" s="4">
        <v>6</v>
      </c>
      <c r="K6" s="4">
        <v>10</v>
      </c>
      <c r="L6" s="4">
        <v>5</v>
      </c>
      <c r="M6" s="4">
        <v>3</v>
      </c>
      <c r="N6" s="4">
        <f t="shared" si="1"/>
        <v>2</v>
      </c>
      <c r="O6" s="4">
        <f>5 + IF(E6="Yes", -1, 0) + IF(F6="Yes", -2, 0)</f>
        <v>2</v>
      </c>
      <c r="R6" s="4" t="s">
        <v>56</v>
      </c>
      <c r="S6" s="4" t="s">
        <v>56</v>
      </c>
      <c r="T6" s="4" t="s">
        <v>56</v>
      </c>
      <c r="U6" s="4" t="s">
        <v>56</v>
      </c>
      <c r="V6" s="4" t="s">
        <v>56</v>
      </c>
      <c r="W6" s="4" t="s">
        <v>56</v>
      </c>
      <c r="X6" s="4" t="s">
        <v>56</v>
      </c>
    </row>
    <row r="7" spans="1:24" x14ac:dyDescent="0.25">
      <c r="A7" s="11" t="s">
        <v>8</v>
      </c>
      <c r="B7" t="s">
        <v>28</v>
      </c>
      <c r="D7" s="4">
        <v>1</v>
      </c>
      <c r="E7" s="4" t="s">
        <v>39</v>
      </c>
      <c r="F7" s="4" t="s">
        <v>39</v>
      </c>
      <c r="G7" s="4" t="s">
        <v>40</v>
      </c>
      <c r="H7" s="4" t="s">
        <v>39</v>
      </c>
      <c r="I7" s="4" t="s">
        <v>62</v>
      </c>
      <c r="J7" s="4">
        <v>5</v>
      </c>
      <c r="K7" s="4">
        <v>0</v>
      </c>
      <c r="L7" s="4">
        <v>1</v>
      </c>
      <c r="M7" s="4">
        <v>3</v>
      </c>
      <c r="N7" s="4">
        <f t="shared" si="1"/>
        <v>1</v>
      </c>
      <c r="O7" s="4">
        <f>5 + IF(E7="Yes", -1, 0) + IF(F7="Yes", -2, 0)</f>
        <v>5</v>
      </c>
      <c r="R7" s="4" t="s">
        <v>56</v>
      </c>
      <c r="S7" s="4" t="s">
        <v>56</v>
      </c>
      <c r="T7" s="4" t="s">
        <v>56</v>
      </c>
      <c r="U7" s="4" t="s">
        <v>56</v>
      </c>
      <c r="V7" s="4" t="s">
        <v>56</v>
      </c>
      <c r="W7" s="4" t="s">
        <v>56</v>
      </c>
      <c r="X7" s="4" t="s">
        <v>56</v>
      </c>
    </row>
    <row r="8" spans="1:24" x14ac:dyDescent="0.25">
      <c r="A8" s="11" t="s">
        <v>9</v>
      </c>
      <c r="B8" t="s">
        <v>29</v>
      </c>
      <c r="D8" s="4">
        <v>1</v>
      </c>
      <c r="E8" s="4" t="s">
        <v>39</v>
      </c>
      <c r="F8" s="4" t="s">
        <v>39</v>
      </c>
      <c r="G8" s="4" t="s">
        <v>40</v>
      </c>
      <c r="H8" s="4" t="s">
        <v>39</v>
      </c>
      <c r="I8" s="4" t="s">
        <v>62</v>
      </c>
      <c r="J8" s="4">
        <v>2</v>
      </c>
      <c r="K8" s="4">
        <v>10</v>
      </c>
      <c r="L8" s="4">
        <v>0.5</v>
      </c>
      <c r="M8" s="4">
        <v>3</v>
      </c>
      <c r="N8" s="4">
        <f t="shared" si="1"/>
        <v>1</v>
      </c>
      <c r="O8" s="4">
        <f>5 + IF(E8="Yes", -1, 0) + IF(F8="Yes", -2, 0)</f>
        <v>5</v>
      </c>
      <c r="R8" s="4" t="s">
        <v>56</v>
      </c>
      <c r="S8" s="4" t="s">
        <v>56</v>
      </c>
      <c r="T8" s="4" t="s">
        <v>56</v>
      </c>
      <c r="U8" s="4" t="s">
        <v>56</v>
      </c>
      <c r="V8" s="4" t="s">
        <v>56</v>
      </c>
      <c r="W8" s="4" t="s">
        <v>56</v>
      </c>
      <c r="X8" s="4" t="s">
        <v>56</v>
      </c>
    </row>
    <row r="9" spans="1:24" x14ac:dyDescent="0.25">
      <c r="A9" s="11" t="s">
        <v>10</v>
      </c>
      <c r="B9" t="s">
        <v>29</v>
      </c>
      <c r="D9" s="4">
        <v>1</v>
      </c>
      <c r="E9" s="4" t="s">
        <v>40</v>
      </c>
      <c r="F9" s="4" t="s">
        <v>39</v>
      </c>
      <c r="G9" s="4" t="s">
        <v>40</v>
      </c>
      <c r="H9" s="4" t="s">
        <v>39</v>
      </c>
      <c r="I9" s="4" t="s">
        <v>62</v>
      </c>
      <c r="J9" s="4">
        <v>2</v>
      </c>
      <c r="K9" s="4">
        <v>40</v>
      </c>
      <c r="L9" s="4">
        <v>3</v>
      </c>
      <c r="M9" s="4">
        <v>8</v>
      </c>
      <c r="N9" s="4">
        <f t="shared" si="1"/>
        <v>1</v>
      </c>
      <c r="O9" s="4">
        <f>5 + IF(E9="Yes", -1, 0) + IF(F9="Yes", -2, 0)</f>
        <v>4</v>
      </c>
      <c r="R9" s="4" t="s">
        <v>56</v>
      </c>
      <c r="S9" s="4" t="s">
        <v>56</v>
      </c>
      <c r="T9" s="4" t="s">
        <v>56</v>
      </c>
      <c r="U9" s="4" t="s">
        <v>56</v>
      </c>
      <c r="V9" s="4" t="s">
        <v>56</v>
      </c>
      <c r="W9" s="4" t="s">
        <v>56</v>
      </c>
      <c r="X9" s="4" t="s">
        <v>56</v>
      </c>
    </row>
    <row r="10" spans="1:24" x14ac:dyDescent="0.25">
      <c r="A10" s="11" t="s">
        <v>11</v>
      </c>
      <c r="B10" t="s">
        <v>29</v>
      </c>
      <c r="D10" s="4">
        <v>1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62</v>
      </c>
      <c r="J10" s="4">
        <v>3</v>
      </c>
      <c r="K10" s="4">
        <v>25</v>
      </c>
      <c r="L10" s="4">
        <v>1</v>
      </c>
      <c r="M10" s="4">
        <v>3</v>
      </c>
      <c r="N10" s="4">
        <f t="shared" si="1"/>
        <v>1</v>
      </c>
      <c r="O10" s="4">
        <f>5 + IF(E10="Yes", -1, 0) + IF(F10="Yes", -2, 0)</f>
        <v>5</v>
      </c>
      <c r="R10" s="4" t="s">
        <v>56</v>
      </c>
      <c r="S10" s="4" t="s">
        <v>56</v>
      </c>
      <c r="T10" s="4" t="s">
        <v>56</v>
      </c>
      <c r="U10" s="4" t="s">
        <v>56</v>
      </c>
      <c r="V10" s="4" t="s">
        <v>56</v>
      </c>
      <c r="W10" s="4" t="s">
        <v>56</v>
      </c>
      <c r="X10" s="4" t="s">
        <v>56</v>
      </c>
    </row>
    <row r="11" spans="1:24" x14ac:dyDescent="0.25">
      <c r="A11" s="11" t="s">
        <v>12</v>
      </c>
      <c r="B11" t="s">
        <v>29</v>
      </c>
      <c r="D11" s="4">
        <v>1</v>
      </c>
      <c r="E11" s="4" t="s">
        <v>39</v>
      </c>
      <c r="F11" s="4" t="s">
        <v>39</v>
      </c>
      <c r="G11" s="4" t="s">
        <v>40</v>
      </c>
      <c r="H11" s="4" t="s">
        <v>39</v>
      </c>
      <c r="I11" s="4" t="s">
        <v>62</v>
      </c>
      <c r="J11" s="4">
        <v>4</v>
      </c>
      <c r="K11" s="4">
        <v>10</v>
      </c>
      <c r="L11" s="4">
        <v>1</v>
      </c>
      <c r="M11" s="4">
        <v>3</v>
      </c>
      <c r="N11" s="4">
        <f t="shared" si="1"/>
        <v>1</v>
      </c>
      <c r="O11" s="4">
        <f>5 + IF(E11="Yes", -1, 0) + IF(F11="Yes", -2, 0)</f>
        <v>5</v>
      </c>
      <c r="R11" s="4" t="s">
        <v>56</v>
      </c>
      <c r="S11" s="4" t="s">
        <v>56</v>
      </c>
      <c r="T11" s="4" t="s">
        <v>56</v>
      </c>
      <c r="U11" s="4" t="s">
        <v>56</v>
      </c>
      <c r="V11" s="4" t="s">
        <v>56</v>
      </c>
      <c r="W11" s="4" t="s">
        <v>56</v>
      </c>
      <c r="X11" s="4" t="s">
        <v>56</v>
      </c>
    </row>
    <row r="12" spans="1:24" x14ac:dyDescent="0.25">
      <c r="A12" t="s">
        <v>13</v>
      </c>
      <c r="B12" t="s">
        <v>29</v>
      </c>
      <c r="D12" s="4">
        <v>2</v>
      </c>
      <c r="E12" s="4" t="s">
        <v>40</v>
      </c>
      <c r="F12" s="4" t="s">
        <v>39</v>
      </c>
      <c r="G12" s="4" t="s">
        <v>39</v>
      </c>
      <c r="H12" s="4" t="s">
        <v>39</v>
      </c>
      <c r="I12" s="4" t="s">
        <v>62</v>
      </c>
      <c r="J12" s="4">
        <v>5</v>
      </c>
      <c r="K12" s="4">
        <v>20</v>
      </c>
      <c r="L12" s="4">
        <v>4</v>
      </c>
      <c r="M12" s="4">
        <v>3</v>
      </c>
      <c r="N12" s="4">
        <f t="shared" si="1"/>
        <v>1</v>
      </c>
      <c r="O12" s="4">
        <f>5 + IF(E12="Yes", -1, 0) + IF(F12="Yes", -2, 0)</f>
        <v>4</v>
      </c>
      <c r="R12" s="4" t="s">
        <v>56</v>
      </c>
      <c r="S12" s="4" t="s">
        <v>56</v>
      </c>
      <c r="T12" s="4" t="s">
        <v>56</v>
      </c>
      <c r="U12" s="4" t="s">
        <v>56</v>
      </c>
      <c r="V12" s="4" t="s">
        <v>56</v>
      </c>
      <c r="W12" s="4" t="s">
        <v>56</v>
      </c>
      <c r="X12" s="4" t="s">
        <v>56</v>
      </c>
    </row>
    <row r="13" spans="1:24" x14ac:dyDescent="0.25">
      <c r="A13" t="s">
        <v>14</v>
      </c>
      <c r="B13" t="s">
        <v>27</v>
      </c>
      <c r="D13" s="4">
        <v>2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62</v>
      </c>
      <c r="J13" s="4">
        <v>3</v>
      </c>
      <c r="K13" s="4">
        <v>20</v>
      </c>
      <c r="L13" s="4">
        <v>2</v>
      </c>
      <c r="M13" s="4">
        <v>10</v>
      </c>
      <c r="N13" s="4">
        <f t="shared" si="1"/>
        <v>1</v>
      </c>
      <c r="O13" s="4">
        <f>5 + IF(E13="Yes", -1, 0) + IF(F13="Yes", -2, 0)</f>
        <v>5</v>
      </c>
      <c r="R13" s="4" t="s">
        <v>56</v>
      </c>
      <c r="S13" s="4" t="s">
        <v>56</v>
      </c>
      <c r="T13" s="4" t="s">
        <v>56</v>
      </c>
      <c r="U13" s="4" t="s">
        <v>56</v>
      </c>
      <c r="V13" s="4" t="s">
        <v>56</v>
      </c>
      <c r="W13" s="4" t="s">
        <v>56</v>
      </c>
      <c r="X13" s="4" t="s">
        <v>56</v>
      </c>
    </row>
    <row r="14" spans="1:24" x14ac:dyDescent="0.25">
      <c r="A14" s="11" t="s">
        <v>17</v>
      </c>
      <c r="B14" t="s">
        <v>32</v>
      </c>
      <c r="D14" s="4">
        <v>1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62</v>
      </c>
      <c r="J14" s="4">
        <v>2</v>
      </c>
      <c r="K14" s="4">
        <v>40</v>
      </c>
      <c r="L14" s="4">
        <v>3</v>
      </c>
      <c r="M14" s="4">
        <v>0</v>
      </c>
      <c r="N14" s="4">
        <f t="shared" si="1"/>
        <v>1</v>
      </c>
      <c r="O14" s="4">
        <f>5 + IF(E14="Yes", -1, 0) + IF(F14="Yes", -2, 0)</f>
        <v>5</v>
      </c>
      <c r="R14" s="4" t="s">
        <v>56</v>
      </c>
      <c r="S14" s="4" t="s">
        <v>56</v>
      </c>
      <c r="T14" s="4" t="s">
        <v>56</v>
      </c>
      <c r="U14" s="4" t="s">
        <v>56</v>
      </c>
      <c r="V14" s="4" t="s">
        <v>56</v>
      </c>
      <c r="W14" s="4" t="s">
        <v>56</v>
      </c>
      <c r="X14" s="4" t="s">
        <v>56</v>
      </c>
    </row>
    <row r="15" spans="1:24" x14ac:dyDescent="0.25">
      <c r="A15" t="s">
        <v>44</v>
      </c>
      <c r="B15" t="s">
        <v>32</v>
      </c>
      <c r="D15" s="4">
        <v>2</v>
      </c>
      <c r="E15" s="4" t="s">
        <v>40</v>
      </c>
      <c r="F15" s="4" t="s">
        <v>40</v>
      </c>
      <c r="G15" s="4" t="s">
        <v>39</v>
      </c>
      <c r="H15" s="4" t="s">
        <v>39</v>
      </c>
      <c r="I15" s="4" t="s">
        <v>62</v>
      </c>
      <c r="J15" s="4">
        <v>5</v>
      </c>
      <c r="K15" s="4">
        <v>20</v>
      </c>
      <c r="L15" s="4">
        <v>5</v>
      </c>
      <c r="M15" s="4">
        <v>0</v>
      </c>
      <c r="N15" s="4">
        <f t="shared" si="1"/>
        <v>2</v>
      </c>
      <c r="O15" s="4">
        <f>5 + IF(E15="Yes", -1, 0) + IF(F15="Yes", -2, 0)</f>
        <v>2</v>
      </c>
      <c r="R15" s="4" t="s">
        <v>56</v>
      </c>
      <c r="S15" s="4" t="s">
        <v>56</v>
      </c>
      <c r="T15" s="4" t="s">
        <v>56</v>
      </c>
      <c r="U15" s="4" t="s">
        <v>56</v>
      </c>
      <c r="V15" s="4" t="s">
        <v>56</v>
      </c>
      <c r="W15" s="4" t="s">
        <v>56</v>
      </c>
      <c r="X15" s="4" t="s">
        <v>56</v>
      </c>
    </row>
    <row r="16" spans="1:24" x14ac:dyDescent="0.25">
      <c r="A16" s="11" t="s">
        <v>15</v>
      </c>
      <c r="B16" t="s">
        <v>30</v>
      </c>
      <c r="D16" s="4">
        <v>1</v>
      </c>
      <c r="E16" s="4" t="s">
        <v>40</v>
      </c>
      <c r="F16" s="4" t="s">
        <v>39</v>
      </c>
      <c r="G16" s="4" t="s">
        <v>39</v>
      </c>
      <c r="H16" s="4" t="s">
        <v>39</v>
      </c>
      <c r="I16" s="4">
        <v>1</v>
      </c>
      <c r="J16" s="4">
        <v>1</v>
      </c>
      <c r="K16" s="4">
        <v>0</v>
      </c>
      <c r="L16" s="4">
        <v>0.5</v>
      </c>
      <c r="M16" s="4">
        <v>0</v>
      </c>
      <c r="N16" s="4">
        <f t="shared" si="1"/>
        <v>1</v>
      </c>
      <c r="O16" s="4">
        <v>8</v>
      </c>
      <c r="Q16" s="4" t="s">
        <v>56</v>
      </c>
      <c r="R16" s="4"/>
      <c r="S16" s="4"/>
      <c r="T16" s="4"/>
      <c r="U16" s="4"/>
      <c r="V16" s="4"/>
      <c r="W16" s="4"/>
      <c r="X16" s="4" t="s">
        <v>56</v>
      </c>
    </row>
    <row r="17" spans="1:24" x14ac:dyDescent="0.25">
      <c r="A17" s="11" t="s">
        <v>16</v>
      </c>
      <c r="B17" t="s">
        <v>31</v>
      </c>
      <c r="D17" s="4">
        <v>1</v>
      </c>
      <c r="E17" s="4" t="s">
        <v>40</v>
      </c>
      <c r="F17" s="4" t="s">
        <v>39</v>
      </c>
      <c r="G17" s="4" t="s">
        <v>39</v>
      </c>
      <c r="H17" s="4" t="s">
        <v>39</v>
      </c>
      <c r="I17" s="4">
        <v>1</v>
      </c>
      <c r="J17" s="4">
        <v>1</v>
      </c>
      <c r="K17" s="4">
        <v>0</v>
      </c>
      <c r="L17" s="4">
        <v>2</v>
      </c>
      <c r="M17" s="4">
        <v>0</v>
      </c>
      <c r="N17" s="4">
        <f t="shared" si="1"/>
        <v>1</v>
      </c>
      <c r="O17" s="4">
        <v>15</v>
      </c>
      <c r="R17" s="4" t="s">
        <v>56</v>
      </c>
      <c r="S17" s="4"/>
      <c r="T17" s="4"/>
      <c r="U17" s="4"/>
      <c r="V17" s="4" t="s">
        <v>56</v>
      </c>
      <c r="W17" s="4" t="s">
        <v>56</v>
      </c>
      <c r="X17" s="4" t="s">
        <v>56</v>
      </c>
    </row>
    <row r="18" spans="1:24" x14ac:dyDescent="0.25">
      <c r="A18" s="11" t="s">
        <v>18</v>
      </c>
      <c r="B18" t="s">
        <v>34</v>
      </c>
      <c r="D18" s="4">
        <v>2</v>
      </c>
      <c r="E18" s="4" t="s">
        <v>39</v>
      </c>
      <c r="F18" s="4" t="s">
        <v>39</v>
      </c>
      <c r="G18" s="4" t="s">
        <v>39</v>
      </c>
      <c r="H18" s="4" t="s">
        <v>39</v>
      </c>
      <c r="I18" s="4">
        <v>9</v>
      </c>
      <c r="J18" s="4">
        <v>1</v>
      </c>
      <c r="K18" s="4">
        <v>10</v>
      </c>
      <c r="L18" s="4">
        <v>1</v>
      </c>
      <c r="M18" s="4">
        <v>0</v>
      </c>
      <c r="N18" s="4">
        <f t="shared" si="1"/>
        <v>1</v>
      </c>
      <c r="O18" s="4">
        <v>20</v>
      </c>
      <c r="R18" s="4"/>
      <c r="S18" s="4" t="s">
        <v>56</v>
      </c>
      <c r="T18" s="4"/>
      <c r="U18" s="4"/>
      <c r="V18" s="4" t="s">
        <v>56</v>
      </c>
      <c r="W18" s="4" t="s">
        <v>56</v>
      </c>
      <c r="X18" s="4" t="s">
        <v>56</v>
      </c>
    </row>
    <row r="19" spans="1:24" x14ac:dyDescent="0.25">
      <c r="A19" t="s">
        <v>19</v>
      </c>
      <c r="B19" t="s">
        <v>75</v>
      </c>
      <c r="D19" s="4">
        <v>2</v>
      </c>
      <c r="E19" s="4" t="s">
        <v>40</v>
      </c>
      <c r="F19" s="4" t="s">
        <v>39</v>
      </c>
      <c r="G19" s="4" t="s">
        <v>39</v>
      </c>
      <c r="H19" s="4" t="s">
        <v>39</v>
      </c>
      <c r="I19" s="4">
        <v>6</v>
      </c>
      <c r="J19" s="4">
        <v>3</v>
      </c>
      <c r="K19" s="4">
        <v>0</v>
      </c>
      <c r="L19" s="4">
        <v>1.5</v>
      </c>
      <c r="M19" s="4">
        <v>0</v>
      </c>
      <c r="N19" s="4">
        <f t="shared" si="1"/>
        <v>1</v>
      </c>
      <c r="O19" s="4">
        <v>20</v>
      </c>
      <c r="R19" s="4"/>
      <c r="S19" s="4" t="s">
        <v>56</v>
      </c>
      <c r="T19" s="4"/>
      <c r="U19" s="4"/>
      <c r="V19" s="4" t="s">
        <v>56</v>
      </c>
      <c r="W19" s="4" t="s">
        <v>56</v>
      </c>
      <c r="X19" s="4" t="s">
        <v>56</v>
      </c>
    </row>
    <row r="20" spans="1:24" x14ac:dyDescent="0.25">
      <c r="A20" t="s">
        <v>20</v>
      </c>
      <c r="B20" t="s">
        <v>35</v>
      </c>
      <c r="D20" s="4">
        <v>2</v>
      </c>
      <c r="E20" s="4" t="s">
        <v>40</v>
      </c>
      <c r="F20" s="4" t="s">
        <v>39</v>
      </c>
      <c r="G20" s="4" t="s">
        <v>39</v>
      </c>
      <c r="H20" s="4" t="s">
        <v>39</v>
      </c>
      <c r="I20" s="4">
        <v>1</v>
      </c>
      <c r="J20" s="4">
        <v>1</v>
      </c>
      <c r="K20" s="4">
        <v>-10</v>
      </c>
      <c r="L20" s="4">
        <v>3</v>
      </c>
      <c r="M20" s="4">
        <v>-5</v>
      </c>
      <c r="N20" s="4">
        <f t="shared" si="1"/>
        <v>1</v>
      </c>
      <c r="O20" s="4">
        <v>5</v>
      </c>
      <c r="R20" s="4"/>
      <c r="S20" s="4" t="s">
        <v>56</v>
      </c>
      <c r="T20" s="4"/>
      <c r="U20" s="4"/>
      <c r="V20" s="4" t="s">
        <v>56</v>
      </c>
      <c r="W20" s="4" t="s">
        <v>56</v>
      </c>
      <c r="X20" s="4" t="s">
        <v>56</v>
      </c>
    </row>
    <row r="21" spans="1:24" x14ac:dyDescent="0.25">
      <c r="A21" t="s">
        <v>59</v>
      </c>
      <c r="B21" t="s">
        <v>35</v>
      </c>
      <c r="D21" s="4">
        <v>4</v>
      </c>
      <c r="E21" s="4" t="s">
        <v>40</v>
      </c>
      <c r="F21" s="4" t="s">
        <v>39</v>
      </c>
      <c r="G21" s="4" t="s">
        <v>39</v>
      </c>
      <c r="H21" s="4" t="s">
        <v>39</v>
      </c>
      <c r="I21" s="4">
        <v>8</v>
      </c>
      <c r="J21" s="4">
        <v>1</v>
      </c>
      <c r="K21" s="4">
        <v>0</v>
      </c>
      <c r="L21" s="4">
        <v>3.5</v>
      </c>
      <c r="M21" s="4">
        <v>0</v>
      </c>
      <c r="N21" s="4">
        <f t="shared" si="1"/>
        <v>1</v>
      </c>
      <c r="O21" s="4">
        <v>6</v>
      </c>
      <c r="R21" s="4"/>
      <c r="S21" s="4"/>
      <c r="T21" s="4"/>
      <c r="U21" s="4"/>
      <c r="V21" s="4"/>
      <c r="W21" s="4"/>
      <c r="X21" s="4"/>
    </row>
    <row r="22" spans="1:24" x14ac:dyDescent="0.25">
      <c r="A22" t="s">
        <v>60</v>
      </c>
      <c r="B22" t="s">
        <v>35</v>
      </c>
      <c r="D22" s="4">
        <v>1</v>
      </c>
      <c r="E22" s="4" t="s">
        <v>39</v>
      </c>
      <c r="F22" s="4" t="s">
        <v>39</v>
      </c>
      <c r="G22" s="4" t="s">
        <v>39</v>
      </c>
      <c r="H22" s="4" t="s">
        <v>39</v>
      </c>
      <c r="I22" s="4">
        <v>1</v>
      </c>
      <c r="J22" s="4">
        <v>1</v>
      </c>
      <c r="K22" s="4">
        <v>-30</v>
      </c>
      <c r="L22" s="4">
        <v>2</v>
      </c>
      <c r="M22" s="4">
        <v>0</v>
      </c>
      <c r="N22" s="4">
        <f t="shared" si="1"/>
        <v>1</v>
      </c>
      <c r="O22" s="4">
        <v>4</v>
      </c>
      <c r="R22" s="4"/>
      <c r="S22" s="4"/>
      <c r="T22" s="4"/>
      <c r="U22" s="4"/>
      <c r="V22" s="4"/>
      <c r="W22" s="4"/>
      <c r="X22" s="4"/>
    </row>
    <row r="23" spans="1:24" x14ac:dyDescent="0.25">
      <c r="A23" t="s">
        <v>63</v>
      </c>
      <c r="B23" t="s">
        <v>35</v>
      </c>
      <c r="D23" s="4">
        <v>2</v>
      </c>
      <c r="E23" s="4" t="s">
        <v>40</v>
      </c>
      <c r="F23" s="4" t="s">
        <v>39</v>
      </c>
      <c r="G23" s="4" t="s">
        <v>39</v>
      </c>
      <c r="H23" s="4" t="s">
        <v>39</v>
      </c>
      <c r="I23" s="4">
        <v>2</v>
      </c>
      <c r="J23" s="4">
        <v>1</v>
      </c>
      <c r="K23" s="4">
        <v>-20</v>
      </c>
      <c r="L23" s="4">
        <v>4</v>
      </c>
      <c r="M23" s="4">
        <v>-8</v>
      </c>
      <c r="N23" s="4">
        <f t="shared" si="1"/>
        <v>1</v>
      </c>
      <c r="O23" s="4">
        <v>5</v>
      </c>
      <c r="R23" s="4"/>
      <c r="S23" s="4"/>
      <c r="T23" s="4"/>
      <c r="U23" s="4"/>
      <c r="V23" s="4"/>
      <c r="W23" s="4"/>
      <c r="X23" s="4"/>
    </row>
    <row r="24" spans="1:24" x14ac:dyDescent="0.25">
      <c r="A24" s="11" t="s">
        <v>21</v>
      </c>
      <c r="B24" t="s">
        <v>33</v>
      </c>
      <c r="D24" s="4">
        <v>2</v>
      </c>
      <c r="E24" s="4" t="s">
        <v>40</v>
      </c>
      <c r="F24" s="4" t="s">
        <v>39</v>
      </c>
      <c r="G24" s="4" t="s">
        <v>39</v>
      </c>
      <c r="H24" s="4" t="s">
        <v>39</v>
      </c>
      <c r="I24" s="4">
        <v>5</v>
      </c>
      <c r="J24" s="4">
        <v>4</v>
      </c>
      <c r="K24" s="4">
        <v>30</v>
      </c>
      <c r="L24" s="4">
        <v>4</v>
      </c>
      <c r="M24" s="4">
        <v>-10</v>
      </c>
      <c r="N24" s="4">
        <f t="shared" si="1"/>
        <v>1</v>
      </c>
      <c r="O24" s="4">
        <v>30</v>
      </c>
      <c r="R24" s="4"/>
      <c r="S24" s="4" t="s">
        <v>56</v>
      </c>
      <c r="T24" s="4"/>
      <c r="U24" s="4"/>
      <c r="V24" s="4" t="s">
        <v>56</v>
      </c>
      <c r="W24" s="4" t="s">
        <v>56</v>
      </c>
      <c r="X24" s="4" t="s">
        <v>56</v>
      </c>
    </row>
    <row r="25" spans="1:24" x14ac:dyDescent="0.25">
      <c r="A25" t="s">
        <v>22</v>
      </c>
      <c r="B25" t="s">
        <v>33</v>
      </c>
      <c r="D25" s="4">
        <v>2</v>
      </c>
      <c r="E25" s="4" t="s">
        <v>40</v>
      </c>
      <c r="F25" s="4" t="s">
        <v>39</v>
      </c>
      <c r="G25" s="4" t="s">
        <v>39</v>
      </c>
      <c r="H25" s="4" t="s">
        <v>39</v>
      </c>
      <c r="I25" s="4">
        <v>15</v>
      </c>
      <c r="J25" s="4">
        <v>3</v>
      </c>
      <c r="K25" s="4">
        <v>20</v>
      </c>
      <c r="L25" s="4">
        <v>3</v>
      </c>
      <c r="M25" s="4">
        <v>0</v>
      </c>
      <c r="N25" s="4">
        <f t="shared" si="1"/>
        <v>1</v>
      </c>
      <c r="O25" s="4">
        <v>25</v>
      </c>
      <c r="R25" s="4"/>
      <c r="S25" s="4" t="s">
        <v>56</v>
      </c>
      <c r="T25" s="4"/>
      <c r="U25" s="4"/>
      <c r="V25" s="4" t="s">
        <v>56</v>
      </c>
      <c r="W25" s="4" t="s">
        <v>56</v>
      </c>
      <c r="X25" s="4" t="s">
        <v>56</v>
      </c>
    </row>
    <row r="26" spans="1:24" x14ac:dyDescent="0.25">
      <c r="A26" t="s">
        <v>23</v>
      </c>
      <c r="B26" t="s">
        <v>36</v>
      </c>
      <c r="D26" s="4">
        <v>4</v>
      </c>
      <c r="E26" s="4" t="s">
        <v>40</v>
      </c>
      <c r="F26" s="4" t="s">
        <v>39</v>
      </c>
      <c r="G26" s="4" t="s">
        <v>39</v>
      </c>
      <c r="H26" s="4" t="s">
        <v>40</v>
      </c>
      <c r="I26" s="4">
        <v>1</v>
      </c>
      <c r="J26" s="4">
        <v>6</v>
      </c>
      <c r="K26" s="4">
        <v>40</v>
      </c>
      <c r="L26" s="4">
        <v>5</v>
      </c>
      <c r="M26" s="4">
        <v>-15</v>
      </c>
      <c r="N26" s="4">
        <f t="shared" si="1"/>
        <v>1</v>
      </c>
      <c r="O26" s="4">
        <v>50</v>
      </c>
      <c r="R26" s="4"/>
      <c r="S26" s="4" t="s">
        <v>56</v>
      </c>
      <c r="T26" s="4"/>
      <c r="U26" s="4"/>
      <c r="V26" s="4" t="s">
        <v>56</v>
      </c>
      <c r="W26" s="4" t="s">
        <v>56</v>
      </c>
      <c r="X26" s="4" t="s">
        <v>56</v>
      </c>
    </row>
    <row r="27" spans="1:24" x14ac:dyDescent="0.25">
      <c r="A27" t="s">
        <v>24</v>
      </c>
      <c r="B27" t="s">
        <v>37</v>
      </c>
      <c r="D27" s="4">
        <v>1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62</v>
      </c>
      <c r="J27" s="4">
        <v>6</v>
      </c>
      <c r="K27" s="4">
        <v>30</v>
      </c>
      <c r="L27" s="4">
        <v>1</v>
      </c>
      <c r="M27" s="4">
        <v>0</v>
      </c>
      <c r="N27" s="4">
        <f t="shared" si="1"/>
        <v>1</v>
      </c>
      <c r="O27" s="4">
        <f>5 + IF(E27="Yes", -1, 0) + IF(F27="Yes", -2, 0)</f>
        <v>5</v>
      </c>
      <c r="R27" s="4"/>
      <c r="S27" s="4" t="s">
        <v>56</v>
      </c>
      <c r="T27" s="4"/>
      <c r="U27" s="4" t="s">
        <v>56</v>
      </c>
      <c r="V27" s="4" t="s">
        <v>56</v>
      </c>
      <c r="W27" s="4"/>
      <c r="X27" s="4" t="s">
        <v>56</v>
      </c>
    </row>
    <row r="28" spans="1:24" x14ac:dyDescent="0.25">
      <c r="A28" t="s">
        <v>25</v>
      </c>
      <c r="B28" t="s">
        <v>38</v>
      </c>
      <c r="D28" s="4">
        <v>2</v>
      </c>
      <c r="E28" s="4" t="s">
        <v>39</v>
      </c>
      <c r="F28" s="4" t="s">
        <v>39</v>
      </c>
      <c r="G28" s="4" t="s">
        <v>39</v>
      </c>
      <c r="H28" s="4" t="s">
        <v>40</v>
      </c>
      <c r="I28" s="4" t="s">
        <v>62</v>
      </c>
      <c r="J28" s="4">
        <v>12</v>
      </c>
      <c r="K28" s="4">
        <v>40</v>
      </c>
      <c r="L28" s="4">
        <v>2</v>
      </c>
      <c r="M28" s="4">
        <v>0</v>
      </c>
      <c r="N28" s="4">
        <f t="shared" si="1"/>
        <v>1</v>
      </c>
      <c r="O28" s="4">
        <f>5 + IF(E28="Yes", -1, 0) + IF(F28="Yes", -2, 0)</f>
        <v>5</v>
      </c>
      <c r="R28" s="4"/>
      <c r="S28" s="4" t="s">
        <v>56</v>
      </c>
      <c r="T28" s="4"/>
      <c r="U28" s="4" t="s">
        <v>56</v>
      </c>
      <c r="V28" s="4" t="s">
        <v>56</v>
      </c>
      <c r="W28" s="4"/>
      <c r="X28" s="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0AF2-BA26-4D47-BCD2-65CAD20872DD}">
  <dimension ref="A1:K9"/>
  <sheetViews>
    <sheetView tabSelected="1" workbookViewId="0">
      <selection activeCell="E12" sqref="E12"/>
    </sheetView>
  </sheetViews>
  <sheetFormatPr defaultRowHeight="15" x14ac:dyDescent="0.25"/>
  <cols>
    <col min="1" max="1" width="11.85546875" customWidth="1"/>
    <col min="2" max="2" width="6.85546875" style="4" customWidth="1"/>
    <col min="3" max="9" width="5.5703125" customWidth="1"/>
    <col min="10" max="10" width="6" customWidth="1"/>
    <col min="11" max="11" width="7.140625" customWidth="1"/>
  </cols>
  <sheetData>
    <row r="1" spans="1:11" ht="15.75" thickBot="1" x14ac:dyDescent="0.3">
      <c r="A1" s="13" t="s">
        <v>66</v>
      </c>
      <c r="B1" s="12" t="s">
        <v>77</v>
      </c>
      <c r="C1" s="12" t="s">
        <v>73</v>
      </c>
      <c r="D1" s="12" t="s">
        <v>67</v>
      </c>
      <c r="E1" s="12" t="s">
        <v>68</v>
      </c>
      <c r="F1" s="12" t="s">
        <v>69</v>
      </c>
      <c r="G1" s="12" t="s">
        <v>70</v>
      </c>
      <c r="H1" s="12" t="s">
        <v>71</v>
      </c>
      <c r="I1" s="12" t="s">
        <v>47</v>
      </c>
      <c r="J1" s="12" t="s">
        <v>76</v>
      </c>
      <c r="K1" s="18" t="s">
        <v>64</v>
      </c>
    </row>
    <row r="2" spans="1:11" x14ac:dyDescent="0.25">
      <c r="A2" s="14"/>
      <c r="B2" s="6"/>
      <c r="C2" s="9"/>
      <c r="D2" s="9"/>
      <c r="E2" s="9"/>
      <c r="F2" s="9"/>
      <c r="G2" s="9"/>
      <c r="H2" s="9"/>
      <c r="I2" s="9"/>
      <c r="J2" s="9"/>
    </row>
    <row r="3" spans="1:11" x14ac:dyDescent="0.25">
      <c r="A3" s="15" t="s">
        <v>50</v>
      </c>
      <c r="B3" s="17">
        <v>1</v>
      </c>
      <c r="C3" s="4">
        <v>0.75</v>
      </c>
      <c r="D3" s="4">
        <v>2</v>
      </c>
      <c r="E3" s="4">
        <v>0</v>
      </c>
      <c r="F3" s="4">
        <v>1</v>
      </c>
      <c r="G3" s="4">
        <v>0</v>
      </c>
      <c r="H3" s="4">
        <v>-1</v>
      </c>
      <c r="I3" s="4">
        <v>0</v>
      </c>
      <c r="J3" s="4">
        <v>-2</v>
      </c>
      <c r="K3" s="4">
        <v>0</v>
      </c>
    </row>
    <row r="4" spans="1:11" x14ac:dyDescent="0.25">
      <c r="A4" s="15" t="s">
        <v>49</v>
      </c>
      <c r="B4" s="17">
        <v>1</v>
      </c>
      <c r="C4" s="4">
        <v>1</v>
      </c>
      <c r="D4" s="4">
        <v>1</v>
      </c>
      <c r="E4" s="4">
        <v>5</v>
      </c>
      <c r="F4" s="4">
        <v>1.25</v>
      </c>
      <c r="G4" s="4">
        <v>0</v>
      </c>
      <c r="H4" s="4">
        <v>1</v>
      </c>
      <c r="I4" s="4">
        <v>2</v>
      </c>
      <c r="J4" s="4">
        <v>-1</v>
      </c>
      <c r="K4" s="4">
        <v>1</v>
      </c>
    </row>
    <row r="5" spans="1:11" x14ac:dyDescent="0.25">
      <c r="A5" s="15" t="s">
        <v>51</v>
      </c>
      <c r="B5" s="17">
        <v>1</v>
      </c>
      <c r="C5" s="4">
        <v>1.5</v>
      </c>
      <c r="D5" s="4">
        <v>2</v>
      </c>
      <c r="E5" s="4">
        <v>10</v>
      </c>
      <c r="F5" s="4">
        <v>1.5</v>
      </c>
      <c r="G5" s="4">
        <v>1</v>
      </c>
      <c r="H5" s="4">
        <v>0</v>
      </c>
      <c r="I5" s="4">
        <v>2</v>
      </c>
      <c r="J5" s="4">
        <v>0</v>
      </c>
      <c r="K5" s="4">
        <v>1</v>
      </c>
    </row>
    <row r="6" spans="1:11" x14ac:dyDescent="0.25">
      <c r="A6" s="15" t="s">
        <v>52</v>
      </c>
      <c r="B6" s="17">
        <v>2</v>
      </c>
      <c r="C6" s="4">
        <v>0.5</v>
      </c>
      <c r="D6" s="4">
        <v>4</v>
      </c>
      <c r="E6" s="4">
        <v>15</v>
      </c>
      <c r="F6" s="4">
        <v>1.5</v>
      </c>
      <c r="G6" s="4">
        <v>2</v>
      </c>
      <c r="H6" s="4">
        <v>1</v>
      </c>
      <c r="I6" s="4">
        <v>0</v>
      </c>
      <c r="J6" s="4">
        <v>0</v>
      </c>
      <c r="K6" s="5">
        <v>2</v>
      </c>
    </row>
    <row r="7" spans="1:11" x14ac:dyDescent="0.25">
      <c r="A7" s="15" t="s">
        <v>72</v>
      </c>
      <c r="B7" s="17">
        <v>2</v>
      </c>
      <c r="C7" s="4">
        <v>3</v>
      </c>
      <c r="D7" s="4">
        <v>3</v>
      </c>
      <c r="E7" s="4">
        <v>20</v>
      </c>
      <c r="F7" s="4">
        <v>2</v>
      </c>
      <c r="G7" s="4">
        <v>2</v>
      </c>
      <c r="H7" s="4">
        <v>0</v>
      </c>
      <c r="I7" s="4">
        <v>0</v>
      </c>
      <c r="J7" s="4">
        <v>0</v>
      </c>
      <c r="K7" s="5">
        <v>2</v>
      </c>
    </row>
    <row r="8" spans="1:11" x14ac:dyDescent="0.25">
      <c r="A8" s="15" t="s">
        <v>54</v>
      </c>
      <c r="B8" s="17">
        <v>3</v>
      </c>
      <c r="C8" s="4">
        <v>9</v>
      </c>
      <c r="D8" s="4">
        <v>4</v>
      </c>
      <c r="E8" s="4">
        <v>25</v>
      </c>
      <c r="F8" s="4">
        <v>1.75</v>
      </c>
      <c r="G8" s="4">
        <v>3</v>
      </c>
      <c r="H8" s="4">
        <v>1</v>
      </c>
      <c r="I8" s="4">
        <v>2</v>
      </c>
      <c r="J8" s="4">
        <v>1</v>
      </c>
      <c r="K8" s="5">
        <v>8</v>
      </c>
    </row>
    <row r="9" spans="1:11" ht="15.75" thickBot="1" x14ac:dyDescent="0.3">
      <c r="A9" s="16" t="s">
        <v>55</v>
      </c>
      <c r="B9" s="17">
        <v>4</v>
      </c>
      <c r="C9" s="4">
        <v>32</v>
      </c>
      <c r="D9" s="4">
        <v>5</v>
      </c>
      <c r="E9" s="4">
        <v>30</v>
      </c>
      <c r="F9" s="4">
        <v>0.75</v>
      </c>
      <c r="G9" s="4">
        <v>4</v>
      </c>
      <c r="H9" s="4">
        <v>2</v>
      </c>
      <c r="I9" s="4">
        <v>4</v>
      </c>
      <c r="J9" s="4">
        <v>2</v>
      </c>
      <c r="K9" s="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Wpns</vt:lpstr>
      <vt:lpstr>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Wharton</dc:creator>
  <cp:lastModifiedBy>Jacob Wharton</cp:lastModifiedBy>
  <dcterms:created xsi:type="dcterms:W3CDTF">2025-04-02T02:59:41Z</dcterms:created>
  <dcterms:modified xsi:type="dcterms:W3CDTF">2025-04-04T02:49:54Z</dcterms:modified>
</cp:coreProperties>
</file>