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VoiceRecognitionGroup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<sst xmlns="http://schemas.openxmlformats.org/spreadsheetml/2006/main" count="156" uniqueCount="119">
  <si>
    <t xml:space="preserve">Bill of materials for Group 3, Voice Recognition Project</t>
  </si>
  <si>
    <t xml:space="preserve">Source file: VoiceRecognitionGroup.sch Source File</t>
  </si>
  <si>
    <t xml:space="preserve">Last modified November 3rd 2018</t>
  </si>
  <si>
    <t xml:space="preserve">PCB Version: 1.0</t>
  </si>
  <si>
    <t xml:space="preserve">BOM Version: 1.0</t>
  </si>
  <si>
    <t xml:space="preserve">P/DNP = Place/ Do not place component</t>
  </si>
  <si>
    <t xml:space="preserve">Comments: All components are SMD unless otherwise noted</t>
  </si>
  <si>
    <t xml:space="preserve">Qty</t>
  </si>
  <si>
    <t xml:space="preserve">Value</t>
  </si>
  <si>
    <t xml:space="preserve">Parts</t>
  </si>
  <si>
    <t xml:space="preserve">P/DNP</t>
  </si>
  <si>
    <t xml:space="preserve">Mfg</t>
  </si>
  <si>
    <t xml:space="preserve">Mfg Part #</t>
  </si>
  <si>
    <t xml:space="preserve">Device Description</t>
  </si>
  <si>
    <t xml:space="preserve">Distributor</t>
  </si>
  <si>
    <t xml:space="preserve">Dist. Part #</t>
  </si>
  <si>
    <t xml:space="preserve">Price per unit</t>
  </si>
  <si>
    <t xml:space="preserve">Ext. Price</t>
  </si>
  <si>
    <t xml:space="preserve">PWR-BLU</t>
  </si>
  <si>
    <t xml:space="preserve">LED1</t>
  </si>
  <si>
    <t xml:space="preserve">P</t>
  </si>
  <si>
    <t xml:space="preserve">Dialight</t>
  </si>
  <si>
    <t xml:space="preserve">597-6601-607F </t>
  </si>
  <si>
    <t xml:space="preserve">1206 Blue LED </t>
  </si>
  <si>
    <t xml:space="preserve">Mouser</t>
  </si>
  <si>
    <t xml:space="preserve">645-597-6601-607F </t>
  </si>
  <si>
    <t xml:space="preserve">FUNC_GRN</t>
  </si>
  <si>
    <t xml:space="preserve">LED2</t>
  </si>
  <si>
    <t xml:space="preserve">599-0281-007F </t>
  </si>
  <si>
    <t xml:space="preserve">1206 Green LED </t>
  </si>
  <si>
    <t xml:space="preserve">645-599-0281-007F </t>
  </si>
  <si>
    <t xml:space="preserve">NOFUNC_RED</t>
  </si>
  <si>
    <t xml:space="preserve">LED3</t>
  </si>
  <si>
    <t xml:space="preserve">597-6001-607F </t>
  </si>
  <si>
    <t xml:space="preserve">1206 Red LED </t>
  </si>
  <si>
    <t xml:space="preserve">645-597-6001-607F </t>
  </si>
  <si>
    <t xml:space="preserve">WARN_YELL</t>
  </si>
  <si>
    <t xml:space="preserve">LED4</t>
  </si>
  <si>
    <t xml:space="preserve">597-6401-607F </t>
  </si>
  <si>
    <t xml:space="preserve">1206 Yellow LED </t>
  </si>
  <si>
    <t xml:space="preserve">645-597-6401-607F </t>
  </si>
  <si>
    <t xml:space="preserve">MIC_ON, RESET1</t>
  </si>
  <si>
    <t xml:space="preserve">Buttons</t>
  </si>
  <si>
    <t xml:space="preserve">Panasonic</t>
  </si>
  <si>
    <t xml:space="preserve">
667-EVQ-Q2K01W</t>
  </si>
  <si>
    <t xml:space="preserve">Tactile button 6mm square</t>
  </si>
  <si>
    <t xml:space="preserve">667-EVQ-Q2K01W </t>
  </si>
  <si>
    <t xml:space="preserve">100nF</t>
  </si>
  <si>
    <t xml:space="preserve">C4, C6, C8, C12</t>
  </si>
  <si>
    <t xml:space="preserve">Murata</t>
  </si>
  <si>
    <t xml:space="preserve">GRM31C5C2A104JA01L </t>
  </si>
  <si>
    <t xml:space="preserve">100nF 100VDC 5% 1206 Capacitor</t>
  </si>
  <si>
    <t xml:space="preserve">81-GRM31C5C2A104JA1L </t>
  </si>
  <si>
    <t xml:space="preserve">10k</t>
  </si>
  <si>
    <t xml:space="preserve">R4, R8</t>
  </si>
  <si>
    <t xml:space="preserve">Welwyn</t>
  </si>
  <si>
    <t xml:space="preserve">WIN-T1206LF-03-1002-B </t>
  </si>
  <si>
    <t xml:space="preserve">10k 1% 250mW 1206 resistor</t>
  </si>
  <si>
    <t xml:space="preserve">66-WINT1206LF031002B </t>
  </si>
  <si>
    <t xml:space="preserve">10uF</t>
  </si>
  <si>
    <t xml:space="preserve">C5, C7</t>
  </si>
  <si>
    <t xml:space="preserve">Murrata</t>
  </si>
  <si>
    <t xml:space="preserve">GCJ31CC71E106MA15L </t>
  </si>
  <si>
    <t xml:space="preserve">10uF 25VDC 20% 1206 Capacitor</t>
  </si>
  <si>
    <t xml:space="preserve">81-GCJ31CC71E106MA5L </t>
  </si>
  <si>
    <t xml:space="preserve">16MHz</t>
  </si>
  <si>
    <t xml:space="preserve">Q1</t>
  </si>
  <si>
    <t xml:space="preserve">NDK</t>
  </si>
  <si>
    <t xml:space="preserve">NX3225SA-16.000000MHZ-T1 </t>
  </si>
  <si>
    <t xml:space="preserve">16MHz Surface Mount 10ppm</t>
  </si>
  <si>
    <t xml:space="preserve">344-NX3225SA16MHZT1 </t>
  </si>
  <si>
    <t xml:space="preserve">18pF</t>
  </si>
  <si>
    <t xml:space="preserve">C1, C2</t>
  </si>
  <si>
    <t xml:space="preserve">GRM31A7U3D180JW31D</t>
  </si>
  <si>
    <t xml:space="preserve">18pF 2kVDC 5% 1206 Capacitor</t>
  </si>
  <si>
    <t xml:space="preserve">81-GRM31A7U3D180JW1D </t>
  </si>
  <si>
    <t xml:space="preserve">1k</t>
  </si>
  <si>
    <t xml:space="preserve">R3, R5, R6, R7</t>
  </si>
  <si>
    <t xml:space="preserve">KOA Speer</t>
  </si>
  <si>
    <t xml:space="preserve">RN73H2BTTD1001F100 </t>
  </si>
  <si>
    <t xml:space="preserve">1k 1% 250mW 1206 resistor</t>
  </si>
  <si>
    <t xml:space="preserve">660-RN73H2BT1001F100 </t>
  </si>
  <si>
    <t xml:space="preserve">1uF</t>
  </si>
  <si>
    <t xml:space="preserve">C3</t>
  </si>
  <si>
    <t xml:space="preserve">KEMET</t>
  </si>
  <si>
    <t xml:space="preserve">C1206X105M3RACTU </t>
  </si>
  <si>
    <t xml:space="preserve">1uF 25VDC 20% 1206 Capacitor</t>
  </si>
  <si>
    <t xml:space="preserve">80-C1206X105M3R </t>
  </si>
  <si>
    <t xml:space="preserve">R1, R2</t>
  </si>
  <si>
    <t xml:space="preserve">WCR1206-22RFI </t>
  </si>
  <si>
    <t xml:space="preserve">22 1% 250mW 1206 resistor</t>
  </si>
  <si>
    <t xml:space="preserve">756-WCR1206-22RFI </t>
  </si>
  <si>
    <t xml:space="preserve">5.5x2.1mm Barrel</t>
  </si>
  <si>
    <t xml:space="preserve">J1</t>
  </si>
  <si>
    <t xml:space="preserve">Adam Tech.</t>
  </si>
  <si>
    <t xml:space="preserve">Unknown</t>
  </si>
  <si>
    <t xml:space="preserve">Barrel Jack Female 5.5mm jack, 2.1mm center pole diameter</t>
  </si>
  <si>
    <t xml:space="preserve">Sparkfun</t>
  </si>
  <si>
    <t xml:space="preserve">PRT-12748</t>
  </si>
  <si>
    <t xml:space="preserve">ATMEGA32U4-AU</t>
  </si>
  <si>
    <t xml:space="preserve">U$1</t>
  </si>
  <si>
    <t xml:space="preserve">Microchip</t>
  </si>
  <si>
    <t xml:space="preserve">ATMEGA32U4-AU </t>
  </si>
  <si>
    <t xml:space="preserve">556-ATMEGA32U4-AU </t>
  </si>
  <si>
    <t xml:space="preserve">USB-A</t>
  </si>
  <si>
    <t xml:space="preserve">X1</t>
  </si>
  <si>
    <t xml:space="preserve">CUI</t>
  </si>
  <si>
    <t xml:space="preserve">UJ2-AH-1-SMT-TR </t>
  </si>
  <si>
    <t xml:space="preserve">490-UJ2-AH-1-SMT-TR </t>
  </si>
  <si>
    <t xml:space="preserve">DC Wall Wart</t>
  </si>
  <si>
    <t xml:space="preserve">N/A</t>
  </si>
  <si>
    <t xml:space="preserve">DNP</t>
  </si>
  <si>
    <t xml:space="preserve">NLPOWER-CN</t>
  </si>
  <si>
    <t xml:space="preserve">SFE-5V2AD</t>
  </si>
  <si>
    <t xml:space="preserve">DC Wall wart 5.5mmx2.1mm 5v, 2A</t>
  </si>
  <si>
    <t xml:space="preserve">TOL-12889</t>
  </si>
  <si>
    <t xml:space="preserve">Ver # 1</t>
  </si>
  <si>
    <t xml:space="preserve">Total Cost:</t>
  </si>
  <si>
    <t xml:space="preserve">Version Changes: Initial BOM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</si>
</sst>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</font>
    <font>
      <b val="true"/>
      <sz val="14"/>
      <name val="Arial"/>
      <family val="2"/>
    </font>
    <font>
      <sz val="13"/>
      <name val="Arial"/>
      <family val="2"/>
    </font>
    <font>
      <b val="true"/>
      <sz val="15"/>
      <name val="Arial"/>
      <family val="2"/>
    </font>
    <font>
      <sz val="10"/>
      <name val="DejaVu Sans"/>
      <family val="2"/>
    </font>
    <font>
      <sz val="10"/>
      <color rgb="FF000000"/>
      <name val="DejaVu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8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85" zoomScaleNormal="85" zoomScalePageLayoutView="100" workbookViewId="0">
      <selection pane="topLeft" activeCell="B29" activeCellId="0" sqref="B29"/>
    </sheetView>
  </sheetViews>
  <sheetFormatPr defaultRowHeight="12.8"/>
  <cols>
    <col collapsed="false" hidden="false" max="1" min="1" style="0" width="6.02040816326531"/>
    <col collapsed="false" hidden="false" max="2" min="2" style="0" width="17.5051020408163"/>
    <col collapsed="false" hidden="false" max="3" min="3" style="0" width="17.780612244898"/>
    <col collapsed="false" hidden="false" max="4" min="4" style="0" width="9.10714285714286"/>
    <col collapsed="false" hidden="false" max="5" min="5" style="0" width="17.4387755102041"/>
    <col collapsed="false" hidden="false" max="6" min="6" style="0" width="31.3826530612245"/>
    <col collapsed="false" hidden="false" max="7" min="7" style="0" width="30.3265306122449"/>
    <col collapsed="false" hidden="false" max="8" min="8" style="0" width="15.6836734693878"/>
    <col collapsed="false" hidden="false" max="9" min="9" style="0" width="22.3928571428571"/>
    <col collapsed="false" hidden="false" max="10" min="10" style="0" width="11.9234693877551"/>
    <col collapsed="false" hidden="false" max="11" min="11" style="0" width="14.3826530612245"/>
    <col collapsed="false" hidden="false" max="1025" min="12" style="0" width="11.5204081632653"/>
  </cols>
  <sheetData>
    <row r="1" s="2" customFormat="true" ht="16.15" hidden="false" customHeight="false" outlineLevel="0" collapsed="false">
      <c r="A1" s="1" t="s">
        <v>0</v>
      </c>
      <c r="B1" s="1"/>
      <c r="C1" s="1"/>
      <c r="D1" s="1"/>
      <c r="E1" s="1"/>
      <c r="F1" s="1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2" customFormat="true" ht="16.15" hidden="false" customHeight="false" outlineLevel="0" collapsed="false">
      <c r="A2" s="1" t="s">
        <v>1</v>
      </c>
      <c r="B2" s="1"/>
      <c r="C2" s="1"/>
      <c r="D2" s="1"/>
      <c r="E2" s="1"/>
      <c r="F2" s="1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2" customFormat="true" ht="16.15" hidden="false" customHeight="false" outlineLevel="0" collapsed="false">
      <c r="A3" s="1" t="s">
        <v>2</v>
      </c>
      <c r="B3" s="1"/>
      <c r="C3" s="1"/>
      <c r="D3" s="1"/>
      <c r="E3" s="1"/>
      <c r="F3" s="1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2" customFormat="true" ht="17.35" hidden="false" customHeight="false" outlineLevel="0" collapsed="false">
      <c r="A4" s="3"/>
      <c r="B4" s="4" t="s">
        <v>3</v>
      </c>
      <c r="C4" s="4"/>
      <c r="D4" s="4"/>
      <c r="E4" s="4"/>
      <c r="F4" s="4"/>
      <c r="G4" s="3"/>
      <c r="H4" s="3"/>
      <c r="I4" s="3"/>
      <c r="J4" s="3"/>
      <c r="K4" s="3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2" customFormat="true" ht="16.15" hidden="false" customHeight="false" outlineLevel="0" collapsed="false">
      <c r="A5" s="5" t="s">
        <v>4</v>
      </c>
      <c r="B5" s="5"/>
      <c r="C5" s="5"/>
      <c r="D5" s="5"/>
      <c r="E5" s="5"/>
      <c r="F5" s="5"/>
      <c r="G5" s="3"/>
      <c r="H5" s="3"/>
      <c r="I5" s="3"/>
      <c r="J5" s="3"/>
      <c r="K5" s="3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2" customFormat="true" ht="16.15" hidden="false" customHeight="false" outlineLevel="0" collapsed="false">
      <c r="A6" s="6" t="s">
        <v>5</v>
      </c>
      <c r="B6" s="6"/>
      <c r="C6" s="6"/>
      <c r="D6" s="6"/>
      <c r="E6" s="6"/>
      <c r="F6" s="6"/>
      <c r="G6" s="3"/>
      <c r="H6" s="3"/>
      <c r="I6" s="3"/>
      <c r="J6" s="3"/>
      <c r="K6" s="3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2" customFormat="true" ht="16.15" hidden="false" customHeight="false" outlineLevel="0" collapsed="false">
      <c r="A7" s="6" t="s">
        <v>6</v>
      </c>
      <c r="B7" s="6"/>
      <c r="C7" s="6"/>
      <c r="D7" s="6"/>
      <c r="E7" s="6"/>
      <c r="F7" s="6"/>
      <c r="G7" s="3"/>
      <c r="H7" s="3"/>
      <c r="I7" s="3"/>
      <c r="J7" s="3"/>
      <c r="K7" s="3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2" customFormat="true" ht="16.15" hidden="false" customHeight="false" outlineLevel="0" collapsed="false">
      <c r="A8" s="3"/>
      <c r="B8" s="3"/>
      <c r="C8" s="3"/>
      <c r="D8" s="7"/>
      <c r="E8" s="3"/>
      <c r="F8" s="3"/>
      <c r="G8" s="3"/>
      <c r="H8" s="3"/>
      <c r="I8" s="3"/>
      <c r="J8" s="3"/>
      <c r="K8" s="3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2" customFormat="true" ht="35.25" hidden="false" customHeight="false" outlineLevel="0" collapsed="false">
      <c r="A9" s="8" t="s">
        <v>7</v>
      </c>
      <c r="B9" s="8" t="s">
        <v>8</v>
      </c>
      <c r="C9" s="8" t="s">
        <v>9</v>
      </c>
      <c r="D9" s="9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9" t="s">
        <v>16</v>
      </c>
      <c r="K9" s="8" t="s">
        <v>17</v>
      </c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2" hidden="false" customHeight="false" outlineLevel="0" collapsed="false">
      <c r="A10" s="10" t="n">
        <v>1</v>
      </c>
      <c r="B10" s="10" t="s">
        <v>18</v>
      </c>
      <c r="C10" s="10" t="s">
        <v>19</v>
      </c>
      <c r="D10" s="10" t="s">
        <v>20</v>
      </c>
      <c r="E10" s="10" t="s">
        <v>21</v>
      </c>
      <c r="F10" s="11" t="s">
        <v>22</v>
      </c>
      <c r="G10" s="10" t="s">
        <v>23</v>
      </c>
      <c r="H10" s="10" t="s">
        <v>24</v>
      </c>
      <c r="I10" s="11" t="s">
        <v>25</v>
      </c>
      <c r="J10" s="12" t="n">
        <v>0.9</v>
      </c>
      <c r="K10" s="10" t="n">
        <f aca="false">A10*J10</f>
        <v>0.9</v>
      </c>
    </row>
    <row r="11" customFormat="false" ht="13.2" hidden="false" customHeight="false" outlineLevel="0" collapsed="false">
      <c r="A11" s="10" t="n">
        <v>1</v>
      </c>
      <c r="B11" s="10" t="s">
        <v>26</v>
      </c>
      <c r="C11" s="10" t="s">
        <v>27</v>
      </c>
      <c r="D11" s="10" t="s">
        <v>20</v>
      </c>
      <c r="E11" s="10" t="s">
        <v>21</v>
      </c>
      <c r="F11" s="11" t="s">
        <v>28</v>
      </c>
      <c r="G11" s="10" t="s">
        <v>29</v>
      </c>
      <c r="H11" s="10" t="s">
        <v>24</v>
      </c>
      <c r="I11" s="11" t="s">
        <v>30</v>
      </c>
      <c r="J11" s="13" t="n">
        <v>0.51</v>
      </c>
      <c r="K11" s="10" t="n">
        <f aca="false">A11*J11</f>
        <v>0.51</v>
      </c>
    </row>
    <row r="12" customFormat="false" ht="13.2" hidden="false" customHeight="false" outlineLevel="0" collapsed="false">
      <c r="A12" s="10" t="n">
        <v>1</v>
      </c>
      <c r="B12" s="10" t="s">
        <v>31</v>
      </c>
      <c r="C12" s="10" t="s">
        <v>32</v>
      </c>
      <c r="D12" s="10" t="s">
        <v>20</v>
      </c>
      <c r="E12" s="10" t="s">
        <v>21</v>
      </c>
      <c r="F12" s="11" t="s">
        <v>33</v>
      </c>
      <c r="G12" s="10" t="s">
        <v>34</v>
      </c>
      <c r="H12" s="10" t="s">
        <v>24</v>
      </c>
      <c r="I12" s="11" t="s">
        <v>35</v>
      </c>
      <c r="J12" s="12" t="n">
        <v>0.72</v>
      </c>
      <c r="K12" s="10" t="n">
        <f aca="false">A12*J12</f>
        <v>0.72</v>
      </c>
    </row>
    <row r="13" customFormat="false" ht="13.2" hidden="false" customHeight="false" outlineLevel="0" collapsed="false">
      <c r="A13" s="10" t="n">
        <v>1</v>
      </c>
      <c r="B13" s="10" t="s">
        <v>36</v>
      </c>
      <c r="C13" s="10" t="s">
        <v>37</v>
      </c>
      <c r="D13" s="10" t="s">
        <v>20</v>
      </c>
      <c r="E13" s="10" t="s">
        <v>21</v>
      </c>
      <c r="F13" s="11" t="s">
        <v>38</v>
      </c>
      <c r="G13" s="10" t="s">
        <v>39</v>
      </c>
      <c r="H13" s="10" t="s">
        <v>24</v>
      </c>
      <c r="I13" s="11" t="s">
        <v>40</v>
      </c>
      <c r="J13" s="12" t="n">
        <v>0.72</v>
      </c>
      <c r="K13" s="10" t="n">
        <f aca="false">A13*J13</f>
        <v>0.72</v>
      </c>
    </row>
    <row r="14" customFormat="false" ht="20.8" hidden="false" customHeight="true" outlineLevel="0" collapsed="false">
      <c r="A14" s="10" t="n">
        <v>2</v>
      </c>
      <c r="B14" s="10" t="s">
        <v>41</v>
      </c>
      <c r="C14" s="10" t="s">
        <v>42</v>
      </c>
      <c r="D14" s="10" t="s">
        <v>20</v>
      </c>
      <c r="E14" s="10" t="s">
        <v>43</v>
      </c>
      <c r="F14" s="14" t="s">
        <v>44</v>
      </c>
      <c r="G14" s="10" t="s">
        <v>45</v>
      </c>
      <c r="H14" s="10" t="s">
        <v>24</v>
      </c>
      <c r="I14" s="11" t="s">
        <v>46</v>
      </c>
      <c r="J14" s="12" t="n">
        <v>0.3</v>
      </c>
      <c r="K14" s="10" t="n">
        <f aca="false">A14*J14</f>
        <v>0.6</v>
      </c>
    </row>
    <row r="15" customFormat="false" ht="24.7" hidden="false" customHeight="false" outlineLevel="0" collapsed="false">
      <c r="A15" s="10" t="n">
        <v>4</v>
      </c>
      <c r="B15" s="10" t="s">
        <v>47</v>
      </c>
      <c r="C15" s="10" t="s">
        <v>48</v>
      </c>
      <c r="D15" s="10" t="s">
        <v>20</v>
      </c>
      <c r="E15" s="10" t="s">
        <v>49</v>
      </c>
      <c r="F15" s="11" t="s">
        <v>50</v>
      </c>
      <c r="G15" s="10" t="s">
        <v>51</v>
      </c>
      <c r="H15" s="10" t="s">
        <v>24</v>
      </c>
      <c r="I15" s="11" t="s">
        <v>52</v>
      </c>
      <c r="J15" s="12" t="n">
        <v>0.71</v>
      </c>
      <c r="K15" s="10" t="n">
        <f aca="false">A15*J15</f>
        <v>2.84</v>
      </c>
    </row>
    <row r="16" customFormat="false" ht="24.7" hidden="false" customHeight="false" outlineLevel="0" collapsed="false">
      <c r="A16" s="10" t="n">
        <v>2</v>
      </c>
      <c r="B16" s="10" t="s">
        <v>53</v>
      </c>
      <c r="C16" s="10" t="s">
        <v>54</v>
      </c>
      <c r="D16" s="10" t="s">
        <v>20</v>
      </c>
      <c r="E16" s="10" t="s">
        <v>55</v>
      </c>
      <c r="F16" s="11" t="s">
        <v>56</v>
      </c>
      <c r="G16" s="10" t="s">
        <v>57</v>
      </c>
      <c r="H16" s="10" t="s">
        <v>24</v>
      </c>
      <c r="I16" s="11" t="s">
        <v>58</v>
      </c>
      <c r="J16" s="12" t="n">
        <v>0.59</v>
      </c>
      <c r="K16" s="10" t="n">
        <f aca="false">A16*J16</f>
        <v>1.18</v>
      </c>
    </row>
    <row r="17" customFormat="false" ht="24.7" hidden="false" customHeight="false" outlineLevel="0" collapsed="false">
      <c r="A17" s="10" t="n">
        <v>2</v>
      </c>
      <c r="B17" s="10" t="s">
        <v>59</v>
      </c>
      <c r="C17" s="10" t="s">
        <v>60</v>
      </c>
      <c r="D17" s="10" t="s">
        <v>20</v>
      </c>
      <c r="E17" s="10" t="s">
        <v>61</v>
      </c>
      <c r="F17" s="11" t="s">
        <v>62</v>
      </c>
      <c r="G17" s="10" t="s">
        <v>63</v>
      </c>
      <c r="H17" s="10" t="s">
        <v>24</v>
      </c>
      <c r="I17" s="11" t="s">
        <v>64</v>
      </c>
      <c r="J17" s="12" t="n">
        <v>0.94</v>
      </c>
      <c r="K17" s="10" t="n">
        <f aca="false">A17*J17</f>
        <v>1.88</v>
      </c>
    </row>
    <row r="18" customFormat="false" ht="24.7" hidden="false" customHeight="false" outlineLevel="0" collapsed="false">
      <c r="A18" s="10" t="n">
        <v>1</v>
      </c>
      <c r="B18" s="10" t="s">
        <v>65</v>
      </c>
      <c r="C18" s="10" t="s">
        <v>66</v>
      </c>
      <c r="D18" s="10" t="s">
        <v>20</v>
      </c>
      <c r="E18" s="10" t="s">
        <v>67</v>
      </c>
      <c r="F18" s="11" t="s">
        <v>68</v>
      </c>
      <c r="G18" s="10" t="s">
        <v>69</v>
      </c>
      <c r="H18" s="10" t="s">
        <v>24</v>
      </c>
      <c r="I18" s="11" t="s">
        <v>70</v>
      </c>
      <c r="J18" s="12" t="n">
        <v>0.92</v>
      </c>
      <c r="K18" s="10" t="n">
        <f aca="false">A18*J18</f>
        <v>0.92</v>
      </c>
    </row>
    <row r="19" customFormat="false" ht="24.7" hidden="false" customHeight="false" outlineLevel="0" collapsed="false">
      <c r="A19" s="10" t="n">
        <v>2</v>
      </c>
      <c r="B19" s="10" t="s">
        <v>71</v>
      </c>
      <c r="C19" s="10" t="s">
        <v>72</v>
      </c>
      <c r="D19" s="10" t="s">
        <v>20</v>
      </c>
      <c r="E19" s="10" t="s">
        <v>49</v>
      </c>
      <c r="F19" s="11" t="s">
        <v>73</v>
      </c>
      <c r="G19" s="10" t="s">
        <v>74</v>
      </c>
      <c r="H19" s="10" t="s">
        <v>24</v>
      </c>
      <c r="I19" s="11" t="s">
        <v>75</v>
      </c>
      <c r="J19" s="12" t="n">
        <v>0.74</v>
      </c>
      <c r="K19" s="10" t="n">
        <f aca="false">A19*J19</f>
        <v>1.48</v>
      </c>
    </row>
    <row r="20" customFormat="false" ht="24.7" hidden="false" customHeight="false" outlineLevel="0" collapsed="false">
      <c r="A20" s="10" t="n">
        <v>4</v>
      </c>
      <c r="B20" s="10" t="s">
        <v>76</v>
      </c>
      <c r="C20" s="10" t="s">
        <v>77</v>
      </c>
      <c r="D20" s="10" t="s">
        <v>20</v>
      </c>
      <c r="E20" s="10" t="s">
        <v>78</v>
      </c>
      <c r="F20" s="11" t="s">
        <v>79</v>
      </c>
      <c r="G20" s="10" t="s">
        <v>80</v>
      </c>
      <c r="H20" s="10" t="s">
        <v>24</v>
      </c>
      <c r="I20" s="11" t="s">
        <v>81</v>
      </c>
      <c r="J20" s="15" t="n">
        <v>0.44</v>
      </c>
      <c r="K20" s="10" t="n">
        <f aca="false">A20*J20</f>
        <v>1.76</v>
      </c>
    </row>
    <row r="21" customFormat="false" ht="13.2" hidden="false" customHeight="false" outlineLevel="0" collapsed="false">
      <c r="A21" s="10" t="n">
        <v>1</v>
      </c>
      <c r="B21" s="10" t="s">
        <v>82</v>
      </c>
      <c r="C21" s="10" t="s">
        <v>83</v>
      </c>
      <c r="D21" s="10" t="s">
        <v>20</v>
      </c>
      <c r="E21" s="10" t="s">
        <v>84</v>
      </c>
      <c r="F21" s="11" t="s">
        <v>85</v>
      </c>
      <c r="G21" s="10" t="s">
        <v>86</v>
      </c>
      <c r="H21" s="10" t="s">
        <v>24</v>
      </c>
      <c r="I21" s="11" t="s">
        <v>87</v>
      </c>
      <c r="J21" s="12" t="n">
        <v>1.36</v>
      </c>
      <c r="K21" s="10" t="n">
        <f aca="false">A21*J21</f>
        <v>1.36</v>
      </c>
    </row>
    <row r="22" customFormat="false" ht="13.2" hidden="false" customHeight="false" outlineLevel="0" collapsed="false">
      <c r="A22" s="10" t="n">
        <v>2</v>
      </c>
      <c r="B22" s="16" t="n">
        <v>22</v>
      </c>
      <c r="C22" s="10" t="s">
        <v>88</v>
      </c>
      <c r="D22" s="10" t="s">
        <v>20</v>
      </c>
      <c r="E22" s="10" t="s">
        <v>55</v>
      </c>
      <c r="F22" s="11" t="s">
        <v>89</v>
      </c>
      <c r="G22" s="10" t="s">
        <v>90</v>
      </c>
      <c r="H22" s="10" t="s">
        <v>24</v>
      </c>
      <c r="I22" s="11" t="s">
        <v>91</v>
      </c>
      <c r="J22" s="12" t="n">
        <v>0.1</v>
      </c>
      <c r="K22" s="10" t="n">
        <f aca="false">A22*J22</f>
        <v>0.2</v>
      </c>
    </row>
    <row r="23" customFormat="false" ht="24.7" hidden="false" customHeight="false" outlineLevel="0" collapsed="false">
      <c r="A23" s="10" t="n">
        <v>1</v>
      </c>
      <c r="B23" s="10" t="s">
        <v>92</v>
      </c>
      <c r="C23" s="10" t="s">
        <v>93</v>
      </c>
      <c r="D23" s="10" t="s">
        <v>20</v>
      </c>
      <c r="E23" s="10" t="s">
        <v>94</v>
      </c>
      <c r="F23" s="10" t="s">
        <v>95</v>
      </c>
      <c r="G23" s="11" t="s">
        <v>96</v>
      </c>
      <c r="H23" s="10" t="s">
        <v>97</v>
      </c>
      <c r="I23" s="11" t="s">
        <v>98</v>
      </c>
      <c r="J23" s="15" t="n">
        <v>1.5</v>
      </c>
      <c r="K23" s="10" t="n">
        <f aca="false">A23*J23</f>
        <v>1.5</v>
      </c>
    </row>
    <row r="24" customFormat="false" ht="13.2" hidden="false" customHeight="false" outlineLevel="0" collapsed="false">
      <c r="A24" s="10" t="n">
        <v>1</v>
      </c>
      <c r="B24" s="10" t="s">
        <v>99</v>
      </c>
      <c r="C24" s="10" t="s">
        <v>100</v>
      </c>
      <c r="D24" s="10" t="s">
        <v>20</v>
      </c>
      <c r="E24" s="10" t="s">
        <v>101</v>
      </c>
      <c r="F24" s="11" t="s">
        <v>102</v>
      </c>
      <c r="G24" s="10" t="s">
        <v>99</v>
      </c>
      <c r="H24" s="10" t="s">
        <v>24</v>
      </c>
      <c r="I24" s="11" t="s">
        <v>103</v>
      </c>
      <c r="J24" s="15" t="n">
        <v>4.12</v>
      </c>
      <c r="K24" s="10" t="n">
        <f aca="false">A24*J24</f>
        <v>4.12</v>
      </c>
    </row>
    <row r="25" customFormat="false" ht="13.2" hidden="false" customHeight="false" outlineLevel="0" collapsed="false">
      <c r="A25" s="10" t="n">
        <v>1</v>
      </c>
      <c r="B25" s="10" t="s">
        <v>104</v>
      </c>
      <c r="C25" s="10" t="s">
        <v>105</v>
      </c>
      <c r="D25" s="10" t="s">
        <v>20</v>
      </c>
      <c r="E25" s="10" t="s">
        <v>106</v>
      </c>
      <c r="F25" s="11" t="s">
        <v>107</v>
      </c>
      <c r="G25" s="10" t="s">
        <v>104</v>
      </c>
      <c r="H25" s="10" t="s">
        <v>24</v>
      </c>
      <c r="I25" s="11" t="s">
        <v>108</v>
      </c>
      <c r="J25" s="12" t="n">
        <v>1.28</v>
      </c>
      <c r="K25" s="10" t="n">
        <f aca="false">A25*J25</f>
        <v>1.28</v>
      </c>
    </row>
    <row r="26" customFormat="false" ht="13.2" hidden="false" customHeight="false" outlineLevel="0" collapsed="false">
      <c r="A26" s="10" t="n">
        <v>1</v>
      </c>
      <c r="B26" s="10" t="s">
        <v>109</v>
      </c>
      <c r="C26" s="10" t="s">
        <v>110</v>
      </c>
      <c r="D26" s="10" t="s">
        <v>111</v>
      </c>
      <c r="E26" s="10" t="s">
        <v>112</v>
      </c>
      <c r="F26" s="10" t="s">
        <v>113</v>
      </c>
      <c r="G26" s="10" t="s">
        <v>114</v>
      </c>
      <c r="H26" s="10" t="s">
        <v>97</v>
      </c>
      <c r="I26" s="11" t="s">
        <v>115</v>
      </c>
      <c r="J26" s="10" t="n">
        <v>5.95</v>
      </c>
      <c r="K26" s="10" t="n">
        <f aca="false">A26*J26</f>
        <v>5.95</v>
      </c>
    </row>
    <row r="27" customFormat="false" ht="16.15" hidden="false" customHeight="false" outlineLevel="0" collapsed="false">
      <c r="A27" s="17" t="s">
        <v>116</v>
      </c>
      <c r="B27" s="17"/>
      <c r="C27" s="17"/>
      <c r="D27" s="17"/>
      <c r="E27" s="17"/>
      <c r="F27" s="17"/>
      <c r="G27" s="18"/>
      <c r="H27" s="18"/>
      <c r="I27" s="3" t="s">
        <v>117</v>
      </c>
      <c r="J27" s="19"/>
      <c r="K27" s="19" t="n">
        <f aca="false">SUM(K10:K26)</f>
        <v>27.92</v>
      </c>
    </row>
    <row r="28" customFormat="false" ht="12.8" hidden="false" customHeight="false" outlineLevel="0" collapsed="false">
      <c r="A28" s="17" t="s">
        <v>118</v>
      </c>
      <c r="B28" s="17"/>
      <c r="C28" s="17"/>
      <c r="D28" s="17"/>
      <c r="E28" s="17"/>
      <c r="F28" s="17"/>
      <c r="G28" s="18"/>
      <c r="H28" s="18"/>
      <c r="I28" s="18"/>
      <c r="J28" s="18"/>
      <c r="K28" s="18"/>
    </row>
  </sheetData>
  <mergeCells count="9">
    <mergeCell ref="A1:F1"/>
    <mergeCell ref="A2:F2"/>
    <mergeCell ref="A3:F3"/>
    <mergeCell ref="B4:F4"/>
    <mergeCell ref="A5:F5"/>
    <mergeCell ref="A6:F6"/>
    <mergeCell ref="A7:F7"/>
    <mergeCell ref="A27:F27"/>
    <mergeCell ref="A28:F28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2018-11-04T14:50:24Z</dcterms:modified>
  <cp:revision>22</cp:revision>
  <dc:subject/>
  <dc:title/>
</cp:coreProperties>
</file>