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\Desktop\新建文件夹\6.1 从excel中访问数据\"/>
    </mc:Choice>
  </mc:AlternateContent>
  <xr:revisionPtr revIDLastSave="0" documentId="13_ncr:1_{11207EB0-583C-45E9-A5BB-5CEF32D7B722}" xr6:coauthVersionLast="38" xr6:coauthVersionMax="38" xr10:uidLastSave="{00000000-0000-0000-0000-000000000000}"/>
  <bookViews>
    <workbookView xWindow="0" yWindow="0" windowWidth="24630" windowHeight="12195" xr2:uid="{BAE1C07A-7A0A-4CF2-B078-17F029DF1B60}"/>
  </bookViews>
  <sheets>
    <sheet name="员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E16" i="1" s="1"/>
  <c r="D16" i="1"/>
  <c r="I15" i="1"/>
  <c r="E15" i="1" s="1"/>
  <c r="D15" i="1"/>
  <c r="I14" i="1"/>
  <c r="E14" i="1"/>
  <c r="D14" i="1"/>
  <c r="I13" i="1"/>
  <c r="E13" i="1"/>
  <c r="D13" i="1"/>
  <c r="I12" i="1"/>
  <c r="E12" i="1"/>
  <c r="D12" i="1"/>
  <c r="I11" i="1"/>
  <c r="E11" i="1" s="1"/>
  <c r="D11" i="1"/>
  <c r="I10" i="1"/>
  <c r="E10" i="1"/>
  <c r="D10" i="1"/>
  <c r="I9" i="1"/>
  <c r="E9" i="1" s="1"/>
  <c r="D9" i="1"/>
  <c r="I8" i="1"/>
  <c r="E8" i="1"/>
  <c r="D8" i="1"/>
  <c r="I7" i="1"/>
  <c r="E7" i="1" s="1"/>
  <c r="D7" i="1"/>
  <c r="I6" i="1"/>
  <c r="E6" i="1"/>
  <c r="D6" i="1"/>
  <c r="I5" i="1"/>
  <c r="E5" i="1"/>
  <c r="D5" i="1"/>
  <c r="I4" i="1"/>
  <c r="E4" i="1"/>
  <c r="D4" i="1"/>
  <c r="I3" i="1"/>
  <c r="E3" i="1" s="1"/>
  <c r="D3" i="1"/>
  <c r="I2" i="1"/>
  <c r="E2" i="1"/>
  <c r="D2" i="1"/>
</calcChain>
</file>

<file path=xl/sharedStrings.xml><?xml version="1.0" encoding="utf-8"?>
<sst xmlns="http://schemas.openxmlformats.org/spreadsheetml/2006/main" count="101" uniqueCount="76">
  <si>
    <t>姓名</t>
  </si>
  <si>
    <t>身份证号</t>
  </si>
  <si>
    <t>性别</t>
  </si>
  <si>
    <t>年龄</t>
  </si>
  <si>
    <t>入职时间</t>
  </si>
  <si>
    <t>身高</t>
  </si>
  <si>
    <t>学历</t>
  </si>
  <si>
    <t>出生日期</t>
  </si>
  <si>
    <t>职务</t>
  </si>
  <si>
    <t>籍贯</t>
  </si>
  <si>
    <t>阿汤</t>
  </si>
  <si>
    <t>452226198808136010</t>
  </si>
  <si>
    <t>硕士</t>
  </si>
  <si>
    <t>普工</t>
  </si>
  <si>
    <t>广西省壮族自治区来宾市兴宾区</t>
  </si>
  <si>
    <t>陈虹</t>
  </si>
  <si>
    <t>510322198910102325</t>
  </si>
  <si>
    <t>本科</t>
  </si>
  <si>
    <t>四川省自贡市富顺县</t>
    <phoneticPr fontId="6" type="noConversion"/>
  </si>
  <si>
    <t>周冬雨</t>
  </si>
  <si>
    <t>430481198410192380</t>
  </si>
  <si>
    <t>技校</t>
  </si>
  <si>
    <t>组长</t>
  </si>
  <si>
    <t>湖南省衡阳市耒阳市</t>
  </si>
  <si>
    <t>叶旋</t>
  </si>
  <si>
    <t>王宝强</t>
    <phoneticPr fontId="6" type="noConversion"/>
  </si>
  <si>
    <t>51303019881215226x</t>
  </si>
  <si>
    <t>大专</t>
  </si>
  <si>
    <t>四川省达县地区渠县</t>
  </si>
  <si>
    <t>甄子丹</t>
  </si>
  <si>
    <t>511322198906204657</t>
  </si>
  <si>
    <t>四川省南充市营山县</t>
  </si>
  <si>
    <t>周杰伦</t>
  </si>
  <si>
    <t>371525199008012015</t>
  </si>
  <si>
    <t>山东省聊城市冠县</t>
  </si>
  <si>
    <t>浦巴甲</t>
  </si>
  <si>
    <t>432929198104295019</t>
  </si>
  <si>
    <t>主管</t>
  </si>
  <si>
    <t>湖南省零陵地区双牌</t>
  </si>
  <si>
    <t>韩庚</t>
  </si>
  <si>
    <t>450921198709064853</t>
  </si>
  <si>
    <t>广西省壮族自治区玉林市容县</t>
  </si>
  <si>
    <t>黄渤</t>
  </si>
  <si>
    <t>421181198810077411</t>
  </si>
  <si>
    <t>湖北省黄冈市麻城市</t>
  </si>
  <si>
    <t>张柏芝</t>
  </si>
  <si>
    <t>430381199010236064</t>
  </si>
  <si>
    <t>文员</t>
  </si>
  <si>
    <t>湖南省湘潭市湘乡市</t>
  </si>
  <si>
    <t>至尊宝</t>
  </si>
  <si>
    <t>362427198607231113</t>
  </si>
  <si>
    <t>江西省吉安地区逐川</t>
  </si>
  <si>
    <t>李嘉欣</t>
  </si>
  <si>
    <t>412928197912233581</t>
  </si>
  <si>
    <t>初中</t>
  </si>
  <si>
    <t>河南省南阳地区杜旗</t>
  </si>
  <si>
    <t>林志玲</t>
  </si>
  <si>
    <t>412928197912233000</t>
  </si>
  <si>
    <t>周星驰</t>
  </si>
  <si>
    <t>412928197912233591</t>
  </si>
  <si>
    <t>工号</t>
    <phoneticPr fontId="3" type="noConversion"/>
  </si>
  <si>
    <t>NED001</t>
    <phoneticPr fontId="3" type="noConversion"/>
  </si>
  <si>
    <t>NED002</t>
  </si>
  <si>
    <t>NED003</t>
  </si>
  <si>
    <t>NED004</t>
  </si>
  <si>
    <t>NED006</t>
  </si>
  <si>
    <t>NED007</t>
  </si>
  <si>
    <t>NED008</t>
  </si>
  <si>
    <t>NED009</t>
  </si>
  <si>
    <t>NED010</t>
  </si>
  <si>
    <t>NED011</t>
  </si>
  <si>
    <t>NED012</t>
  </si>
  <si>
    <t>NED013</t>
  </si>
  <si>
    <t>NED014</t>
  </si>
  <si>
    <t>NED015</t>
  </si>
  <si>
    <t>NED005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</si>
</sst>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2" quotePrefix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176" fontId="4" fillId="0" borderId="1" xfId="1" applyNumberFormat="1" applyFont="1" applyBorder="1" applyAlignment="1">
      <alignment horizontal="left" vertical="center"/>
    </xf>
  </cellXfs>
  <cellStyles count="3">
    <cellStyle name="常规" xfId="0" builtinId="0"/>
    <cellStyle name="常规 2" xfId="1" xr:uid="{33106D45-49F8-4563-A450-4423E5E72FC7}"/>
    <cellStyle name="常规 2 2" xfId="2" xr:uid="{125C55B9-7013-473A-8386-06FAFF155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D1CD-49D6-4C12-97A1-E8703451E5DA}">
  <dimension ref="A1:K16"/>
  <sheetViews>
    <sheetView tabSelected="1" workbookViewId="0">
      <selection activeCell="D20" sqref="D20"/>
    </sheetView>
  </sheetViews>
  <sheetFormatPr defaultRowHeight="14.25" x14ac:dyDescent="0.2"/>
  <cols>
    <col min="2" max="2" width="8.75" customWidth="1"/>
    <col min="3" max="3" width="20.5" bestFit="1" customWidth="1"/>
    <col min="4" max="5" width="8.75" customWidth="1"/>
    <col min="6" max="6" width="11.125" bestFit="1" customWidth="1"/>
    <col min="7" max="8" width="8.75" customWidth="1"/>
    <col min="9" max="9" width="11.125" bestFit="1" customWidth="1"/>
    <col min="10" max="10" width="8.75" customWidth="1"/>
    <col min="11" max="11" width="25.75" bestFit="1" customWidth="1"/>
  </cols>
  <sheetData>
    <row r="1" spans="1:11" ht="24.6" customHeight="1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.6" customHeight="1" x14ac:dyDescent="0.2">
      <c r="A2" s="3" t="s">
        <v>61</v>
      </c>
      <c r="B2" s="3" t="s">
        <v>10</v>
      </c>
      <c r="C2" s="4" t="s">
        <v>11</v>
      </c>
      <c r="D2" s="5" t="str">
        <f t="shared" ref="D2:D16" si="0">IF(MOD(MID(C2,15,3),2),"男","女")</f>
        <v>男</v>
      </c>
      <c r="E2" s="5">
        <f t="shared" ref="E2:E16" ca="1" si="1">DATEDIF(I2,TODAY(),"y")</f>
        <v>30</v>
      </c>
      <c r="F2" s="6">
        <v>39046</v>
      </c>
      <c r="G2" s="5">
        <v>171</v>
      </c>
      <c r="H2" s="5" t="s">
        <v>12</v>
      </c>
      <c r="I2" s="5" t="str">
        <f t="shared" ref="I2:I16" si="2">TEXT(IF(LEN(C2)=18,MID(C2,7,8),19&amp;MID(C2,7,6)),"0000-00-00")</f>
        <v>1988-08-13</v>
      </c>
      <c r="J2" s="3" t="s">
        <v>13</v>
      </c>
      <c r="K2" s="3" t="s">
        <v>14</v>
      </c>
    </row>
    <row r="3" spans="1:11" ht="24.6" customHeight="1" x14ac:dyDescent="0.2">
      <c r="A3" s="3" t="s">
        <v>62</v>
      </c>
      <c r="B3" s="3" t="s">
        <v>15</v>
      </c>
      <c r="C3" s="5" t="s">
        <v>16</v>
      </c>
      <c r="D3" s="5" t="str">
        <f t="shared" si="0"/>
        <v>女</v>
      </c>
      <c r="E3" s="5">
        <f t="shared" ca="1" si="1"/>
        <v>29</v>
      </c>
      <c r="F3" s="6">
        <v>38584</v>
      </c>
      <c r="G3" s="5">
        <v>169</v>
      </c>
      <c r="H3" s="5" t="s">
        <v>17</v>
      </c>
      <c r="I3" s="5" t="str">
        <f t="shared" si="2"/>
        <v>1989-10-10</v>
      </c>
      <c r="J3" s="3" t="s">
        <v>13</v>
      </c>
      <c r="K3" s="3" t="s">
        <v>18</v>
      </c>
    </row>
    <row r="4" spans="1:11" ht="24.6" customHeight="1" x14ac:dyDescent="0.2">
      <c r="A4" s="3" t="s">
        <v>63</v>
      </c>
      <c r="B4" s="3" t="s">
        <v>19</v>
      </c>
      <c r="C4" s="5" t="s">
        <v>20</v>
      </c>
      <c r="D4" s="5" t="str">
        <f t="shared" si="0"/>
        <v>女</v>
      </c>
      <c r="E4" s="5">
        <f t="shared" ca="1" si="1"/>
        <v>34</v>
      </c>
      <c r="F4" s="6">
        <v>38726</v>
      </c>
      <c r="G4" s="5">
        <v>168</v>
      </c>
      <c r="H4" s="5" t="s">
        <v>21</v>
      </c>
      <c r="I4" s="5" t="str">
        <f t="shared" si="2"/>
        <v>1984-10-19</v>
      </c>
      <c r="J4" s="3" t="s">
        <v>22</v>
      </c>
      <c r="K4" s="3" t="s">
        <v>23</v>
      </c>
    </row>
    <row r="5" spans="1:11" ht="24.6" customHeight="1" x14ac:dyDescent="0.2">
      <c r="A5" s="3" t="s">
        <v>64</v>
      </c>
      <c r="B5" s="3" t="s">
        <v>24</v>
      </c>
      <c r="C5" s="5" t="s">
        <v>20</v>
      </c>
      <c r="D5" s="5" t="str">
        <f t="shared" si="0"/>
        <v>女</v>
      </c>
      <c r="E5" s="5">
        <f t="shared" ca="1" si="1"/>
        <v>34</v>
      </c>
      <c r="F5" s="6">
        <v>39502</v>
      </c>
      <c r="G5" s="5">
        <v>188</v>
      </c>
      <c r="H5" s="5" t="s">
        <v>17</v>
      </c>
      <c r="I5" s="5" t="str">
        <f t="shared" si="2"/>
        <v>1984-10-19</v>
      </c>
      <c r="J5" s="3" t="s">
        <v>22</v>
      </c>
      <c r="K5" s="3" t="s">
        <v>23</v>
      </c>
    </row>
    <row r="6" spans="1:11" ht="24.6" customHeight="1" x14ac:dyDescent="0.2">
      <c r="A6" s="3" t="s">
        <v>75</v>
      </c>
      <c r="B6" s="3" t="s">
        <v>25</v>
      </c>
      <c r="C6" s="5" t="s">
        <v>26</v>
      </c>
      <c r="D6" s="5" t="str">
        <f t="shared" si="0"/>
        <v>女</v>
      </c>
      <c r="E6" s="5">
        <f t="shared" ca="1" si="1"/>
        <v>29</v>
      </c>
      <c r="F6" s="6">
        <v>39214</v>
      </c>
      <c r="G6" s="5">
        <v>185</v>
      </c>
      <c r="H6" s="5" t="s">
        <v>27</v>
      </c>
      <c r="I6" s="5" t="str">
        <f t="shared" si="2"/>
        <v>1988-12-15</v>
      </c>
      <c r="J6" s="3" t="s">
        <v>13</v>
      </c>
      <c r="K6" s="3" t="s">
        <v>28</v>
      </c>
    </row>
    <row r="7" spans="1:11" ht="24.6" customHeight="1" x14ac:dyDescent="0.2">
      <c r="A7" s="3" t="s">
        <v>65</v>
      </c>
      <c r="B7" s="3" t="s">
        <v>29</v>
      </c>
      <c r="C7" s="4" t="s">
        <v>30</v>
      </c>
      <c r="D7" s="5" t="str">
        <f t="shared" si="0"/>
        <v>男</v>
      </c>
      <c r="E7" s="5">
        <f t="shared" ca="1" si="1"/>
        <v>29</v>
      </c>
      <c r="F7" s="6">
        <v>36221</v>
      </c>
      <c r="G7" s="5">
        <v>189</v>
      </c>
      <c r="H7" s="5" t="s">
        <v>17</v>
      </c>
      <c r="I7" s="5" t="str">
        <f t="shared" si="2"/>
        <v>1989-06-20</v>
      </c>
      <c r="J7" s="3" t="s">
        <v>13</v>
      </c>
      <c r="K7" s="3" t="s">
        <v>31</v>
      </c>
    </row>
    <row r="8" spans="1:11" ht="24.6" customHeight="1" x14ac:dyDescent="0.2">
      <c r="A8" s="3" t="s">
        <v>66</v>
      </c>
      <c r="B8" s="3" t="s">
        <v>32</v>
      </c>
      <c r="C8" s="5" t="s">
        <v>33</v>
      </c>
      <c r="D8" s="5" t="str">
        <f t="shared" si="0"/>
        <v>男</v>
      </c>
      <c r="E8" s="5">
        <f t="shared" ca="1" si="1"/>
        <v>28</v>
      </c>
      <c r="F8" s="6">
        <v>40487</v>
      </c>
      <c r="G8" s="5">
        <v>183</v>
      </c>
      <c r="H8" s="5" t="s">
        <v>27</v>
      </c>
      <c r="I8" s="5" t="str">
        <f t="shared" si="2"/>
        <v>1990-08-01</v>
      </c>
      <c r="J8" s="3" t="s">
        <v>13</v>
      </c>
      <c r="K8" s="3" t="s">
        <v>34</v>
      </c>
    </row>
    <row r="9" spans="1:11" ht="24.6" customHeight="1" x14ac:dyDescent="0.2">
      <c r="A9" s="3" t="s">
        <v>67</v>
      </c>
      <c r="B9" s="3" t="s">
        <v>35</v>
      </c>
      <c r="C9" s="5" t="s">
        <v>36</v>
      </c>
      <c r="D9" s="5" t="str">
        <f t="shared" si="0"/>
        <v>男</v>
      </c>
      <c r="E9" s="5">
        <f t="shared" ca="1" si="1"/>
        <v>37</v>
      </c>
      <c r="F9" s="6">
        <v>39212</v>
      </c>
      <c r="G9" s="5">
        <v>172</v>
      </c>
      <c r="H9" s="5" t="s">
        <v>17</v>
      </c>
      <c r="I9" s="5" t="str">
        <f t="shared" si="2"/>
        <v>1981-04-29</v>
      </c>
      <c r="J9" s="3" t="s">
        <v>37</v>
      </c>
      <c r="K9" s="3" t="s">
        <v>38</v>
      </c>
    </row>
    <row r="10" spans="1:11" ht="24.6" customHeight="1" x14ac:dyDescent="0.2">
      <c r="A10" s="3" t="s">
        <v>68</v>
      </c>
      <c r="B10" s="3" t="s">
        <v>39</v>
      </c>
      <c r="C10" s="4" t="s">
        <v>40</v>
      </c>
      <c r="D10" s="5" t="str">
        <f t="shared" si="0"/>
        <v>男</v>
      </c>
      <c r="E10" s="5">
        <f t="shared" ca="1" si="1"/>
        <v>31</v>
      </c>
      <c r="F10" s="6">
        <v>39688</v>
      </c>
      <c r="G10" s="5">
        <v>175</v>
      </c>
      <c r="H10" s="5" t="s">
        <v>12</v>
      </c>
      <c r="I10" s="5" t="str">
        <f t="shared" si="2"/>
        <v>1987-09-06</v>
      </c>
      <c r="J10" s="3" t="s">
        <v>13</v>
      </c>
      <c r="K10" s="3" t="s">
        <v>41</v>
      </c>
    </row>
    <row r="11" spans="1:11" ht="24.6" customHeight="1" x14ac:dyDescent="0.2">
      <c r="A11" s="3" t="s">
        <v>69</v>
      </c>
      <c r="B11" s="3" t="s">
        <v>42</v>
      </c>
      <c r="C11" s="4" t="s">
        <v>43</v>
      </c>
      <c r="D11" s="5" t="str">
        <f t="shared" si="0"/>
        <v>男</v>
      </c>
      <c r="E11" s="5">
        <f t="shared" ca="1" si="1"/>
        <v>30</v>
      </c>
      <c r="F11" s="6">
        <v>38121</v>
      </c>
      <c r="G11" s="5">
        <v>184</v>
      </c>
      <c r="H11" s="5" t="s">
        <v>17</v>
      </c>
      <c r="I11" s="5" t="str">
        <f t="shared" si="2"/>
        <v>1988-10-07</v>
      </c>
      <c r="J11" s="3" t="s">
        <v>22</v>
      </c>
      <c r="K11" s="3" t="s">
        <v>44</v>
      </c>
    </row>
    <row r="12" spans="1:11" ht="24.6" customHeight="1" x14ac:dyDescent="0.2">
      <c r="A12" s="3" t="s">
        <v>70</v>
      </c>
      <c r="B12" s="3" t="s">
        <v>45</v>
      </c>
      <c r="C12" s="5" t="s">
        <v>46</v>
      </c>
      <c r="D12" s="5" t="str">
        <f t="shared" si="0"/>
        <v>女</v>
      </c>
      <c r="E12" s="5">
        <f t="shared" ca="1" si="1"/>
        <v>28</v>
      </c>
      <c r="F12" s="6">
        <v>40277</v>
      </c>
      <c r="G12" s="5">
        <v>188</v>
      </c>
      <c r="H12" s="5" t="s">
        <v>27</v>
      </c>
      <c r="I12" s="5" t="str">
        <f t="shared" si="2"/>
        <v>1990-10-23</v>
      </c>
      <c r="J12" s="3" t="s">
        <v>47</v>
      </c>
      <c r="K12" s="3" t="s">
        <v>48</v>
      </c>
    </row>
    <row r="13" spans="1:11" ht="24.6" customHeight="1" x14ac:dyDescent="0.2">
      <c r="A13" s="3" t="s">
        <v>71</v>
      </c>
      <c r="B13" s="3" t="s">
        <v>49</v>
      </c>
      <c r="C13" s="4" t="s">
        <v>50</v>
      </c>
      <c r="D13" s="5" t="str">
        <f t="shared" si="0"/>
        <v>男</v>
      </c>
      <c r="E13" s="5">
        <f t="shared" ca="1" si="1"/>
        <v>32</v>
      </c>
      <c r="F13" s="6">
        <v>38035</v>
      </c>
      <c r="G13" s="5">
        <v>183</v>
      </c>
      <c r="H13" s="5" t="s">
        <v>17</v>
      </c>
      <c r="I13" s="5" t="str">
        <f t="shared" si="2"/>
        <v>1986-07-23</v>
      </c>
      <c r="J13" s="3" t="s">
        <v>37</v>
      </c>
      <c r="K13" s="3" t="s">
        <v>51</v>
      </c>
    </row>
    <row r="14" spans="1:11" ht="24.6" customHeight="1" x14ac:dyDescent="0.2">
      <c r="A14" s="3" t="s">
        <v>72</v>
      </c>
      <c r="B14" s="3" t="s">
        <v>52</v>
      </c>
      <c r="C14" s="4" t="s">
        <v>53</v>
      </c>
      <c r="D14" s="5" t="str">
        <f t="shared" si="0"/>
        <v>女</v>
      </c>
      <c r="E14" s="5">
        <f t="shared" ca="1" si="1"/>
        <v>38</v>
      </c>
      <c r="F14" s="6">
        <v>38766</v>
      </c>
      <c r="G14" s="5">
        <v>187</v>
      </c>
      <c r="H14" s="5" t="s">
        <v>54</v>
      </c>
      <c r="I14" s="5" t="str">
        <f t="shared" si="2"/>
        <v>1979-12-23</v>
      </c>
      <c r="J14" s="3" t="s">
        <v>13</v>
      </c>
      <c r="K14" s="3" t="s">
        <v>55</v>
      </c>
    </row>
    <row r="15" spans="1:11" ht="24.6" customHeight="1" x14ac:dyDescent="0.2">
      <c r="A15" s="3" t="s">
        <v>73</v>
      </c>
      <c r="B15" s="3" t="s">
        <v>56</v>
      </c>
      <c r="C15" s="4" t="s">
        <v>57</v>
      </c>
      <c r="D15" s="5" t="str">
        <f t="shared" si="0"/>
        <v>女</v>
      </c>
      <c r="E15" s="5">
        <f t="shared" ca="1" si="1"/>
        <v>38</v>
      </c>
      <c r="F15" s="6">
        <v>38767</v>
      </c>
      <c r="G15" s="5">
        <v>179</v>
      </c>
      <c r="H15" s="5" t="s">
        <v>17</v>
      </c>
      <c r="I15" s="5" t="str">
        <f t="shared" si="2"/>
        <v>1979-12-23</v>
      </c>
      <c r="J15" s="3" t="s">
        <v>13</v>
      </c>
      <c r="K15" s="3" t="s">
        <v>51</v>
      </c>
    </row>
    <row r="16" spans="1:11" ht="24.6" customHeight="1" x14ac:dyDescent="0.2">
      <c r="A16" s="3" t="s">
        <v>74</v>
      </c>
      <c r="B16" s="3" t="s">
        <v>58</v>
      </c>
      <c r="C16" s="5" t="s">
        <v>59</v>
      </c>
      <c r="D16" s="5" t="str">
        <f t="shared" si="0"/>
        <v>男</v>
      </c>
      <c r="E16" s="5">
        <f t="shared" ca="1" si="1"/>
        <v>38</v>
      </c>
      <c r="F16" s="6">
        <v>38768</v>
      </c>
      <c r="G16" s="5">
        <v>171</v>
      </c>
      <c r="H16" s="5" t="s">
        <v>27</v>
      </c>
      <c r="I16" s="5" t="str">
        <f t="shared" si="2"/>
        <v>1979-12-23</v>
      </c>
      <c r="J16" s="3" t="s">
        <v>37</v>
      </c>
      <c r="K16" s="3" t="s">
        <v>55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2018-11-08T03:10:36Z</dcterms:created>
  <dcterms:modified xsi:type="dcterms:W3CDTF">2018-11-08T03:19:57Z</dcterms:modified>
</cp:coreProperties>
</file>