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INSCRIPCION" sheetId="1" state="visible" r:id="rId1"/>
  </sheets>
  <definedNames/>
  <calcPr calcId="191029" fullCalcOnLoad="1"/>
  <pivotCaches>
    <pivotCache cacheId="0" r:id="rId2"/>
  </pivotCaches>
</workbook>
</file>

<file path=xl/styles.xml><?xml version="1.0" encoding="utf-8"?>
<styleSheet xmlns="http://schemas.openxmlformats.org/spreadsheetml/2006/main">
  <numFmts count="1">
    <numFmt numFmtId="164" formatCode="dd\-mmmm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164" fontId="0" fillId="0" borderId="0" pivotButton="0" quotePrefix="0" xfId="0"/>
    <xf numFmtId="0" fontId="0" fillId="0" borderId="0" pivotButton="0" quotePrefix="0" xfId="0"/>
  </cellXfs>
  <cellStyles count="1">
    <cellStyle name="Normal" xfId="0" builtinId="0"/>
  </cellStyles>
  <dxfs count="4">
    <dxf>
      <fill>
        <patternFill>
          <bgColor theme="9" tint="0.5999633777886288"/>
        </patternFill>
      </fill>
    </dxf>
    <dxf>
      <fill>
        <patternFill>
          <bgColor theme="9" tint="-0.249946592608417"/>
        </patternFill>
      </fill>
    </dxf>
    <dxf>
      <numFmt numFmtId="0" formatCode="General"/>
    </dxf>
    <dxf>
      <numFmt numFmtId="164" formatCode="dd\-mmmm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pivotCacheDefinition" Target="/xl/pivotCache/pivotCacheDefinition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Autor" refreshedDate="45061.70160752315" createdVersion="8" refreshedVersion="8" minRefreshableVersion="3" recordCount="1" r:id="rId1">
  <cacheSource type="worksheet">
    <worksheetSource name="ALUMNOS"/>
  </cacheSource>
  <cacheFields count="12">
    <cacheField name="N" uniqueList="1" numFmtId="0" sqlType="0" hierarchy="0" level="0" databaseField="1">
      <sharedItems count="0" containsBlank="1" containsNonDate="0" containsString="0"/>
    </cacheField>
    <cacheField name="APELLIDOS Y NOMBRES" uniqueList="1" numFmtId="0" sqlType="0" hierarchy="0" level="0" databaseField="1">
      <sharedItems count="0" containsBlank="1" containsNonDate="0" containsString="0"/>
    </cacheField>
    <cacheField name="TELEFONO" uniqueList="1" numFmtId="0" sqlType="0" hierarchy="0" level="0" databaseField="1">
      <sharedItems count="0" containsBlank="1" containsNonDate="0" containsString="0"/>
    </cacheField>
    <cacheField name="CURSO" uniqueList="1" numFmtId="0" sqlType="0" hierarchy="0" level="0" databaseField="1">
      <sharedItems count="0" containsBlank="1" containsNonDate="0" containsString="0"/>
    </cacheField>
    <cacheField name="HORARIO" uniqueList="1" numFmtId="0" sqlType="0" hierarchy="0" level="0" databaseField="1">
      <sharedItems count="0" containsBlank="1" containsNonDate="0" containsString="0"/>
    </cacheField>
    <cacheField name="INICIO" uniqueList="1" numFmtId="164" sqlType="0" hierarchy="0" level="0" databaseField="1">
      <sharedItems count="0" containsBlank="1" containsNonDate="0" containsString="0"/>
    </cacheField>
    <cacheField name="RECIBOS" uniqueList="1" numFmtId="0" sqlType="0" hierarchy="0" level="0" databaseField="1">
      <sharedItems count="0" containsBlank="1" containsNonDate="0" containsString="0"/>
    </cacheField>
    <cacheField name="I" uniqueList="1" numFmtId="0" sqlType="0" hierarchy="0" level="0" databaseField="1">
      <sharedItems count="0" containsBlank="1" containsNonDate="0" containsString="0"/>
    </cacheField>
    <cacheField name="M" uniqueList="1" numFmtId="0" sqlType="0" hierarchy="0" level="0" databaseField="1">
      <sharedItems count="0" containsBlank="1" containsNonDate="0" containsString="0"/>
    </cacheField>
    <cacheField name="T" uniqueList="1" numFmtId="0" sqlType="0" hierarchy="0" level="0" databaseField="1">
      <sharedItems count="0" containsBlank="1" containsNonDate="0" containsString="0"/>
    </cacheField>
    <cacheField name="PROMOTOR" uniqueList="1" numFmtId="0" sqlType="0" hierarchy="0" level="0" databaseField="1">
      <sharedItems count="16" containsBlank="1" containsNonDate="0">
        <m/>
        <s v="MARIA-VALERIA" u="1"/>
        <s v="MAGALY" u="1"/>
        <s v="PROMOTOR3" u="1"/>
        <s v="CRISTOFER" u="1"/>
        <s v="DARLINE-CRISTOFER" u="1"/>
        <s v="DARLINE" u="1"/>
        <s v="PROMOTOR2" u="1"/>
        <s v="MARIA" u="1"/>
        <s v="VALERIA" u="1"/>
        <s v="PROMOTOR1" u="1"/>
        <s v="PRMOTOTR4" u="1"/>
        <s v="NICOLAS" u="1"/>
        <s v="PROMOTOR" u="1"/>
        <s v="PARTICULAR" u="1"/>
        <s v="ANA" u="1"/>
      </sharedItems>
    </cacheField>
    <cacheField name="DESCRIPCION" uniqueList="1" numFmtId="0" sqlType="0" hierarchy="0" level="0" databaseField="1">
      <sharedItems count="0" containsBlank="1" containsNonDate="0" containsString="0"/>
    </cacheField>
  </cacheFields>
</pivotCacheDefinition>
</file>

<file path=xl/pivotCache/pivotCacheRecords1.xml><?xml version="1.0" encoding="utf-8"?>
<pivotCacheRecords xmlns="http://schemas.openxmlformats.org/spreadsheetml/2006/main" count="1">
  <r>
    <m/>
    <m/>
    <m/>
    <m/>
    <m/>
    <m/>
    <m/>
    <m/>
    <m/>
    <m/>
    <x v="0"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RESUMEN" cacheId="0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rowHeaderCaption="PROMOTOR" fieldListSortAscending="0" mdxSubqueries="0" applyNumberFormats="0" applyBorderFormats="0" applyFontFormats="0" applyPatternFormats="0" applyAlignmentFormats="0" applyWidthHeightFormats="1" r:id="rId1">
  <location ref="P1:Q2" firstHeaderRow="1" firstDataRow="1" firstDataCol="1"/>
  <pivotFields count="12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dataField="1" showDropDowns="1" compact="1" outline="1" subtotalTop="1" dragToRow="1" dragToCol="1" dragToPage="1" dragToData="1" dragOff="1" showAll="0" topAutoShow="1" itemPageCount="10" sortType="ascending" defaultSubtotal="1">
      <items count="17">
        <item t="data" sd="1" m="1" x="15"/>
        <item t="data" sd="1" m="1" x="4"/>
        <item t="data" sd="1" m="1" x="6"/>
        <item t="data" sd="1" m="1" x="5"/>
        <item t="data" sd="1" m="1" x="2"/>
        <item t="data" sd="1" m="1" x="8"/>
        <item t="data" sd="1" m="1" x="1"/>
        <item t="data" sd="1" m="1" x="12"/>
        <item t="data" sd="1" m="1" x="14"/>
        <item t="data" sd="1" m="1" x="11"/>
        <item t="data" sd="1" m="1" x="13"/>
        <item t="data" sd="1" m="1" x="10"/>
        <item t="data" sd="1" m="1" x="7"/>
        <item t="data" sd="1" m="1" x="3"/>
        <item t="data" sd="1" m="1" x="9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10"/>
  </rowFields>
  <rowItems count="1">
    <i t="data" r="0" i="0">
      <x v="15"/>
    </i>
  </rowItems>
  <colItems count="1">
    <i t="data" r="0" i="0"/>
  </colItems>
  <dataFields count="1">
    <dataField name="CANTIDAD" fld="10" subtotal="count" showDataAs="normal" baseField="1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ALUMNOS" displayName="ALUMNOS" ref="A1:M2" headerRowCount="1" insertRow="1" totalsRowShown="0">
  <autoFilter ref="A1:M2"/>
  <sortState ref="A2:L2">
    <sortCondition ref="A1:A2"/>
  </sortState>
  <tableColumns count="13">
    <tableColumn id="1" name="N"/>
    <tableColumn id="2" name="APELLIDOS Y NOMBRES"/>
    <tableColumn id="3" name="TELEFONO"/>
    <tableColumn id="4" name="CURSO"/>
    <tableColumn id="5" name="HORARIO"/>
    <tableColumn id="6" name="INICIO" dataDxfId="3"/>
    <tableColumn id="7" name="RECIBOS"/>
    <tableColumn id="8" name="I"/>
    <tableColumn id="9" name="M"/>
    <tableColumn id="10" name="T" dataDxfId="2">
      <calculatedColumnFormula>ALUMNOS[[#This Row],[I]]+ALUMNOS[[#This Row],[M]]</calculatedColumnFormula>
    </tableColumn>
    <tableColumn id="13" name="R">
      <calculatedColumnFormula>$S$4-ALUMNOS[M]</calculatedColumnFormula>
    </tableColumn>
    <tableColumn id="11" name="PROMOTOR"/>
    <tableColumn id="12" name="DESCRIPCION"/>
  </tableColumns>
  <tableStyleInfo name="TableStyleLight8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pivotTable" Target="/xl/pivotTables/pivotTable1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0"/>
  <sheetViews>
    <sheetView tabSelected="1" workbookViewId="0">
      <selection activeCell="S8" sqref="S8"/>
    </sheetView>
  </sheetViews>
  <sheetFormatPr baseColWidth="10" defaultColWidth="8.85546875" defaultRowHeight="15"/>
  <cols>
    <col width="4.5703125" customWidth="1" style="5" min="1" max="1"/>
    <col width="44.28515625" bestFit="1" customWidth="1" style="5" min="2" max="2"/>
    <col width="29.85546875" bestFit="1" customWidth="1" style="5" min="3" max="3"/>
    <col width="20" bestFit="1" customWidth="1" style="5" min="4" max="4"/>
    <col width="11.5703125" bestFit="1" customWidth="1" style="5" min="5" max="5"/>
    <col width="9" bestFit="1" customWidth="1" style="5" min="6" max="6"/>
    <col width="10.7109375" bestFit="1" customWidth="1" style="5" min="7" max="7"/>
    <col width="3.85546875" bestFit="1" customWidth="1" style="5" min="8" max="8"/>
    <col width="5.140625" bestFit="1" customWidth="1" style="5" min="9" max="9"/>
    <col width="4.28515625" bestFit="1" customWidth="1" style="5" min="10" max="10"/>
    <col width="4.42578125" bestFit="1" customWidth="1" style="5" min="11" max="11"/>
    <col width="13.85546875" bestFit="1" customWidth="1" style="5" min="12" max="12"/>
    <col width="15.140625" bestFit="1" customWidth="1" style="5" min="13" max="13"/>
    <col width="13.85546875" bestFit="1" customWidth="1" style="5" min="14" max="15"/>
    <col width="10.28515625" bestFit="1" customWidth="1" style="5" min="16" max="16"/>
    <col width="16.42578125" bestFit="1" customWidth="1" style="5" min="17" max="18"/>
    <col width="6.5703125" bestFit="1" customWidth="1" style="5" min="19" max="19"/>
  </cols>
  <sheetData>
    <row r="1">
      <c r="A1" t="inlineStr">
        <is>
          <t>N</t>
        </is>
      </c>
      <c r="B1" t="inlineStr">
        <is>
          <t>APELLIDOS Y NOMBRES</t>
        </is>
      </c>
      <c r="C1" t="inlineStr">
        <is>
          <t>TELEFONO</t>
        </is>
      </c>
      <c r="D1" t="inlineStr">
        <is>
          <t>CURSO</t>
        </is>
      </c>
      <c r="E1" t="inlineStr">
        <is>
          <t>HORARIO</t>
        </is>
      </c>
      <c r="F1" t="inlineStr">
        <is>
          <t>INICIO</t>
        </is>
      </c>
      <c r="G1" t="inlineStr">
        <is>
          <t>RECIBOS</t>
        </is>
      </c>
      <c r="H1" t="inlineStr">
        <is>
          <t>I</t>
        </is>
      </c>
      <c r="I1" t="inlineStr">
        <is>
          <t>M</t>
        </is>
      </c>
      <c r="J1" t="inlineStr">
        <is>
          <t>T</t>
        </is>
      </c>
      <c r="K1" t="inlineStr">
        <is>
          <t>R</t>
        </is>
      </c>
      <c r="L1" t="inlineStr">
        <is>
          <t>PROMOTOR</t>
        </is>
      </c>
      <c r="M1" t="inlineStr">
        <is>
          <t>DESCRIPCION</t>
        </is>
      </c>
      <c r="P1" s="2" t="inlineStr">
        <is>
          <t>PROMOTOR</t>
        </is>
      </c>
      <c r="Q1" t="inlineStr">
        <is>
          <t>CANTIDAD</t>
        </is>
      </c>
      <c r="S1" s="1" t="inlineStr">
        <is>
          <t>FECHA:</t>
        </is>
      </c>
    </row>
    <row r="2">
      <c r="F2" s="4" t="n"/>
      <c r="P2" s="3" t="inlineStr">
        <is>
          <t>(en blanco)</t>
        </is>
      </c>
    </row>
    <row r="3">
      <c r="R3" s="1" t="inlineStr">
        <is>
          <t>INSCRIPCION:</t>
        </is>
      </c>
      <c r="S3" t="n">
        <v>30</v>
      </c>
    </row>
    <row r="4">
      <c r="R4" s="1" t="inlineStr">
        <is>
          <t>MENSUALIDAD:</t>
        </is>
      </c>
      <c r="S4" t="n">
        <v>79</v>
      </c>
    </row>
    <row r="5">
      <c r="R5" s="1" t="inlineStr">
        <is>
          <t>TOTAL:</t>
        </is>
      </c>
      <c r="S5">
        <f>S3+S4</f>
        <v/>
      </c>
    </row>
    <row r="8">
      <c r="R8" s="1" t="inlineStr">
        <is>
          <t>INSCRIPCIONES:</t>
        </is>
      </c>
      <c r="S8">
        <f>ROWS(ALUMNOS[])</f>
        <v/>
      </c>
    </row>
    <row r="9">
      <c r="R9" s="1" t="inlineStr">
        <is>
          <t>CANCELACIONES:</t>
        </is>
      </c>
      <c r="S9">
        <f>COUNTIF(ALUMNOS[T], "&gt;="&amp;S5)</f>
        <v/>
      </c>
    </row>
    <row r="10">
      <c r="R10" s="1" t="inlineStr">
        <is>
          <t>DIFERENCIA:</t>
        </is>
      </c>
      <c r="S10">
        <f>S8-S9</f>
        <v/>
      </c>
    </row>
  </sheetData>
  <conditionalFormatting sqref="A2:M2">
    <cfRule type="expression" priority="1" dxfId="1">
      <formula>$J2 &gt;= $S$5</formula>
    </cfRule>
    <cfRule type="expression" priority="3" dxfId="0">
      <formula>$H2 &gt;= $S$3</formula>
    </cfRule>
  </conditionalFormatting>
  <pageMargins left="0.7" right="0.7" top="0.75" bottom="0.75" header="0.3" footer="0.3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2023-12-28T19:18:28Z</dcterms:modified>
</cp:coreProperties>
</file>