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240" yWindow="120" windowWidth="14805" windowHeight="7995"/>
  </bookViews>
  <sheets>
    <sheet name="語彙" sheetId="1" r:id="rId1"/>
    <sheet name="GL" sheetId="2" r:id="rId2"/>
    <sheet name="単位" sheetId="3" r:id="rId3"/>
  </sheets>
  <calcPr calcId="162913" calcOnSave="0"/>
</workbook>
</file>

<file path=xl/calcChain.xml><?xml version="1.0" encoding="utf-8"?>
<calcChain xmlns="http://schemas.openxmlformats.org/spreadsheetml/2006/main">
  <c r="F19" i="3" l="1"/>
  <c r="F18" i="3"/>
  <c r="F17" i="3"/>
  <c r="F16" i="3"/>
  <c r="F15" i="3"/>
  <c r="F14" i="3"/>
  <c r="F13" i="3"/>
  <c r="F12" i="3"/>
  <c r="F11" i="3"/>
  <c r="F10" i="3"/>
  <c r="F9" i="3"/>
  <c r="F8" i="3"/>
  <c r="F7" i="3"/>
  <c r="F6" i="3"/>
  <c r="F5" i="3"/>
  <c r="F4" i="3"/>
</calcChain>
</file>

<file path=xl/sharedStrings.xml><?xml version="1.0" encoding="utf-8"?>
<sst xmlns="http://schemas.openxmlformats.org/spreadsheetml/2006/main" count="141" uniqueCount="139">
  <si>
    <t>会計5要素</t>
  </si>
  <si>
    <t>会計はすべての取引を5つの要素に類別して考えます。資産・負債・資本（純資産のことです）・収益・費用の5つです。</t>
  </si>
  <si>
    <t>資産のことを英語でAsset、負債をLiability、資本をEquity（純資産という場合はNet Asset）、収益をRevenueまたはIncome、費用をExpense（損失という場合はLoss）といいます。</t>
  </si>
  <si>
    <t>会計等式</t>
  </si>
  <si>
    <t>資産・負債・資本（純資産）の関係は、資産の合計額＝負債と資本（純資産）の合計額という等式であらわされます。</t>
  </si>
  <si>
    <t>収益(revenue、income）から費用（expense，loss）を差し引いた差額が「利益」Net income（マイナスの値になる場合つまり損失の場合はNet loss）となります。</t>
  </si>
  <si>
    <t>ENEOSPOS エネオス</t>
  </si>
  <si>
    <t>D/O (Delivery Order) ＝ 荷渡し指図書(ﾆﾜﾀｼｻｼｽﾞｼｮ)＝ 訂単号</t>
  </si>
  <si>
    <t>appointment  面会の約束　アポ</t>
  </si>
  <si>
    <t>ベクトル vector</t>
  </si>
  <si>
    <t>http://www.riaison.com/RI-Studies/</t>
    <phoneticPr fontId="1"/>
  </si>
  <si>
    <t>CLAUSE</t>
    <phoneticPr fontId="1"/>
  </si>
  <si>
    <t>条件</t>
    <rPh sb="0" eb="2">
      <t>ジョウケン</t>
    </rPh>
    <phoneticPr fontId="1"/>
  </si>
  <si>
    <t>バレーション</t>
    <phoneticPr fontId="1"/>
  </si>
  <si>
    <t>Baration</t>
  </si>
  <si>
    <r>
      <t>服</t>
    </r>
    <r>
      <rPr>
        <sz val="11"/>
        <color theme="1"/>
        <rFont val="ＭＳ Ｐゴシック"/>
        <family val="3"/>
        <charset val="134"/>
        <scheme val="minor"/>
      </rPr>
      <t>务</t>
    </r>
    <r>
      <rPr>
        <sz val="11"/>
        <color theme="1"/>
        <rFont val="ＭＳ Ｐゴシック"/>
        <family val="2"/>
        <scheme val="minor"/>
      </rPr>
      <t>器配置</t>
    </r>
  </si>
  <si>
    <t>コウアレス</t>
    <phoneticPr fontId="1"/>
  </si>
  <si>
    <t>COALESCE</t>
    <phoneticPr fontId="1"/>
  </si>
  <si>
    <t>【自動】 合体｛がったい｝する、連合｛れんごう｝する、融合｛ゆうごう｝する</t>
    <phoneticPr fontId="1"/>
  </si>
  <si>
    <t>スイッチ貿易とは</t>
    <phoneticPr fontId="1"/>
  </si>
  <si>
    <t>スイッチ貿易は仲介貿易の一種であり、二国間清算鑑定の多角的使用を基礎とするところに特徴がある。清算勘定では一般的に二国間</t>
  </si>
  <si>
    <t>貿易の黒字国が、清算勘定の一部ないし全てを譲渡することができ、清算勘定黒字分の権利を所得する第三国は、清算勘定赤字国から</t>
  </si>
  <si>
    <t>商品を購入して、これを他の国へ転売する場合、この第三国の商社がスイッチャーであり、スイッチャーは手数料や割引利益、つまり</t>
  </si>
  <si>
    <t>スイッチ・コミッションを取得する。このような取引形態がスイッチ貿易であり、この場合、商品は第三国を経由することなく転売先</t>
  </si>
  <si>
    <t>に直送されることになる。</t>
  </si>
  <si>
    <t>スイッチ貿易では、清算勘定赤字国はハード・カレンシー不足に関連した問題を緩和し、資金難を回避することが可能だが、実際の取</t>
  </si>
  <si>
    <t>引では清算勘定赤字国の商品は、国際的な市場性に乏しく、品質や規格で劣っていたり、価格が割高であることがおおいので転売が容</t>
  </si>
  <si>
    <t>易ではなく、バーターなどの形態を含む一連の複雑な国際取引を通じて商品をハード・カレンシーに交換することとなる。</t>
  </si>
  <si>
    <t>ExpandSqlBinds</t>
  </si>
  <si>
    <t>SNSの単位</t>
    <rPh sb="4" eb="6">
      <t>タンイ</t>
    </rPh>
    <phoneticPr fontId="4"/>
  </si>
  <si>
    <t>SNS単位名称</t>
    <rPh sb="3" eb="5">
      <t>タンイ</t>
    </rPh>
    <rPh sb="5" eb="7">
      <t>メイショウ</t>
    </rPh>
    <phoneticPr fontId="4"/>
  </si>
  <si>
    <t>FESTA単位</t>
    <rPh sb="5" eb="7">
      <t>タンイ</t>
    </rPh>
    <phoneticPr fontId="4"/>
  </si>
  <si>
    <t>FESTA単位名称</t>
    <rPh sb="5" eb="7">
      <t>タンイ</t>
    </rPh>
    <rPh sb="7" eb="9">
      <t>メイショウ</t>
    </rPh>
    <phoneticPr fontId="4"/>
  </si>
  <si>
    <t>23</t>
  </si>
  <si>
    <t>リットル</t>
  </si>
  <si>
    <t>L</t>
  </si>
  <si>
    <t>liter</t>
  </si>
  <si>
    <t>36</t>
  </si>
  <si>
    <t>カラット</t>
  </si>
  <si>
    <t>PC</t>
    <phoneticPr fontId="4"/>
  </si>
  <si>
    <t>piece</t>
    <phoneticPr fontId="4"/>
  </si>
  <si>
    <t>37</t>
  </si>
  <si>
    <t>グラム</t>
  </si>
  <si>
    <t>G</t>
  </si>
  <si>
    <t>gram</t>
  </si>
  <si>
    <t>38</t>
  </si>
  <si>
    <t>キログラム</t>
  </si>
  <si>
    <t>KG</t>
  </si>
  <si>
    <t>kilogram</t>
  </si>
  <si>
    <t>39</t>
  </si>
  <si>
    <t>仏トン</t>
  </si>
  <si>
    <t>MT</t>
  </si>
  <si>
    <t>metric ton</t>
  </si>
  <si>
    <t>51</t>
  </si>
  <si>
    <t>SH</t>
  </si>
  <si>
    <t>sheet</t>
  </si>
  <si>
    <t>52</t>
  </si>
  <si>
    <t>BK</t>
  </si>
  <si>
    <t>book</t>
  </si>
  <si>
    <t>53</t>
  </si>
  <si>
    <t>箇</t>
    <phoneticPr fontId="4"/>
  </si>
  <si>
    <t>54</t>
  </si>
  <si>
    <t>組</t>
  </si>
  <si>
    <t>UN</t>
  </si>
  <si>
    <t>unit</t>
  </si>
  <si>
    <t>55</t>
  </si>
  <si>
    <t>式</t>
  </si>
  <si>
    <t>SET</t>
  </si>
  <si>
    <t>set</t>
  </si>
  <si>
    <t>61</t>
  </si>
  <si>
    <t>袋</t>
    <phoneticPr fontId="4"/>
  </si>
  <si>
    <t>BAG</t>
  </si>
  <si>
    <t>bag</t>
  </si>
  <si>
    <t>69</t>
  </si>
  <si>
    <t>缶</t>
  </si>
  <si>
    <t>CAN</t>
  </si>
  <si>
    <t>can</t>
  </si>
  <si>
    <t>71</t>
  </si>
  <si>
    <t>ドラム</t>
  </si>
  <si>
    <t>DRM</t>
  </si>
  <si>
    <t>drum</t>
  </si>
  <si>
    <t>72</t>
  </si>
  <si>
    <t>箱，ケース</t>
    <phoneticPr fontId="4"/>
  </si>
  <si>
    <t>CS</t>
    <phoneticPr fontId="4"/>
  </si>
  <si>
    <t>case</t>
    <phoneticPr fontId="4"/>
  </si>
  <si>
    <t>91</t>
  </si>
  <si>
    <t>瓶　（ＢＯＴＴＬＥ）</t>
  </si>
  <si>
    <t>BTL</t>
  </si>
  <si>
    <t>bottle</t>
  </si>
  <si>
    <t>99</t>
  </si>
  <si>
    <t>　</t>
  </si>
  <si>
    <t>PC</t>
    <phoneticPr fontId="4"/>
  </si>
  <si>
    <t>piece</t>
    <phoneticPr fontId="4"/>
  </si>
  <si>
    <t>枚</t>
    <phoneticPr fontId="4"/>
  </si>
  <si>
    <t>本</t>
    <phoneticPr fontId="4"/>
  </si>
  <si>
    <t>キッティング</t>
    <phoneticPr fontId="1"/>
  </si>
  <si>
    <t>Kitting</t>
    <phoneticPr fontId="1"/>
  </si>
  <si>
    <t>アジェンダ</t>
    <phoneticPr fontId="1"/>
  </si>
  <si>
    <t>agenda</t>
    <phoneticPr fontId="1"/>
  </si>
  <si>
    <t>プロトコル</t>
    <phoneticPr fontId="1"/>
  </si>
  <si>
    <t>protocol</t>
    <phoneticPr fontId="1"/>
  </si>
  <si>
    <t>%SQLStatus_Duplicate</t>
    <phoneticPr fontId="1"/>
  </si>
  <si>
    <t>イノベーション</t>
    <phoneticPr fontId="1"/>
  </si>
  <si>
    <t>Innovation</t>
    <phoneticPr fontId="1"/>
  </si>
  <si>
    <t>イレギュラー</t>
    <phoneticPr fontId="1"/>
  </si>
  <si>
    <t>Irregular</t>
    <phoneticPr fontId="1"/>
  </si>
  <si>
    <t>不規則な</t>
    <phoneticPr fontId="1"/>
  </si>
  <si>
    <t>Dr. Cr.　デビ・クレ　借方貸方</t>
  </si>
  <si>
    <t>仕訳は、左右が同一額になるように取引を記録するもので、左側には、資産の増加・費用損失の発生・負債の減少・収益の減少になる項目が記入され、右側には、負債の増加・資本の増加・収益の発生・資産の減少・費用損失の減少になる項目が記入されます。</t>
  </si>
  <si>
    <t>左側を「借方」英語ではdebit, 右側を「貸方」英語ではcreditといいます。</t>
  </si>
  <si>
    <t>左側に記入される、</t>
    <phoneticPr fontId="1"/>
  </si>
  <si>
    <t>資産の増加とは例えば、銀行の口座に入金があったときなど、</t>
    <phoneticPr fontId="1"/>
  </si>
  <si>
    <t>費用損失の発生とは例えば、売上原価や給与その他の販売費および一般管理費、また支払利息の発生など多岐にわたります。</t>
    <phoneticPr fontId="1"/>
  </si>
  <si>
    <t>負債の減少はたとえば買掛金を支払ったとき、借入金を返済したときなど、</t>
    <phoneticPr fontId="1"/>
  </si>
  <si>
    <t>収益の減少はたとえば売上返品を受けたときなどです。</t>
    <phoneticPr fontId="1"/>
  </si>
  <si>
    <t>右側に記入される、</t>
    <phoneticPr fontId="1"/>
  </si>
  <si>
    <t>負債の増加とは金融機関から融資を受けたときなど、</t>
    <phoneticPr fontId="1"/>
  </si>
  <si>
    <t>資本の増加は増資したときなど、</t>
    <phoneticPr fontId="1"/>
  </si>
  <si>
    <t>収益の発生は商品を売り上げたとき、サービスを提供したときなど、</t>
    <phoneticPr fontId="1"/>
  </si>
  <si>
    <t>資産の減少は現金支払したとき、銀行口座から振込みをしたときなど、</t>
    <phoneticPr fontId="1"/>
  </si>
  <si>
    <t>費用損失の減少はたとえば出張のために予約してあった飛行機をキャンセルしたときなどです。</t>
    <phoneticPr fontId="1"/>
  </si>
  <si>
    <t>NORMAL</t>
    <phoneticPr fontId="1"/>
  </si>
  <si>
    <t>ノーマル</t>
    <phoneticPr fontId="1"/>
  </si>
  <si>
    <t>一般, 平常</t>
    <phoneticPr fontId="1"/>
  </si>
  <si>
    <t>Trade</t>
    <phoneticPr fontId="1"/>
  </si>
  <si>
    <r>
      <rPr>
        <sz val="11"/>
        <color theme="1"/>
        <rFont val="ＭＳ Ｐゴシック"/>
        <family val="3"/>
        <charset val="134"/>
        <scheme val="minor"/>
      </rPr>
      <t>贸</t>
    </r>
    <r>
      <rPr>
        <sz val="11"/>
        <color theme="1"/>
        <rFont val="ＭＳ Ｐゴシック"/>
        <family val="2"/>
        <scheme val="minor"/>
      </rPr>
      <t>易、取引</t>
    </r>
    <rPh sb="3" eb="5">
      <t>トリヒキ</t>
    </rPh>
    <phoneticPr fontId="1"/>
  </si>
  <si>
    <t>(Payment Instruction、出金指示)</t>
  </si>
  <si>
    <t>(Account Payable、買掛金管理)</t>
  </si>
  <si>
    <t>PI</t>
    <phoneticPr fontId="1"/>
  </si>
  <si>
    <t>AP</t>
    <phoneticPr fontId="1"/>
  </si>
  <si>
    <t>・商品代等の確定債務金額を入力し、買掛金管理（以下、AP）にて計上・出金処理を行うためのモジュール</t>
  </si>
  <si>
    <t>・物流（以下、CD）で入力された債務情報やL/C （輸入取引時の信用状）との連携が必要なため、APで計上・出金処理を行う前に仕入債務を入力・整理する</t>
  </si>
  <si>
    <t>・債務の計上・出金処理を行うモジュール</t>
  </si>
  <si>
    <t>今回は主に下記2項目の処理を担っている</t>
  </si>
  <si>
    <t>1.経費等、CDで入力された債務情報やL/C との連携が必要でない債務金額の入力</t>
  </si>
  <si>
    <t>2.PI/AP両モジュールで発生した債務の計上・出金処理</t>
  </si>
  <si>
    <t>Component string &amp;VC_JDG_STR; /* 並行入力可能期間中は"P"(Parallel)、それ以外の期間中は"S"(Single) */</t>
    <phoneticPr fontId="1"/>
  </si>
  <si>
    <t>Approval</t>
  </si>
  <si>
    <t>承認</t>
    <rPh sb="0" eb="2">
      <t>ショウニン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</si>
</sst>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ＭＳ Ｐゴシック"/>
      <family val="2"/>
      <scheme val="minor"/>
    </font>
    <font>
      <sz val="6"/>
      <name val="ＭＳ Ｐゴシック"/>
      <family val="3"/>
      <charset val="128"/>
      <scheme val="minor"/>
    </font>
    <font>
      <u/>
      <sz val="11"/>
      <color theme="10"/>
      <name val="ＭＳ Ｐゴシック"/>
      <family val="2"/>
      <scheme val="minor"/>
    </font>
    <font>
      <sz val="11"/>
      <color theme="1"/>
      <name val="ＭＳ Ｐゴシック"/>
      <family val="3"/>
      <charset val="134"/>
      <scheme val="minor"/>
    </font>
    <font>
      <sz val="6"/>
      <name val="ＭＳ ゴシック"/>
      <family val="2"/>
      <charset val="128"/>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2" fillId="0" borderId="0" xfId="1" applyNumberFormat="1"/>
    <xf numFmtId="0" fontId="0" fillId="0" borderId="1" xfId="0" applyBorder="1" applyAlignment="1">
      <alignment vertical="center"/>
    </xf>
    <xf numFmtId="0" fontId="0" fillId="0" borderId="0" xfId="0" applyAlignment="1">
      <alignment vertical="center"/>
    </xf>
    <xf numFmtId="49" fontId="0" fillId="0" borderId="1" xfId="0" applyNumberFormat="1" applyFill="1" applyBorder="1" applyAlignment="1">
      <alignment vertical="center"/>
    </xf>
    <xf numFmtId="49" fontId="0" fillId="0" borderId="2" xfId="0" applyNumberFormat="1" applyBorder="1"/>
    <xf numFmtId="49" fontId="3" fillId="0" borderId="0" xfId="0" applyNumberFormat="1" applyFont="1"/>
  </cellXfs>
  <cellStyles count="2">
    <cellStyle name="ハイパーリンク" xfId="1" builtinId="8"/>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11</xdr:row>
          <xdr:rowOff>0</xdr:rowOff>
        </xdr:from>
        <xdr:to>
          <xdr:col>5</xdr:col>
          <xdr:colOff>114300</xdr:colOff>
          <xdr:row>15</xdr:row>
          <xdr:rowOff>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0</xdr:colOff>
      <xdr:row>18</xdr:row>
      <xdr:rowOff>0</xdr:rowOff>
    </xdr:from>
    <xdr:to>
      <xdr:col>41</xdr:col>
      <xdr:colOff>57150</xdr:colOff>
      <xdr:row>53</xdr:row>
      <xdr:rowOff>76200</xdr:rowOff>
    </xdr:to>
    <xdr:pic>
      <xdr:nvPicPr>
        <xdr:cNvPr id="3" name="図 2" descr="Dr. Cr. 借方貸方"/>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3086100"/>
          <a:ext cx="8058150" cy="6076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45</xdr:col>
      <xdr:colOff>0</xdr:colOff>
      <xdr:row>18</xdr:row>
      <xdr:rowOff>0</xdr:rowOff>
    </xdr:from>
    <xdr:to>
      <xdr:col>85</xdr:col>
      <xdr:colOff>19050</xdr:colOff>
      <xdr:row>53</xdr:row>
      <xdr:rowOff>66675</xdr:rowOff>
    </xdr:to>
    <xdr:pic>
      <xdr:nvPicPr>
        <xdr:cNvPr id="4" name="図 3" descr="会計5要素"/>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01125" y="3086100"/>
          <a:ext cx="8020050" cy="6067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riaison.com/RI-Studies/" TargetMode="External"/><Relationship Id="rId6" Type="http://schemas.openxmlformats.org/officeDocument/2006/relationships/image" Target="../media/image1.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3:N59"/>
  <sheetViews>
    <sheetView tabSelected="1" topLeftCell="A19" zoomScale="85" zoomScaleNormal="85" workbookViewId="0">
      <selection activeCell="N60" sqref="N60"/>
    </sheetView>
  </sheetViews>
  <sheetFormatPr defaultColWidth="2.625" defaultRowHeight="13.5" x14ac:dyDescent="0.15"/>
  <cols>
    <col min="1" max="8" width="2.625" style="1"/>
    <col min="9" max="9" width="2.625" style="6"/>
    <col min="10" max="16384" width="2.625" style="1"/>
  </cols>
  <sheetData>
    <row r="3" spans="2:14" x14ac:dyDescent="0.15">
      <c r="B3" s="1" t="s">
        <v>6</v>
      </c>
    </row>
    <row r="5" spans="2:14" x14ac:dyDescent="0.15">
      <c r="B5" s="1" t="s">
        <v>7</v>
      </c>
    </row>
    <row r="6" spans="2:14" x14ac:dyDescent="0.15">
      <c r="B6" s="1" t="s">
        <v>8</v>
      </c>
    </row>
    <row r="8" spans="2:14" x14ac:dyDescent="0.15">
      <c r="B8" s="1" t="s">
        <v>9</v>
      </c>
    </row>
    <row r="10" spans="2:14" x14ac:dyDescent="0.15">
      <c r="B10" s="1" t="s">
        <v>101</v>
      </c>
    </row>
    <row r="12" spans="2:14" x14ac:dyDescent="0.15">
      <c r="B12" s="1" t="s">
        <v>11</v>
      </c>
      <c r="I12" s="6" t="s">
        <v>12</v>
      </c>
    </row>
    <row r="14" spans="2:14" x14ac:dyDescent="0.15">
      <c r="B14" s="1" t="s">
        <v>13</v>
      </c>
      <c r="I14" s="6" t="s">
        <v>14</v>
      </c>
      <c r="N14" s="1" t="s">
        <v>15</v>
      </c>
    </row>
    <row r="16" spans="2:14" x14ac:dyDescent="0.15">
      <c r="B16" s="1" t="s">
        <v>16</v>
      </c>
      <c r="I16" s="6" t="s">
        <v>17</v>
      </c>
      <c r="N16" s="1" t="s">
        <v>18</v>
      </c>
    </row>
    <row r="19" spans="2:12" x14ac:dyDescent="0.15">
      <c r="B19" s="1" t="s">
        <v>19</v>
      </c>
      <c r="L19" s="1" t="s">
        <v>20</v>
      </c>
    </row>
    <row r="20" spans="2:12" x14ac:dyDescent="0.15">
      <c r="L20" s="1" t="s">
        <v>21</v>
      </c>
    </row>
    <row r="21" spans="2:12" x14ac:dyDescent="0.15">
      <c r="L21" s="1" t="s">
        <v>22</v>
      </c>
    </row>
    <row r="22" spans="2:12" x14ac:dyDescent="0.15">
      <c r="L22" s="1" t="s">
        <v>23</v>
      </c>
    </row>
    <row r="23" spans="2:12" x14ac:dyDescent="0.15">
      <c r="L23" s="1" t="s">
        <v>24</v>
      </c>
    </row>
    <row r="25" spans="2:12" x14ac:dyDescent="0.15">
      <c r="L25" s="1" t="s">
        <v>25</v>
      </c>
    </row>
    <row r="26" spans="2:12" x14ac:dyDescent="0.15">
      <c r="L26" s="1" t="s">
        <v>26</v>
      </c>
    </row>
    <row r="27" spans="2:12" x14ac:dyDescent="0.15">
      <c r="L27" s="1" t="s">
        <v>27</v>
      </c>
    </row>
    <row r="29" spans="2:12" x14ac:dyDescent="0.15">
      <c r="B29" s="1" t="s">
        <v>28</v>
      </c>
    </row>
    <row r="31" spans="2:12" x14ac:dyDescent="0.15">
      <c r="B31" s="1" t="s">
        <v>95</v>
      </c>
      <c r="I31" s="6" t="s">
        <v>96</v>
      </c>
    </row>
    <row r="33" spans="2:14" x14ac:dyDescent="0.15">
      <c r="B33" s="1" t="s">
        <v>97</v>
      </c>
      <c r="I33" s="6" t="s">
        <v>98</v>
      </c>
    </row>
    <row r="35" spans="2:14" x14ac:dyDescent="0.15">
      <c r="B35" s="1" t="s">
        <v>99</v>
      </c>
      <c r="I35" s="6" t="s">
        <v>100</v>
      </c>
    </row>
    <row r="37" spans="2:14" x14ac:dyDescent="0.15">
      <c r="B37" s="1" t="s">
        <v>102</v>
      </c>
      <c r="I37" s="6" t="s">
        <v>103</v>
      </c>
    </row>
    <row r="40" spans="2:14" x14ac:dyDescent="0.15">
      <c r="B40" s="1" t="s">
        <v>104</v>
      </c>
      <c r="I40" s="6" t="s">
        <v>105</v>
      </c>
      <c r="N40" s="1" t="s">
        <v>106</v>
      </c>
    </row>
    <row r="42" spans="2:14" x14ac:dyDescent="0.15">
      <c r="B42" s="1" t="s">
        <v>122</v>
      </c>
      <c r="I42" s="6" t="s">
        <v>121</v>
      </c>
      <c r="N42" s="1" t="s">
        <v>123</v>
      </c>
    </row>
    <row r="44" spans="2:14" x14ac:dyDescent="0.15">
      <c r="I44" s="6" t="s">
        <v>124</v>
      </c>
      <c r="N44" s="7" t="s">
        <v>125</v>
      </c>
    </row>
    <row r="46" spans="2:14" x14ac:dyDescent="0.15">
      <c r="B46" s="1" t="s">
        <v>128</v>
      </c>
      <c r="I46" s="6" t="s">
        <v>126</v>
      </c>
    </row>
    <row r="47" spans="2:14" x14ac:dyDescent="0.15">
      <c r="J47" s="1" t="s">
        <v>130</v>
      </c>
    </row>
    <row r="48" spans="2:14" x14ac:dyDescent="0.15">
      <c r="J48" s="1" t="s">
        <v>131</v>
      </c>
    </row>
    <row r="50" spans="2:14" x14ac:dyDescent="0.15">
      <c r="B50" s="1" t="s">
        <v>129</v>
      </c>
      <c r="I50" s="6" t="s">
        <v>127</v>
      </c>
    </row>
    <row r="51" spans="2:14" x14ac:dyDescent="0.15">
      <c r="J51" s="1" t="s">
        <v>132</v>
      </c>
    </row>
    <row r="52" spans="2:14" x14ac:dyDescent="0.15">
      <c r="K52" s="1" t="s">
        <v>133</v>
      </c>
    </row>
    <row r="53" spans="2:14" x14ac:dyDescent="0.15">
      <c r="K53" s="1" t="s">
        <v>134</v>
      </c>
    </row>
    <row r="54" spans="2:14" x14ac:dyDescent="0.15">
      <c r="K54" s="1" t="s">
        <v>135</v>
      </c>
    </row>
    <row r="56" spans="2:14" x14ac:dyDescent="0.15">
      <c r="I56" s="6" t="s">
        <v>136</v>
      </c>
    </row>
    <row r="59" spans="2:14" x14ac:dyDescent="0.15">
      <c r="I59" s="6" t="s">
        <v>137</v>
      </c>
      <c r="N59" s="1" t="s">
        <v>138</v>
      </c>
    </row>
  </sheetData>
  <phoneticPr fontId="1"/>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B2:AT72"/>
  <sheetViews>
    <sheetView zoomScale="85" zoomScaleNormal="85" workbookViewId="0">
      <selection activeCell="AA17" sqref="AA17"/>
    </sheetView>
  </sheetViews>
  <sheetFormatPr defaultColWidth="2.625" defaultRowHeight="13.5" x14ac:dyDescent="0.15"/>
  <cols>
    <col min="1" max="16384" width="2.625" style="1"/>
  </cols>
  <sheetData>
    <row r="2" spans="2:2" x14ac:dyDescent="0.15">
      <c r="B2" s="2" t="s">
        <v>10</v>
      </c>
    </row>
    <row r="4" spans="2:2" x14ac:dyDescent="0.15">
      <c r="B4" s="1" t="s">
        <v>0</v>
      </c>
    </row>
    <row r="5" spans="2:2" x14ac:dyDescent="0.15">
      <c r="B5" s="1" t="s">
        <v>1</v>
      </c>
    </row>
    <row r="6" spans="2:2" x14ac:dyDescent="0.15">
      <c r="B6" s="1" t="s">
        <v>2</v>
      </c>
    </row>
    <row r="7" spans="2:2" x14ac:dyDescent="0.15">
      <c r="B7" s="1" t="s">
        <v>3</v>
      </c>
    </row>
    <row r="8" spans="2:2" x14ac:dyDescent="0.15">
      <c r="B8" s="1" t="s">
        <v>4</v>
      </c>
    </row>
    <row r="9" spans="2:2" x14ac:dyDescent="0.15">
      <c r="B9" s="1" t="s">
        <v>5</v>
      </c>
    </row>
    <row r="19" spans="2:46" x14ac:dyDescent="0.15">
      <c r="B19"/>
      <c r="AT19"/>
    </row>
    <row r="56" spans="2:4" x14ac:dyDescent="0.15">
      <c r="B56" s="1" t="s">
        <v>107</v>
      </c>
    </row>
    <row r="57" spans="2:4" x14ac:dyDescent="0.15">
      <c r="B57" s="1" t="s">
        <v>108</v>
      </c>
    </row>
    <row r="58" spans="2:4" x14ac:dyDescent="0.15">
      <c r="B58" s="1" t="s">
        <v>109</v>
      </c>
    </row>
    <row r="60" spans="2:4" x14ac:dyDescent="0.15">
      <c r="B60" s="1" t="s">
        <v>110</v>
      </c>
    </row>
    <row r="61" spans="2:4" x14ac:dyDescent="0.15">
      <c r="D61" s="1" t="s">
        <v>111</v>
      </c>
    </row>
    <row r="62" spans="2:4" x14ac:dyDescent="0.15">
      <c r="D62" s="1" t="s">
        <v>112</v>
      </c>
    </row>
    <row r="63" spans="2:4" x14ac:dyDescent="0.15">
      <c r="D63" s="1" t="s">
        <v>113</v>
      </c>
    </row>
    <row r="64" spans="2:4" x14ac:dyDescent="0.15">
      <c r="D64" s="1" t="s">
        <v>114</v>
      </c>
    </row>
    <row r="67" spans="2:4" x14ac:dyDescent="0.15">
      <c r="B67" s="1" t="s">
        <v>115</v>
      </c>
    </row>
    <row r="68" spans="2:4" x14ac:dyDescent="0.15">
      <c r="D68" s="1" t="s">
        <v>116</v>
      </c>
    </row>
    <row r="69" spans="2:4" x14ac:dyDescent="0.15">
      <c r="D69" s="1" t="s">
        <v>117</v>
      </c>
    </row>
    <row r="70" spans="2:4" x14ac:dyDescent="0.15">
      <c r="D70" s="1" t="s">
        <v>118</v>
      </c>
    </row>
    <row r="71" spans="2:4" x14ac:dyDescent="0.15">
      <c r="D71" s="1" t="s">
        <v>119</v>
      </c>
    </row>
    <row r="72" spans="2:4" x14ac:dyDescent="0.15">
      <c r="D72" s="1" t="s">
        <v>120</v>
      </c>
    </row>
  </sheetData>
  <phoneticPr fontId="1"/>
  <hyperlinks>
    <hyperlink ref="B2" r:id="rId1"/>
  </hyperlinks>
  <pageMargins left="0.7" right="0.7" top="0.75" bottom="0.75" header="0.3" footer="0.3"/>
  <pageSetup paperSize="9" orientation="portrait" verticalDpi="0" r:id="rId2"/>
  <drawing r:id="rId3"/>
  <legacyDrawing r:id="rId4"/>
  <oleObjects>
    <mc:AlternateContent xmlns:mc="http://schemas.openxmlformats.org/markup-compatibility/2006">
      <mc:Choice Requires="x14">
        <oleObject progId="AcroExch.pdfxml.1" dvAspect="DVASPECT_ICON" shapeId="1025" r:id="rId5">
          <objectPr defaultSize="0" r:id="rId6">
            <anchor moveWithCells="1">
              <from>
                <xdr:col>1</xdr:col>
                <xdr:colOff>0</xdr:colOff>
                <xdr:row>11</xdr:row>
                <xdr:rowOff>0</xdr:rowOff>
              </from>
              <to>
                <xdr:col>5</xdr:col>
                <xdr:colOff>114300</xdr:colOff>
                <xdr:row>15</xdr:row>
                <xdr:rowOff>0</xdr:rowOff>
              </to>
            </anchor>
          </objectPr>
        </oleObject>
      </mc:Choice>
      <mc:Fallback>
        <oleObject progId="AcroExch.pdfxml.1" dvAspect="DVASPECT_ICON" shapeId="1025" r:id="rId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G19"/>
  <sheetViews>
    <sheetView zoomScale="85" zoomScaleNormal="85" workbookViewId="0">
      <selection activeCell="C21" sqref="C21"/>
    </sheetView>
  </sheetViews>
  <sheetFormatPr defaultRowHeight="13.5" x14ac:dyDescent="0.15"/>
  <cols>
    <col min="2" max="2" width="10.625" bestFit="1" customWidth="1"/>
    <col min="3" max="3" width="14.875" bestFit="1" customWidth="1"/>
    <col min="4" max="4" width="10.625" bestFit="1" customWidth="1"/>
    <col min="5" max="5" width="14.875" bestFit="1" customWidth="1"/>
  </cols>
  <sheetData>
    <row r="3" spans="2:7" x14ac:dyDescent="0.15">
      <c r="B3" s="3" t="s">
        <v>29</v>
      </c>
      <c r="C3" s="3" t="s">
        <v>30</v>
      </c>
      <c r="D3" s="3" t="s">
        <v>31</v>
      </c>
      <c r="E3" s="3" t="s">
        <v>32</v>
      </c>
      <c r="F3" s="4"/>
      <c r="G3" s="4"/>
    </row>
    <row r="4" spans="2:7" x14ac:dyDescent="0.15">
      <c r="B4" s="5" t="s">
        <v>33</v>
      </c>
      <c r="C4" s="5" t="s">
        <v>34</v>
      </c>
      <c r="D4" s="5" t="s">
        <v>35</v>
      </c>
      <c r="E4" s="5" t="s">
        <v>36</v>
      </c>
      <c r="F4" s="4" t="str">
        <f>B4&amp;"："&amp;C4</f>
        <v>23：リットル</v>
      </c>
      <c r="G4" s="4"/>
    </row>
    <row r="5" spans="2:7" x14ac:dyDescent="0.15">
      <c r="B5" s="5" t="s">
        <v>37</v>
      </c>
      <c r="C5" s="5" t="s">
        <v>38</v>
      </c>
      <c r="D5" s="5" t="s">
        <v>91</v>
      </c>
      <c r="E5" s="5" t="s">
        <v>92</v>
      </c>
      <c r="F5" s="4" t="str">
        <f t="shared" ref="F5:F19" si="0">B5&amp;"："&amp;C5</f>
        <v>36：カラット</v>
      </c>
      <c r="G5" s="4"/>
    </row>
    <row r="6" spans="2:7" x14ac:dyDescent="0.15">
      <c r="B6" s="5" t="s">
        <v>41</v>
      </c>
      <c r="C6" s="5" t="s">
        <v>42</v>
      </c>
      <c r="D6" s="5" t="s">
        <v>43</v>
      </c>
      <c r="E6" s="5" t="s">
        <v>44</v>
      </c>
      <c r="F6" s="4" t="str">
        <f t="shared" si="0"/>
        <v>37：グラム</v>
      </c>
      <c r="G6" s="4"/>
    </row>
    <row r="7" spans="2:7" x14ac:dyDescent="0.15">
      <c r="B7" s="5" t="s">
        <v>45</v>
      </c>
      <c r="C7" s="5" t="s">
        <v>46</v>
      </c>
      <c r="D7" s="5" t="s">
        <v>47</v>
      </c>
      <c r="E7" s="5" t="s">
        <v>48</v>
      </c>
      <c r="F7" s="4" t="str">
        <f t="shared" si="0"/>
        <v>38：キログラム</v>
      </c>
      <c r="G7" s="4"/>
    </row>
    <row r="8" spans="2:7" x14ac:dyDescent="0.15">
      <c r="B8" s="5" t="s">
        <v>49</v>
      </c>
      <c r="C8" s="5" t="s">
        <v>50</v>
      </c>
      <c r="D8" s="5" t="s">
        <v>51</v>
      </c>
      <c r="E8" s="5" t="s">
        <v>52</v>
      </c>
      <c r="F8" s="4" t="str">
        <f t="shared" si="0"/>
        <v>39：仏トン</v>
      </c>
      <c r="G8" s="4"/>
    </row>
    <row r="9" spans="2:7" x14ac:dyDescent="0.15">
      <c r="B9" s="5" t="s">
        <v>53</v>
      </c>
      <c r="C9" s="5" t="s">
        <v>93</v>
      </c>
      <c r="D9" s="5" t="s">
        <v>54</v>
      </c>
      <c r="E9" s="5" t="s">
        <v>55</v>
      </c>
      <c r="F9" s="4" t="str">
        <f t="shared" si="0"/>
        <v>51：枚</v>
      </c>
      <c r="G9" s="4"/>
    </row>
    <row r="10" spans="2:7" x14ac:dyDescent="0.15">
      <c r="B10" s="5" t="s">
        <v>56</v>
      </c>
      <c r="C10" s="5" t="s">
        <v>94</v>
      </c>
      <c r="D10" s="5" t="s">
        <v>57</v>
      </c>
      <c r="E10" s="5" t="s">
        <v>58</v>
      </c>
      <c r="F10" s="4" t="str">
        <f t="shared" si="0"/>
        <v>52：本</v>
      </c>
      <c r="G10" s="4"/>
    </row>
    <row r="11" spans="2:7" x14ac:dyDescent="0.15">
      <c r="B11" s="5" t="s">
        <v>59</v>
      </c>
      <c r="C11" s="5" t="s">
        <v>60</v>
      </c>
      <c r="D11" s="5" t="s">
        <v>39</v>
      </c>
      <c r="E11" s="5" t="s">
        <v>40</v>
      </c>
      <c r="F11" s="4" t="str">
        <f t="shared" si="0"/>
        <v>53：箇</v>
      </c>
      <c r="G11" s="4"/>
    </row>
    <row r="12" spans="2:7" x14ac:dyDescent="0.15">
      <c r="B12" s="5" t="s">
        <v>61</v>
      </c>
      <c r="C12" s="5" t="s">
        <v>62</v>
      </c>
      <c r="D12" s="5" t="s">
        <v>63</v>
      </c>
      <c r="E12" s="5" t="s">
        <v>64</v>
      </c>
      <c r="F12" s="4" t="str">
        <f t="shared" si="0"/>
        <v>54：組</v>
      </c>
      <c r="G12" s="4"/>
    </row>
    <row r="13" spans="2:7" x14ac:dyDescent="0.15">
      <c r="B13" s="5" t="s">
        <v>65</v>
      </c>
      <c r="C13" s="5" t="s">
        <v>66</v>
      </c>
      <c r="D13" s="5" t="s">
        <v>67</v>
      </c>
      <c r="E13" s="5" t="s">
        <v>68</v>
      </c>
      <c r="F13" s="4" t="str">
        <f t="shared" si="0"/>
        <v>55：式</v>
      </c>
      <c r="G13" s="4"/>
    </row>
    <row r="14" spans="2:7" x14ac:dyDescent="0.15">
      <c r="B14" s="5" t="s">
        <v>69</v>
      </c>
      <c r="C14" s="5" t="s">
        <v>70</v>
      </c>
      <c r="D14" s="5" t="s">
        <v>71</v>
      </c>
      <c r="E14" s="5" t="s">
        <v>72</v>
      </c>
      <c r="F14" s="4" t="str">
        <f t="shared" si="0"/>
        <v>61：袋</v>
      </c>
      <c r="G14" s="4"/>
    </row>
    <row r="15" spans="2:7" x14ac:dyDescent="0.15">
      <c r="B15" s="5" t="s">
        <v>73</v>
      </c>
      <c r="C15" s="5" t="s">
        <v>74</v>
      </c>
      <c r="D15" s="5" t="s">
        <v>75</v>
      </c>
      <c r="E15" s="5" t="s">
        <v>76</v>
      </c>
      <c r="F15" s="4" t="str">
        <f t="shared" si="0"/>
        <v>69：缶</v>
      </c>
      <c r="G15" s="4"/>
    </row>
    <row r="16" spans="2:7" x14ac:dyDescent="0.15">
      <c r="B16" s="5" t="s">
        <v>77</v>
      </c>
      <c r="C16" s="5" t="s">
        <v>78</v>
      </c>
      <c r="D16" s="5" t="s">
        <v>79</v>
      </c>
      <c r="E16" s="5" t="s">
        <v>80</v>
      </c>
      <c r="F16" s="4" t="str">
        <f t="shared" si="0"/>
        <v>71：ドラム</v>
      </c>
      <c r="G16" s="4"/>
    </row>
    <row r="17" spans="2:7" x14ac:dyDescent="0.15">
      <c r="B17" s="5" t="s">
        <v>81</v>
      </c>
      <c r="C17" s="5" t="s">
        <v>82</v>
      </c>
      <c r="D17" s="5" t="s">
        <v>83</v>
      </c>
      <c r="E17" s="5" t="s">
        <v>84</v>
      </c>
      <c r="F17" s="4" t="str">
        <f t="shared" si="0"/>
        <v>72：箱，ケース</v>
      </c>
      <c r="G17" s="4"/>
    </row>
    <row r="18" spans="2:7" x14ac:dyDescent="0.15">
      <c r="B18" s="5" t="s">
        <v>85</v>
      </c>
      <c r="C18" s="5" t="s">
        <v>86</v>
      </c>
      <c r="D18" s="5" t="s">
        <v>87</v>
      </c>
      <c r="E18" s="5" t="s">
        <v>88</v>
      </c>
      <c r="F18" s="4" t="str">
        <f t="shared" si="0"/>
        <v>91：瓶　（ＢＯＴＴＬＥ）</v>
      </c>
      <c r="G18" s="4"/>
    </row>
    <row r="19" spans="2:7" x14ac:dyDescent="0.15">
      <c r="B19" s="5" t="s">
        <v>89</v>
      </c>
      <c r="C19" s="5" t="s">
        <v>90</v>
      </c>
      <c r="D19" s="5" t="s">
        <v>39</v>
      </c>
      <c r="E19" s="5" t="s">
        <v>40</v>
      </c>
      <c r="F19" s="4" t="str">
        <f t="shared" si="0"/>
        <v>99：　</v>
      </c>
      <c r="G19" s="4"/>
    </row>
  </sheetData>
  <phoneticPr fontId="1"/>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語彙</vt:lpstr>
      <vt:lpstr>GL</vt:lpstr>
      <vt:lpstr>単位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2017-08-07T00:30:16Z</dcterms:modified>
</cp:coreProperties>
</file>