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1" i="1"/>
  <c r="H10" i="1"/>
  <c r="H8" i="1"/>
  <c r="H7" i="1"/>
</calcChain>
</file>

<file path=xl/sharedStrings.xml><?xml version="1.0" encoding="utf-8"?>
<sst xmlns="http://schemas.openxmlformats.org/spreadsheetml/2006/main" count="101" uniqueCount="41">
  <si>
    <t>Controlador</t>
  </si>
  <si>
    <t>Filtro</t>
  </si>
  <si>
    <t>RTOL</t>
  </si>
  <si>
    <t>ATOL</t>
  </si>
  <si>
    <t>metodo</t>
  </si>
  <si>
    <t>discreto</t>
  </si>
  <si>
    <t>extra</t>
  </si>
  <si>
    <t>tiempoEjecucionC</t>
  </si>
  <si>
    <t>tiempoEjecucionD</t>
  </si>
  <si>
    <t>P</t>
  </si>
  <si>
    <t>si</t>
  </si>
  <si>
    <t>ZOH=0.1</t>
  </si>
  <si>
    <t>PI</t>
  </si>
  <si>
    <t>tustin=0.1</t>
  </si>
  <si>
    <t>delay = 2, 1,1</t>
  </si>
  <si>
    <t>PID</t>
  </si>
  <si>
    <t>tustin=0.05</t>
  </si>
  <si>
    <t>1,1,1</t>
  </si>
  <si>
    <t>no</t>
  </si>
  <si>
    <t>x</t>
  </si>
  <si>
    <t>PIDf</t>
  </si>
  <si>
    <t>tustin=0.01</t>
  </si>
  <si>
    <t>setpointAvz20</t>
  </si>
  <si>
    <t>Pif</t>
  </si>
  <si>
    <t>backward=0.05</t>
  </si>
  <si>
    <t>delay = 0.5</t>
  </si>
  <si>
    <t>PIf</t>
  </si>
  <si>
    <t>PIf + D</t>
  </si>
  <si>
    <t>euler=0.08</t>
  </si>
  <si>
    <t>setpointAvz30, 0.8</t>
  </si>
  <si>
    <t>PDf + I</t>
  </si>
  <si>
    <t>impulse=0.1</t>
  </si>
  <si>
    <t>setpointAvz30, 1</t>
  </si>
  <si>
    <t>PDGf</t>
  </si>
  <si>
    <t>saturacion[0,20]</t>
  </si>
  <si>
    <t>PID+f</t>
  </si>
  <si>
    <t>ZOH=0.01</t>
  </si>
  <si>
    <t>0.2,1,1</t>
  </si>
  <si>
    <t>BDF-newt</t>
  </si>
  <si>
    <t>Lsodar</t>
  </si>
  <si>
    <t>LoopAlg pero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</si>
</sst>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7">
    <xf numFmtId="0" fontId="0" fillId="0" borderId="0" xfId="0"/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4" borderId="1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right" vertical="center"/>
    </xf>
    <xf numFmtId="164" fontId="0" fillId="0" borderId="0" xfId="0" applyNumberFormat="1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right" vertical="center"/>
    </xf>
    <xf numFmtId="0" fontId="1" fillId="5" borderId="1" xfId="4" applyBorder="1" applyAlignment="1">
      <alignment horizontal="center"/>
    </xf>
    <xf numFmtId="164" fontId="0" fillId="0" borderId="0" xfId="0" applyNumberFormat="1"/>
    <xf numFmtId="0" fontId="0" fillId="0" borderId="0" xfId="0" applyNumberFormat="1"/>
  </cellXfs>
  <cellStyles count="5">
    <cellStyle name="20% - Énfasis1" xfId="1" builtinId="30"/>
    <cellStyle name="20% - Énfasis2" xfId="3" builtinId="34"/>
    <cellStyle name="40% - Énfasis1" xfId="2" builtinId="31"/>
    <cellStyle name="40% - Énfasis2" xfId="4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J5" sqref="J5"/>
    </sheetView>
  </sheetViews>
  <sheetFormatPr baseColWidth="10" defaultColWidth="9.140625" defaultRowHeight="15" x14ac:dyDescent="0.25"/>
  <cols>
    <col min="1" max="1" width="12.140625" customWidth="1"/>
    <col min="3" max="3" width="10.42578125" customWidth="1"/>
    <col min="4" max="4" width="10.5703125" customWidth="1"/>
    <col min="5" max="5" width="12.42578125" customWidth="1"/>
    <col min="6" max="6" width="13.5703125" customWidth="1"/>
    <col min="7" max="7" width="17.5703125" customWidth="1"/>
    <col min="8" max="8" width="19.5703125" customWidth="1"/>
    <col min="9" max="9" width="18.5703125" customWidth="1"/>
    <col min="10" max="10" width="18.85546875" customWidth="1"/>
    <col min="13" max="13" width="11" bestFit="1" customWidth="1"/>
  </cols>
  <sheetData>
    <row r="1" spans="1:13" x14ac:dyDescent="0.25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2" t="s">
        <v>8</v>
      </c>
    </row>
    <row r="2" spans="1:13" x14ac:dyDescent="0.25">
      <c r="A2" t="s">
        <v>9</v>
      </c>
      <c r="B2" s="4" t="s">
        <v>10</v>
      </c>
      <c r="C2" s="6">
        <v>9.9999999999999995E-7</v>
      </c>
      <c r="D2" s="6">
        <v>9.9999999999999995E-7</v>
      </c>
      <c r="E2" s="4" t="s">
        <v>38</v>
      </c>
      <c r="F2" s="5" t="s">
        <v>11</v>
      </c>
      <c r="G2" s="5">
        <v>1</v>
      </c>
      <c r="H2" s="7">
        <v>2.2592018999999999</v>
      </c>
      <c r="I2" s="7">
        <v>1.8541993999999999</v>
      </c>
    </row>
    <row r="3" spans="1:13" x14ac:dyDescent="0.25">
      <c r="A3" t="s">
        <v>12</v>
      </c>
      <c r="B3" s="4" t="s">
        <v>10</v>
      </c>
      <c r="C3" s="6">
        <v>9.9999999999999995E-7</v>
      </c>
      <c r="D3" s="6">
        <v>9.9999999999999995E-7</v>
      </c>
      <c r="E3" s="4" t="s">
        <v>38</v>
      </c>
      <c r="F3" s="5" t="s">
        <v>13</v>
      </c>
      <c r="G3" s="6" t="s">
        <v>14</v>
      </c>
      <c r="H3" s="7">
        <v>2.007428</v>
      </c>
      <c r="I3" s="7">
        <v>2.0832563999999998</v>
      </c>
    </row>
    <row r="4" spans="1:13" x14ac:dyDescent="0.25">
      <c r="A4" t="s">
        <v>15</v>
      </c>
      <c r="B4" s="4" t="s">
        <v>10</v>
      </c>
      <c r="C4" s="6">
        <v>9.9999999999999995E-7</v>
      </c>
      <c r="D4" s="6">
        <v>9.9999999999999995E-7</v>
      </c>
      <c r="E4" s="4" t="s">
        <v>38</v>
      </c>
      <c r="F4" s="5" t="s">
        <v>16</v>
      </c>
      <c r="G4" s="6" t="s">
        <v>17</v>
      </c>
      <c r="H4" s="7">
        <v>1.9066175000000001</v>
      </c>
      <c r="I4" s="7">
        <v>2.0191528999999999</v>
      </c>
      <c r="J4" t="s">
        <v>40</v>
      </c>
      <c r="M4" s="16"/>
    </row>
    <row r="5" spans="1:13" x14ac:dyDescent="0.25">
      <c r="A5" t="s">
        <v>15</v>
      </c>
      <c r="B5" s="4" t="s">
        <v>19</v>
      </c>
      <c r="C5" s="6" t="s">
        <v>19</v>
      </c>
      <c r="D5" s="6" t="s">
        <v>19</v>
      </c>
      <c r="E5" s="4" t="s">
        <v>19</v>
      </c>
      <c r="F5" s="5" t="s">
        <v>19</v>
      </c>
      <c r="G5" s="6" t="s">
        <v>19</v>
      </c>
      <c r="H5" s="7" t="s">
        <v>19</v>
      </c>
      <c r="I5" s="8" t="s">
        <v>19</v>
      </c>
    </row>
    <row r="6" spans="1:13" x14ac:dyDescent="0.25">
      <c r="A6" t="s">
        <v>20</v>
      </c>
      <c r="B6" s="4" t="s">
        <v>10</v>
      </c>
      <c r="C6" s="6">
        <v>9.9999999999999995E-7</v>
      </c>
      <c r="D6" s="6">
        <v>9.9999999999999995E-7</v>
      </c>
      <c r="E6" s="4" t="s">
        <v>38</v>
      </c>
      <c r="F6" s="5" t="s">
        <v>19</v>
      </c>
      <c r="G6" s="6"/>
      <c r="H6" s="15">
        <v>11.334144</v>
      </c>
      <c r="I6" s="8" t="s">
        <v>19</v>
      </c>
    </row>
    <row r="7" spans="1:13" x14ac:dyDescent="0.25">
      <c r="A7" t="s">
        <v>20</v>
      </c>
      <c r="B7" s="4" t="s">
        <v>10</v>
      </c>
      <c r="C7" s="6">
        <v>9.9999999999999995E-7</v>
      </c>
      <c r="D7" s="6">
        <v>9.9999999999999995E-7</v>
      </c>
      <c r="E7" s="4" t="s">
        <v>38</v>
      </c>
      <c r="F7" s="5" t="s">
        <v>21</v>
      </c>
      <c r="G7" s="6" t="s">
        <v>22</v>
      </c>
      <c r="H7" s="7">
        <f>3.3055136*10/3</f>
        <v>11.018378666666665</v>
      </c>
      <c r="I7" s="7">
        <v>4.0159577000000004</v>
      </c>
    </row>
    <row r="8" spans="1:13" x14ac:dyDescent="0.25">
      <c r="A8" t="s">
        <v>20</v>
      </c>
      <c r="B8" s="4" t="s">
        <v>18</v>
      </c>
      <c r="C8" s="6">
        <v>9.9999999999999995E-7</v>
      </c>
      <c r="D8" s="6">
        <v>9.9999999999999995E-7</v>
      </c>
      <c r="E8" s="4" t="s">
        <v>39</v>
      </c>
      <c r="F8" s="5" t="s">
        <v>19</v>
      </c>
      <c r="G8" s="6"/>
      <c r="H8" s="7">
        <f>1.7915463*10/3</f>
        <v>5.9718209999999994</v>
      </c>
      <c r="I8" s="8" t="s">
        <v>19</v>
      </c>
      <c r="K8" s="7"/>
    </row>
    <row r="9" spans="1:13" x14ac:dyDescent="0.25">
      <c r="A9" t="s">
        <v>20</v>
      </c>
      <c r="B9" s="4" t="s">
        <v>19</v>
      </c>
      <c r="C9" s="6" t="s">
        <v>19</v>
      </c>
      <c r="D9" s="6" t="s">
        <v>19</v>
      </c>
      <c r="E9" s="4" t="s">
        <v>19</v>
      </c>
      <c r="F9" s="5" t="s">
        <v>19</v>
      </c>
      <c r="G9" s="6" t="s">
        <v>19</v>
      </c>
      <c r="H9" s="7" t="s">
        <v>19</v>
      </c>
      <c r="I9" s="8" t="s">
        <v>19</v>
      </c>
    </row>
    <row r="10" spans="1:13" x14ac:dyDescent="0.25">
      <c r="A10" t="s">
        <v>23</v>
      </c>
      <c r="B10" s="4" t="s">
        <v>10</v>
      </c>
      <c r="C10" s="6">
        <v>9.9999999999999995E-7</v>
      </c>
      <c r="D10" s="6">
        <v>9.9999999999999995E-7</v>
      </c>
      <c r="E10" s="4" t="s">
        <v>38</v>
      </c>
      <c r="F10" s="5" t="s">
        <v>24</v>
      </c>
      <c r="G10" s="6" t="s">
        <v>25</v>
      </c>
      <c r="H10" s="7">
        <f>3.2475702*10/3</f>
        <v>10.825234</v>
      </c>
      <c r="I10" s="7">
        <v>2.9229202000000001</v>
      </c>
    </row>
    <row r="11" spans="1:13" x14ac:dyDescent="0.25">
      <c r="A11" t="s">
        <v>26</v>
      </c>
      <c r="B11" s="4" t="s">
        <v>18</v>
      </c>
      <c r="C11" s="6">
        <v>9.9999999999999995E-7</v>
      </c>
      <c r="D11" s="6">
        <v>9.9999999999999995E-7</v>
      </c>
      <c r="E11" s="4" t="s">
        <v>39</v>
      </c>
      <c r="F11" s="5" t="s">
        <v>19</v>
      </c>
      <c r="G11" s="6"/>
      <c r="H11" s="7">
        <f>1.8532032*10/3</f>
        <v>6.1773440000000006</v>
      </c>
      <c r="I11" s="8" t="s">
        <v>19</v>
      </c>
    </row>
    <row r="12" spans="1:13" x14ac:dyDescent="0.25">
      <c r="A12" t="s">
        <v>23</v>
      </c>
      <c r="B12" s="4" t="s">
        <v>18</v>
      </c>
      <c r="C12" s="6" t="s">
        <v>19</v>
      </c>
      <c r="D12" s="6" t="s">
        <v>19</v>
      </c>
      <c r="E12" s="4" t="s">
        <v>19</v>
      </c>
      <c r="F12" s="5" t="s">
        <v>19</v>
      </c>
      <c r="G12" s="6" t="s">
        <v>19</v>
      </c>
      <c r="H12" s="7" t="s">
        <v>19</v>
      </c>
      <c r="I12" s="8" t="s">
        <v>19</v>
      </c>
    </row>
    <row r="13" spans="1:13" x14ac:dyDescent="0.25">
      <c r="A13" t="s">
        <v>27</v>
      </c>
      <c r="B13" s="4" t="s">
        <v>18</v>
      </c>
      <c r="C13" s="6">
        <v>9.9999999999999995E-7</v>
      </c>
      <c r="D13" s="6">
        <v>9.9999999999999995E-7</v>
      </c>
      <c r="E13" s="4" t="s">
        <v>38</v>
      </c>
      <c r="F13" s="5" t="s">
        <v>28</v>
      </c>
      <c r="G13" s="6" t="s">
        <v>29</v>
      </c>
      <c r="H13" s="7">
        <f>3.754023*10/3</f>
        <v>12.51341</v>
      </c>
      <c r="I13" s="7">
        <v>3.0300665000000002</v>
      </c>
    </row>
    <row r="14" spans="1:13" x14ac:dyDescent="0.25">
      <c r="A14" t="s">
        <v>30</v>
      </c>
      <c r="B14" s="4" t="s">
        <v>18</v>
      </c>
      <c r="C14" s="6">
        <v>9.9999999999999995E-7</v>
      </c>
      <c r="D14" s="6">
        <v>9.9999999999999995E-7</v>
      </c>
      <c r="E14" s="4" t="s">
        <v>38</v>
      </c>
      <c r="F14" s="5" t="s">
        <v>31</v>
      </c>
      <c r="G14" s="6" t="s">
        <v>32</v>
      </c>
      <c r="H14" s="7">
        <v>9.5559151999999994</v>
      </c>
      <c r="I14" s="7">
        <v>2.9970636000000002</v>
      </c>
    </row>
    <row r="15" spans="1:13" x14ac:dyDescent="0.25">
      <c r="A15" t="s">
        <v>33</v>
      </c>
      <c r="B15" s="4" t="s">
        <v>10</v>
      </c>
      <c r="C15" s="6">
        <v>9.9999999999999995E-7</v>
      </c>
      <c r="D15" s="6">
        <v>9.9999999999999995E-7</v>
      </c>
      <c r="E15" s="4" t="s">
        <v>38</v>
      </c>
      <c r="F15" s="5" t="s">
        <v>19</v>
      </c>
      <c r="G15" s="6"/>
      <c r="H15" s="7">
        <v>8.3434358</v>
      </c>
      <c r="I15" s="8" t="s">
        <v>19</v>
      </c>
    </row>
    <row r="16" spans="1:13" x14ac:dyDescent="0.25">
      <c r="A16" t="s">
        <v>33</v>
      </c>
      <c r="B16" s="4" t="s">
        <v>18</v>
      </c>
      <c r="C16" s="6">
        <v>9.9999999999999995E-7</v>
      </c>
      <c r="D16" s="6">
        <v>9.9999999999999995E-7</v>
      </c>
      <c r="E16" s="4" t="s">
        <v>39</v>
      </c>
      <c r="F16" s="5" t="s">
        <v>11</v>
      </c>
      <c r="G16" s="6" t="s">
        <v>34</v>
      </c>
      <c r="H16" s="7">
        <v>7.4861215999999997</v>
      </c>
      <c r="I16" s="7">
        <v>3.1124489</v>
      </c>
    </row>
    <row r="17" spans="1:9" x14ac:dyDescent="0.25">
      <c r="A17" s="9" t="s">
        <v>35</v>
      </c>
      <c r="B17" s="10" t="s">
        <v>10</v>
      </c>
      <c r="C17" s="12">
        <v>9.9999999999999995E-7</v>
      </c>
      <c r="D17" s="12">
        <v>9.9999999999999995E-7</v>
      </c>
      <c r="E17" s="10" t="s">
        <v>38</v>
      </c>
      <c r="F17" s="11" t="s">
        <v>36</v>
      </c>
      <c r="G17" s="12" t="s">
        <v>37</v>
      </c>
      <c r="H17" s="13">
        <v>3.9589645</v>
      </c>
      <c r="I17" s="13">
        <v>2.7545639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2020-01-12T15:49:56Z</dcterms:modified>
</cp:coreProperties>
</file>