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RT\양식\"/>
    </mc:Choice>
  </mc:AlternateContent>
  <bookViews>
    <workbookView xWindow="0" yWindow="0" windowWidth="28800" windowHeight="12585"/>
  </bookViews>
  <sheets>
    <sheet name="Sheet1" sheetId="1" r:id="rId1"/>
    <sheet name="Sheet2" sheetId="2" r:id="rId2"/>
    <sheet name="성화(엔화)" sheetId="4" r:id="rId3"/>
    <sheet name="성화(한화)" sheetId="5" r:id="rId4"/>
    <sheet name="대성" sheetId="6" r:id="rId5"/>
    <sheet name="가유" sheetId="13" r:id="rId6"/>
    <sheet name="창일" sheetId="7" r:id="rId7"/>
    <sheet name="대호" sheetId="8" r:id="rId8"/>
    <sheet name="동우" sheetId="9" r:id="rId9"/>
    <sheet name="디에프아이" sheetId="10" r:id="rId10"/>
    <sheet name="성우에스앤씨" sheetId="11" r:id="rId11"/>
    <sheet name="동우테크" sheetId="12" r:id="rId12"/>
    <sheet name="대한라이징" sheetId="14" r:id="rId13"/>
  </sheets>
  <definedNames>
    <definedName name="_xlnm.Print_Area" localSheetId="0">Sheet1!$A$1:$AF$45</definedName>
    <definedName name="_xlnm.Print_Area" localSheetId="5">가유!$A$1:$AF$45</definedName>
    <definedName name="_xlnm.Print_Area" localSheetId="4">대성!$A$1:$AF$45</definedName>
    <definedName name="_xlnm.Print_Area" localSheetId="12">대한라이징!$A$1:$AF$45</definedName>
    <definedName name="_xlnm.Print_Area" localSheetId="7">대호!$A$1:$AF$45</definedName>
    <definedName name="_xlnm.Print_Area" localSheetId="8">동우!$A$1:$AF$45</definedName>
    <definedName name="_xlnm.Print_Area" localSheetId="11">동우테크!$A$1:$AF$45</definedName>
    <definedName name="_xlnm.Print_Area" localSheetId="9">디에프아이!$A$1:$AF$45</definedName>
    <definedName name="_xlnm.Print_Area" localSheetId="10">성우에스앤씨!$A$1:$AF$45</definedName>
    <definedName name="_xlnm.Print_Area" localSheetId="2">'성화(엔화)'!$A$1:$AF$45</definedName>
    <definedName name="_xlnm.Print_Area" localSheetId="3">'성화(한화)'!$A$1:$AF$45</definedName>
    <definedName name="_xlnm.Print_Area" localSheetId="6">창일!$A$1:$AF$45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14" l="1"/>
  <c r="Q45" i="14"/>
  <c r="E45" i="14"/>
  <c r="B45" i="14"/>
  <c r="AB44" i="14"/>
  <c r="B44" i="14"/>
  <c r="AB43" i="14"/>
  <c r="B43" i="14"/>
  <c r="AB42" i="14"/>
  <c r="B42" i="14"/>
  <c r="AB41" i="14"/>
  <c r="B41" i="14"/>
  <c r="AB40" i="14"/>
  <c r="B40" i="14"/>
  <c r="AB39" i="14"/>
  <c r="B39" i="14"/>
  <c r="AB38" i="14"/>
  <c r="B38" i="14"/>
  <c r="AB37" i="14"/>
  <c r="B37" i="14"/>
  <c r="AB36" i="14"/>
  <c r="B36" i="14"/>
  <c r="AB35" i="14"/>
  <c r="B35" i="14"/>
  <c r="AB34" i="14"/>
  <c r="X34" i="14"/>
  <c r="T34" i="14"/>
  <c r="I34" i="14"/>
  <c r="C34" i="14"/>
  <c r="B34" i="14"/>
  <c r="U33" i="14"/>
  <c r="K33" i="14"/>
  <c r="B33" i="14"/>
  <c r="AA32" i="14"/>
  <c r="Y32" i="14"/>
  <c r="T32" i="14"/>
  <c r="R32" i="14"/>
  <c r="L32" i="14"/>
  <c r="J32" i="14"/>
  <c r="E32" i="14"/>
  <c r="C32" i="14"/>
  <c r="T31" i="14"/>
  <c r="R31" i="14"/>
  <c r="E31" i="14"/>
  <c r="C31" i="14"/>
  <c r="AA30" i="14"/>
  <c r="Y30" i="14"/>
  <c r="T30" i="14"/>
  <c r="R30" i="14"/>
  <c r="L30" i="14"/>
  <c r="J30" i="14"/>
  <c r="E30" i="14"/>
  <c r="C30" i="14"/>
  <c r="T29" i="14"/>
  <c r="R29" i="14"/>
  <c r="Q29" i="14"/>
  <c r="E29" i="14"/>
  <c r="C29" i="14"/>
  <c r="B29" i="14"/>
  <c r="A25" i="14"/>
  <c r="AL21" i="14"/>
  <c r="AK21" i="14"/>
  <c r="AM21" i="14" s="1"/>
  <c r="X21" i="14" s="1"/>
  <c r="X44" i="14" s="1"/>
  <c r="AJ21" i="14"/>
  <c r="O21" i="14" s="1"/>
  <c r="O44" i="14" s="1"/>
  <c r="AI21" i="14"/>
  <c r="AH21" i="14"/>
  <c r="T21" i="14"/>
  <c r="T44" i="14" s="1"/>
  <c r="I21" i="14"/>
  <c r="I44" i="14" s="1"/>
  <c r="C21" i="14"/>
  <c r="C44" i="14" s="1"/>
  <c r="AL20" i="14"/>
  <c r="AK20" i="14"/>
  <c r="AM20" i="14" s="1"/>
  <c r="X20" i="14" s="1"/>
  <c r="X43" i="14" s="1"/>
  <c r="AJ20" i="14"/>
  <c r="O20" i="14" s="1"/>
  <c r="O43" i="14" s="1"/>
  <c r="AI20" i="14"/>
  <c r="AH20" i="14"/>
  <c r="T20" i="14"/>
  <c r="T43" i="14" s="1"/>
  <c r="I20" i="14"/>
  <c r="I43" i="14" s="1"/>
  <c r="C20" i="14"/>
  <c r="C43" i="14" s="1"/>
  <c r="AL19" i="14"/>
  <c r="AK19" i="14"/>
  <c r="AM19" i="14" s="1"/>
  <c r="X19" i="14" s="1"/>
  <c r="X42" i="14" s="1"/>
  <c r="AJ19" i="14"/>
  <c r="O19" i="14" s="1"/>
  <c r="O42" i="14" s="1"/>
  <c r="AI19" i="14"/>
  <c r="AH19" i="14"/>
  <c r="T19" i="14"/>
  <c r="T42" i="14" s="1"/>
  <c r="I19" i="14"/>
  <c r="I42" i="14" s="1"/>
  <c r="C19" i="14"/>
  <c r="C42" i="14" s="1"/>
  <c r="AL18" i="14"/>
  <c r="AK18" i="14"/>
  <c r="AM18" i="14" s="1"/>
  <c r="X18" i="14" s="1"/>
  <c r="X41" i="14" s="1"/>
  <c r="AJ18" i="14"/>
  <c r="O18" i="14" s="1"/>
  <c r="O41" i="14" s="1"/>
  <c r="AI18" i="14"/>
  <c r="AH18" i="14"/>
  <c r="T18" i="14"/>
  <c r="T41" i="14" s="1"/>
  <c r="I18" i="14"/>
  <c r="I41" i="14" s="1"/>
  <c r="C18" i="14"/>
  <c r="C41" i="14" s="1"/>
  <c r="AL17" i="14"/>
  <c r="AK17" i="14"/>
  <c r="AM17" i="14" s="1"/>
  <c r="X17" i="14" s="1"/>
  <c r="X40" i="14" s="1"/>
  <c r="AJ17" i="14"/>
  <c r="O17" i="14" s="1"/>
  <c r="O40" i="14" s="1"/>
  <c r="AI17" i="14"/>
  <c r="AH17" i="14"/>
  <c r="T17" i="14"/>
  <c r="T40" i="14" s="1"/>
  <c r="I17" i="14"/>
  <c r="I40" i="14" s="1"/>
  <c r="C17" i="14"/>
  <c r="C40" i="14" s="1"/>
  <c r="AL16" i="14"/>
  <c r="AK16" i="14"/>
  <c r="AM16" i="14" s="1"/>
  <c r="X16" i="14" s="1"/>
  <c r="X39" i="14" s="1"/>
  <c r="AJ16" i="14"/>
  <c r="O16" i="14" s="1"/>
  <c r="O39" i="14" s="1"/>
  <c r="AI16" i="14"/>
  <c r="AH16" i="14"/>
  <c r="T16" i="14"/>
  <c r="T39" i="14" s="1"/>
  <c r="I16" i="14"/>
  <c r="I39" i="14" s="1"/>
  <c r="C16" i="14"/>
  <c r="C39" i="14" s="1"/>
  <c r="AL15" i="14"/>
  <c r="AK15" i="14"/>
  <c r="AM15" i="14" s="1"/>
  <c r="X15" i="14" s="1"/>
  <c r="X38" i="14" s="1"/>
  <c r="AJ15" i="14"/>
  <c r="O15" i="14" s="1"/>
  <c r="O38" i="14" s="1"/>
  <c r="AI15" i="14"/>
  <c r="AH15" i="14"/>
  <c r="T15" i="14"/>
  <c r="T38" i="14" s="1"/>
  <c r="I15" i="14"/>
  <c r="I38" i="14" s="1"/>
  <c r="C15" i="14"/>
  <c r="C38" i="14" s="1"/>
  <c r="AL14" i="14"/>
  <c r="AK14" i="14"/>
  <c r="AM14" i="14" s="1"/>
  <c r="X14" i="14" s="1"/>
  <c r="X37" i="14" s="1"/>
  <c r="AJ14" i="14"/>
  <c r="O14" i="14" s="1"/>
  <c r="O37" i="14" s="1"/>
  <c r="AI14" i="14"/>
  <c r="AH14" i="14"/>
  <c r="T14" i="14"/>
  <c r="T37" i="14" s="1"/>
  <c r="I14" i="14"/>
  <c r="I37" i="14" s="1"/>
  <c r="C14" i="14"/>
  <c r="C37" i="14" s="1"/>
  <c r="AL13" i="14"/>
  <c r="AK13" i="14"/>
  <c r="AM13" i="14" s="1"/>
  <c r="X13" i="14" s="1"/>
  <c r="X36" i="14" s="1"/>
  <c r="AJ13" i="14"/>
  <c r="O13" i="14" s="1"/>
  <c r="O36" i="14" s="1"/>
  <c r="AI13" i="14"/>
  <c r="AH13" i="14"/>
  <c r="T13" i="14"/>
  <c r="T36" i="14" s="1"/>
  <c r="I13" i="14"/>
  <c r="I36" i="14" s="1"/>
  <c r="C13" i="14"/>
  <c r="C36" i="14" s="1"/>
  <c r="AL12" i="14"/>
  <c r="AK12" i="14"/>
  <c r="AM12" i="14" s="1"/>
  <c r="X12" i="14" s="1"/>
  <c r="AJ12" i="14"/>
  <c r="O12" i="14" s="1"/>
  <c r="O35" i="14" s="1"/>
  <c r="AI12" i="14"/>
  <c r="AH12" i="14"/>
  <c r="T12" i="14"/>
  <c r="T35" i="14" s="1"/>
  <c r="I12" i="14"/>
  <c r="I35" i="14" s="1"/>
  <c r="C12" i="14"/>
  <c r="C35" i="14" s="1"/>
  <c r="X11" i="14"/>
  <c r="T11" i="14"/>
  <c r="Q11" i="14"/>
  <c r="Q34" i="14" s="1"/>
  <c r="O11" i="14"/>
  <c r="O34" i="14" s="1"/>
  <c r="I11" i="14"/>
  <c r="C11" i="14"/>
  <c r="Y4" i="14"/>
  <c r="Y27" i="14" s="1"/>
  <c r="B4" i="14"/>
  <c r="B27" i="14" s="1"/>
  <c r="A2" i="14"/>
  <c r="E10" i="14" l="1"/>
  <c r="X35" i="14"/>
  <c r="Q12" i="14"/>
  <c r="Q35" i="14" s="1"/>
  <c r="Q13" i="14"/>
  <c r="Q36" i="14" s="1"/>
  <c r="Q14" i="14"/>
  <c r="Q37" i="14" s="1"/>
  <c r="Q15" i="14"/>
  <c r="Q38" i="14" s="1"/>
  <c r="Q16" i="14"/>
  <c r="Q39" i="14" s="1"/>
  <c r="Q17" i="14"/>
  <c r="Q40" i="14" s="1"/>
  <c r="Q18" i="14"/>
  <c r="Q41" i="14" s="1"/>
  <c r="Q19" i="14"/>
  <c r="Q42" i="14" s="1"/>
  <c r="Q20" i="14"/>
  <c r="Q43" i="14" s="1"/>
  <c r="Q21" i="14"/>
  <c r="Q44" i="14" s="1"/>
  <c r="AL21" i="13"/>
  <c r="AM21" i="13" s="1"/>
  <c r="X21" i="13" s="1"/>
  <c r="X44" i="13" s="1"/>
  <c r="AK21" i="13"/>
  <c r="AJ21" i="13"/>
  <c r="O21" i="13" s="1"/>
  <c r="O44" i="13" s="1"/>
  <c r="AI21" i="13"/>
  <c r="AH21" i="13"/>
  <c r="C21" i="13" s="1"/>
  <c r="C44" i="13" s="1"/>
  <c r="AL20" i="13"/>
  <c r="T20" i="13" s="1"/>
  <c r="T43" i="13" s="1"/>
  <c r="AK20" i="13"/>
  <c r="AM20" i="13" s="1"/>
  <c r="X20" i="13" s="1"/>
  <c r="X43" i="13" s="1"/>
  <c r="AJ20" i="13"/>
  <c r="O20" i="13" s="1"/>
  <c r="O43" i="13" s="1"/>
  <c r="AI20" i="13"/>
  <c r="AH20" i="13"/>
  <c r="C20" i="13" s="1"/>
  <c r="C43" i="13" s="1"/>
  <c r="AL19" i="13"/>
  <c r="AM19" i="13" s="1"/>
  <c r="X19" i="13" s="1"/>
  <c r="X42" i="13" s="1"/>
  <c r="AK19" i="13"/>
  <c r="AJ19" i="13"/>
  <c r="O19" i="13" s="1"/>
  <c r="O42" i="13" s="1"/>
  <c r="AI19" i="13"/>
  <c r="AH19" i="13"/>
  <c r="C19" i="13" s="1"/>
  <c r="C42" i="13" s="1"/>
  <c r="AL18" i="13"/>
  <c r="T18" i="13" s="1"/>
  <c r="T41" i="13" s="1"/>
  <c r="AK18" i="13"/>
  <c r="AJ18" i="13"/>
  <c r="O18" i="13" s="1"/>
  <c r="O41" i="13" s="1"/>
  <c r="AI18" i="13"/>
  <c r="AH18" i="13"/>
  <c r="C18" i="13" s="1"/>
  <c r="C41" i="13" s="1"/>
  <c r="AL17" i="13"/>
  <c r="T17" i="13" s="1"/>
  <c r="T40" i="13" s="1"/>
  <c r="AK17" i="13"/>
  <c r="AM17" i="13" s="1"/>
  <c r="X17" i="13" s="1"/>
  <c r="X40" i="13" s="1"/>
  <c r="AJ17" i="13"/>
  <c r="O17" i="13" s="1"/>
  <c r="O40" i="13" s="1"/>
  <c r="AI17" i="13"/>
  <c r="AH17" i="13"/>
  <c r="C17" i="13" s="1"/>
  <c r="C40" i="13" s="1"/>
  <c r="AL16" i="13"/>
  <c r="T16" i="13" s="1"/>
  <c r="T39" i="13" s="1"/>
  <c r="AK16" i="13"/>
  <c r="AJ16" i="13"/>
  <c r="O16" i="13" s="1"/>
  <c r="O39" i="13" s="1"/>
  <c r="AI16" i="13"/>
  <c r="AH16" i="13"/>
  <c r="C16" i="13" s="1"/>
  <c r="C39" i="13" s="1"/>
  <c r="AL15" i="13"/>
  <c r="T15" i="13" s="1"/>
  <c r="T38" i="13" s="1"/>
  <c r="AK15" i="13"/>
  <c r="AM15" i="13" s="1"/>
  <c r="X15" i="13" s="1"/>
  <c r="X38" i="13" s="1"/>
  <c r="AJ15" i="13"/>
  <c r="O15" i="13" s="1"/>
  <c r="O38" i="13" s="1"/>
  <c r="AI15" i="13"/>
  <c r="AH15" i="13"/>
  <c r="C15" i="13" s="1"/>
  <c r="C38" i="13" s="1"/>
  <c r="AL14" i="13"/>
  <c r="T14" i="13" s="1"/>
  <c r="T37" i="13" s="1"/>
  <c r="AK14" i="13"/>
  <c r="AJ14" i="13"/>
  <c r="O14" i="13" s="1"/>
  <c r="O37" i="13" s="1"/>
  <c r="AI14" i="13"/>
  <c r="AH14" i="13"/>
  <c r="C14" i="13" s="1"/>
  <c r="C37" i="13" s="1"/>
  <c r="AL13" i="13"/>
  <c r="T13" i="13" s="1"/>
  <c r="T36" i="13" s="1"/>
  <c r="AK13" i="13"/>
  <c r="AM13" i="13" s="1"/>
  <c r="X13" i="13" s="1"/>
  <c r="AJ13" i="13"/>
  <c r="O13" i="13" s="1"/>
  <c r="O36" i="13" s="1"/>
  <c r="AI13" i="13"/>
  <c r="AH13" i="13"/>
  <c r="C13" i="13" s="1"/>
  <c r="C36" i="13" s="1"/>
  <c r="AL12" i="13"/>
  <c r="T12" i="13" s="1"/>
  <c r="T35" i="13" s="1"/>
  <c r="AK12" i="13"/>
  <c r="AJ12" i="13"/>
  <c r="O12" i="13" s="1"/>
  <c r="O35" i="13" s="1"/>
  <c r="AI12" i="13"/>
  <c r="AH12" i="13"/>
  <c r="C12" i="13" s="1"/>
  <c r="C35" i="13" s="1"/>
  <c r="A2" i="13"/>
  <c r="T45" i="13"/>
  <c r="Q45" i="13"/>
  <c r="E45" i="13"/>
  <c r="B45" i="13"/>
  <c r="AB44" i="13"/>
  <c r="B44" i="13"/>
  <c r="AB43" i="13"/>
  <c r="B43" i="13"/>
  <c r="AB42" i="13"/>
  <c r="B42" i="13"/>
  <c r="AB41" i="13"/>
  <c r="B41" i="13"/>
  <c r="AB40" i="13"/>
  <c r="B40" i="13"/>
  <c r="AB39" i="13"/>
  <c r="B39" i="13"/>
  <c r="AB38" i="13"/>
  <c r="B38" i="13"/>
  <c r="AB37" i="13"/>
  <c r="B37" i="13"/>
  <c r="AB36" i="13"/>
  <c r="B36" i="13"/>
  <c r="AB35" i="13"/>
  <c r="B35" i="13"/>
  <c r="AB34" i="13"/>
  <c r="B34" i="13"/>
  <c r="U33" i="13"/>
  <c r="K33" i="13"/>
  <c r="B33" i="13"/>
  <c r="AA32" i="13"/>
  <c r="Y32" i="13"/>
  <c r="T32" i="13"/>
  <c r="R32" i="13"/>
  <c r="L32" i="13"/>
  <c r="J32" i="13"/>
  <c r="E32" i="13"/>
  <c r="C32" i="13"/>
  <c r="T31" i="13"/>
  <c r="R31" i="13"/>
  <c r="E31" i="13"/>
  <c r="C31" i="13"/>
  <c r="AA30" i="13"/>
  <c r="Y30" i="13"/>
  <c r="T30" i="13"/>
  <c r="R30" i="13"/>
  <c r="L30" i="13"/>
  <c r="J30" i="13"/>
  <c r="E30" i="13"/>
  <c r="C30" i="13"/>
  <c r="T29" i="13"/>
  <c r="R29" i="13"/>
  <c r="Q29" i="13"/>
  <c r="E29" i="13"/>
  <c r="C29" i="13"/>
  <c r="B29" i="13"/>
  <c r="Q21" i="13"/>
  <c r="Q44" i="13" s="1"/>
  <c r="I21" i="13"/>
  <c r="I44" i="13" s="1"/>
  <c r="Q20" i="13"/>
  <c r="Q43" i="13" s="1"/>
  <c r="I20" i="13"/>
  <c r="I43" i="13" s="1"/>
  <c r="Q19" i="13"/>
  <c r="Q42" i="13" s="1"/>
  <c r="I19" i="13"/>
  <c r="I42" i="13" s="1"/>
  <c r="Q18" i="13"/>
  <c r="Q41" i="13" s="1"/>
  <c r="I18" i="13"/>
  <c r="I41" i="13" s="1"/>
  <c r="Q17" i="13"/>
  <c r="Q40" i="13" s="1"/>
  <c r="I17" i="13"/>
  <c r="I40" i="13" s="1"/>
  <c r="Q16" i="13"/>
  <c r="Q39" i="13" s="1"/>
  <c r="I16" i="13"/>
  <c r="I39" i="13" s="1"/>
  <c r="Q15" i="13"/>
  <c r="Q38" i="13" s="1"/>
  <c r="I15" i="13"/>
  <c r="I38" i="13" s="1"/>
  <c r="Q14" i="13"/>
  <c r="Q37" i="13" s="1"/>
  <c r="I14" i="13"/>
  <c r="I37" i="13" s="1"/>
  <c r="Q13" i="13"/>
  <c r="Q36" i="13" s="1"/>
  <c r="I13" i="13"/>
  <c r="I36" i="13" s="1"/>
  <c r="Q12" i="13"/>
  <c r="Q35" i="13" s="1"/>
  <c r="I12" i="13"/>
  <c r="I35" i="13" s="1"/>
  <c r="X11" i="13"/>
  <c r="X34" i="13" s="1"/>
  <c r="T11" i="13"/>
  <c r="T34" i="13" s="1"/>
  <c r="Q11" i="13"/>
  <c r="Q34" i="13" s="1"/>
  <c r="O11" i="13"/>
  <c r="O34" i="13" s="1"/>
  <c r="I11" i="13"/>
  <c r="I34" i="13" s="1"/>
  <c r="C11" i="13"/>
  <c r="C34" i="13" s="1"/>
  <c r="Y4" i="13"/>
  <c r="Y27" i="13" s="1"/>
  <c r="B4" i="13"/>
  <c r="B27" i="13" s="1"/>
  <c r="E33" i="14" l="1"/>
  <c r="O10" i="14"/>
  <c r="O33" i="14" s="1"/>
  <c r="T19" i="13"/>
  <c r="T42" i="13" s="1"/>
  <c r="T21" i="13"/>
  <c r="T44" i="13" s="1"/>
  <c r="AM12" i="13"/>
  <c r="X12" i="13" s="1"/>
  <c r="X35" i="13" s="1"/>
  <c r="AM14" i="13"/>
  <c r="X14" i="13" s="1"/>
  <c r="X37" i="13" s="1"/>
  <c r="AM16" i="13"/>
  <c r="X16" i="13" s="1"/>
  <c r="X39" i="13" s="1"/>
  <c r="AM18" i="13"/>
  <c r="X18" i="13" s="1"/>
  <c r="X41" i="13" s="1"/>
  <c r="X36" i="13"/>
  <c r="E10" i="13"/>
  <c r="A25" i="4"/>
  <c r="A25" i="5"/>
  <c r="A25" i="6"/>
  <c r="A25" i="7"/>
  <c r="A25" i="8"/>
  <c r="A25" i="9"/>
  <c r="A2" i="9"/>
  <c r="A25" i="10"/>
  <c r="A25" i="11"/>
  <c r="A25" i="12"/>
  <c r="A2" i="12"/>
  <c r="A2" i="11"/>
  <c r="A2" i="10"/>
  <c r="A2" i="8"/>
  <c r="A2" i="7"/>
  <c r="A2" i="6"/>
  <c r="A2" i="5"/>
  <c r="A2" i="1"/>
  <c r="A2" i="4"/>
  <c r="Y10" i="14" l="1"/>
  <c r="Y33" i="14" s="1"/>
  <c r="O10" i="13"/>
  <c r="O33" i="13" s="1"/>
  <c r="E33" i="13"/>
  <c r="AK21" i="12"/>
  <c r="AJ21" i="12"/>
  <c r="AI21" i="12"/>
  <c r="AH21" i="12"/>
  <c r="C21" i="12" s="1"/>
  <c r="C44" i="12" s="1"/>
  <c r="AK20" i="12"/>
  <c r="AJ20" i="12"/>
  <c r="AI20" i="12"/>
  <c r="AH20" i="12"/>
  <c r="C20" i="12" s="1"/>
  <c r="C43" i="12" s="1"/>
  <c r="AK19" i="12"/>
  <c r="AJ19" i="12"/>
  <c r="AI19" i="12"/>
  <c r="AH19" i="12"/>
  <c r="C19" i="12" s="1"/>
  <c r="C42" i="12" s="1"/>
  <c r="AK18" i="12"/>
  <c r="AJ18" i="12"/>
  <c r="AI18" i="12"/>
  <c r="AH18" i="12"/>
  <c r="C18" i="12" s="1"/>
  <c r="C41" i="12" s="1"/>
  <c r="AK17" i="12"/>
  <c r="AJ17" i="12"/>
  <c r="AI17" i="12"/>
  <c r="AH17" i="12"/>
  <c r="C17" i="12" s="1"/>
  <c r="C40" i="12" s="1"/>
  <c r="AK16" i="12"/>
  <c r="AJ16" i="12"/>
  <c r="AI16" i="12"/>
  <c r="AH16" i="12"/>
  <c r="C16" i="12" s="1"/>
  <c r="C39" i="12" s="1"/>
  <c r="AK15" i="12"/>
  <c r="AJ15" i="12"/>
  <c r="AI15" i="12"/>
  <c r="AH15" i="12"/>
  <c r="C15" i="12" s="1"/>
  <c r="C38" i="12" s="1"/>
  <c r="AK14" i="12"/>
  <c r="AJ14" i="12"/>
  <c r="AI14" i="12"/>
  <c r="AH14" i="12"/>
  <c r="C14" i="12" s="1"/>
  <c r="C37" i="12" s="1"/>
  <c r="AK13" i="12"/>
  <c r="AJ13" i="12"/>
  <c r="AI13" i="12"/>
  <c r="AH13" i="12"/>
  <c r="C13" i="12" s="1"/>
  <c r="C36" i="12" s="1"/>
  <c r="AK12" i="12"/>
  <c r="AJ12" i="12"/>
  <c r="AI12" i="12"/>
  <c r="AH12" i="12"/>
  <c r="C12" i="12" s="1"/>
  <c r="C35" i="12" s="1"/>
  <c r="AK21" i="11"/>
  <c r="AJ21" i="11"/>
  <c r="AI21" i="11"/>
  <c r="AH21" i="11"/>
  <c r="C21" i="11" s="1"/>
  <c r="C44" i="11" s="1"/>
  <c r="AK20" i="11"/>
  <c r="AJ20" i="11"/>
  <c r="AI20" i="11"/>
  <c r="AH20" i="11"/>
  <c r="C20" i="11" s="1"/>
  <c r="C43" i="11" s="1"/>
  <c r="AK19" i="11"/>
  <c r="AJ19" i="11"/>
  <c r="AI19" i="11"/>
  <c r="AH19" i="11"/>
  <c r="C19" i="11" s="1"/>
  <c r="C42" i="11" s="1"/>
  <c r="AK18" i="11"/>
  <c r="AJ18" i="11"/>
  <c r="AI18" i="11"/>
  <c r="AH18" i="11"/>
  <c r="C18" i="11" s="1"/>
  <c r="C41" i="11" s="1"/>
  <c r="AK17" i="11"/>
  <c r="AJ17" i="11"/>
  <c r="AI17" i="11"/>
  <c r="AH17" i="11"/>
  <c r="C17" i="11" s="1"/>
  <c r="C40" i="11" s="1"/>
  <c r="AK16" i="11"/>
  <c r="AJ16" i="11"/>
  <c r="AI16" i="11"/>
  <c r="AH16" i="11"/>
  <c r="C16" i="11" s="1"/>
  <c r="C39" i="11" s="1"/>
  <c r="AK15" i="11"/>
  <c r="AJ15" i="11"/>
  <c r="AI15" i="11"/>
  <c r="AH15" i="11"/>
  <c r="C15" i="11" s="1"/>
  <c r="C38" i="11" s="1"/>
  <c r="AK14" i="11"/>
  <c r="AJ14" i="11"/>
  <c r="AI14" i="11"/>
  <c r="AH14" i="11"/>
  <c r="C14" i="11" s="1"/>
  <c r="C37" i="11" s="1"/>
  <c r="AK13" i="11"/>
  <c r="AJ13" i="11"/>
  <c r="AI13" i="11"/>
  <c r="AH13" i="11"/>
  <c r="C13" i="11" s="1"/>
  <c r="C36" i="11" s="1"/>
  <c r="AK12" i="11"/>
  <c r="AJ12" i="11"/>
  <c r="AI12" i="11"/>
  <c r="AH12" i="11"/>
  <c r="C12" i="11" s="1"/>
  <c r="C35" i="11" s="1"/>
  <c r="AK21" i="10"/>
  <c r="AJ21" i="10"/>
  <c r="AI21" i="10"/>
  <c r="AH21" i="10"/>
  <c r="AK20" i="10"/>
  <c r="AJ20" i="10"/>
  <c r="AI20" i="10"/>
  <c r="AH20" i="10"/>
  <c r="C20" i="10" s="1"/>
  <c r="C43" i="10" s="1"/>
  <c r="AK19" i="10"/>
  <c r="AJ19" i="10"/>
  <c r="AI19" i="10"/>
  <c r="AH19" i="10"/>
  <c r="AK18" i="10"/>
  <c r="AJ18" i="10"/>
  <c r="AI18" i="10"/>
  <c r="AH18" i="10"/>
  <c r="C18" i="10" s="1"/>
  <c r="C41" i="10" s="1"/>
  <c r="AK17" i="10"/>
  <c r="AJ17" i="10"/>
  <c r="AI17" i="10"/>
  <c r="AH17" i="10"/>
  <c r="AK16" i="10"/>
  <c r="AJ16" i="10"/>
  <c r="AI16" i="10"/>
  <c r="AH16" i="10"/>
  <c r="C16" i="10" s="1"/>
  <c r="C39" i="10" s="1"/>
  <c r="AK15" i="10"/>
  <c r="AJ15" i="10"/>
  <c r="AI15" i="10"/>
  <c r="AH15" i="10"/>
  <c r="AK14" i="10"/>
  <c r="AJ14" i="10"/>
  <c r="AI14" i="10"/>
  <c r="AH14" i="10"/>
  <c r="C14" i="10" s="1"/>
  <c r="C37" i="10" s="1"/>
  <c r="AK13" i="10"/>
  <c r="AJ13" i="10"/>
  <c r="AI13" i="10"/>
  <c r="AH13" i="10"/>
  <c r="AK12" i="10"/>
  <c r="AJ12" i="10"/>
  <c r="AI12" i="10"/>
  <c r="AH12" i="10"/>
  <c r="C12" i="10" s="1"/>
  <c r="C35" i="10" s="1"/>
  <c r="AL21" i="9"/>
  <c r="AK21" i="9"/>
  <c r="AJ21" i="9"/>
  <c r="AI21" i="9"/>
  <c r="I21" i="9" s="1"/>
  <c r="I44" i="9" s="1"/>
  <c r="AH21" i="9"/>
  <c r="AL20" i="9"/>
  <c r="AK20" i="9"/>
  <c r="AJ20" i="9"/>
  <c r="O20" i="9" s="1"/>
  <c r="O43" i="9" s="1"/>
  <c r="AI20" i="9"/>
  <c r="AH20" i="9"/>
  <c r="AL19" i="9"/>
  <c r="AK19" i="9"/>
  <c r="Q19" i="9" s="1"/>
  <c r="Q42" i="9" s="1"/>
  <c r="AJ19" i="9"/>
  <c r="AI19" i="9"/>
  <c r="AH19" i="9"/>
  <c r="AL18" i="9"/>
  <c r="T18" i="9" s="1"/>
  <c r="T41" i="9" s="1"/>
  <c r="AK18" i="9"/>
  <c r="AJ18" i="9"/>
  <c r="AI18" i="9"/>
  <c r="AH18" i="9"/>
  <c r="C18" i="9" s="1"/>
  <c r="C41" i="9" s="1"/>
  <c r="AL17" i="9"/>
  <c r="AK17" i="9"/>
  <c r="AJ17" i="9"/>
  <c r="AI17" i="9"/>
  <c r="AH17" i="9"/>
  <c r="AL16" i="9"/>
  <c r="AK16" i="9"/>
  <c r="AJ16" i="9"/>
  <c r="O16" i="9" s="1"/>
  <c r="O39" i="9" s="1"/>
  <c r="AI16" i="9"/>
  <c r="AH16" i="9"/>
  <c r="AL15" i="9"/>
  <c r="AK15" i="9"/>
  <c r="AJ15" i="9"/>
  <c r="AI15" i="9"/>
  <c r="AH15" i="9"/>
  <c r="AL14" i="9"/>
  <c r="T14" i="9" s="1"/>
  <c r="T37" i="9" s="1"/>
  <c r="AK14" i="9"/>
  <c r="AJ14" i="9"/>
  <c r="AI14" i="9"/>
  <c r="AH14" i="9"/>
  <c r="C14" i="9" s="1"/>
  <c r="C37" i="9" s="1"/>
  <c r="AL13" i="9"/>
  <c r="AK13" i="9"/>
  <c r="AJ13" i="9"/>
  <c r="AI13" i="9"/>
  <c r="AH13" i="9"/>
  <c r="AL12" i="9"/>
  <c r="AK12" i="9"/>
  <c r="AJ12" i="9"/>
  <c r="O12" i="9" s="1"/>
  <c r="O35" i="9" s="1"/>
  <c r="AI12" i="9"/>
  <c r="AH12" i="9"/>
  <c r="AL21" i="8"/>
  <c r="AK21" i="8"/>
  <c r="Q21" i="8" s="1"/>
  <c r="Q44" i="8" s="1"/>
  <c r="AJ21" i="8"/>
  <c r="AI21" i="8"/>
  <c r="AH21" i="8"/>
  <c r="AL20" i="8"/>
  <c r="AK20" i="8"/>
  <c r="AJ20" i="8"/>
  <c r="AI20" i="8"/>
  <c r="AH20" i="8"/>
  <c r="C20" i="8" s="1"/>
  <c r="C43" i="8" s="1"/>
  <c r="AL19" i="8"/>
  <c r="AK19" i="8"/>
  <c r="AJ19" i="8"/>
  <c r="AI19" i="8"/>
  <c r="I19" i="8" s="1"/>
  <c r="I42" i="8" s="1"/>
  <c r="AH19" i="8"/>
  <c r="AL18" i="8"/>
  <c r="AK18" i="8"/>
  <c r="AJ18" i="8"/>
  <c r="O18" i="8" s="1"/>
  <c r="O41" i="8" s="1"/>
  <c r="AI18" i="8"/>
  <c r="AH18" i="8"/>
  <c r="AL17" i="8"/>
  <c r="AK17" i="8"/>
  <c r="AJ17" i="8"/>
  <c r="AI17" i="8"/>
  <c r="AH17" i="8"/>
  <c r="AL16" i="8"/>
  <c r="AK16" i="8"/>
  <c r="AJ16" i="8"/>
  <c r="AI16" i="8"/>
  <c r="AH16" i="8"/>
  <c r="C16" i="8" s="1"/>
  <c r="C39" i="8" s="1"/>
  <c r="AL15" i="8"/>
  <c r="AK15" i="8"/>
  <c r="AJ15" i="8"/>
  <c r="AI15" i="8"/>
  <c r="AH15" i="8"/>
  <c r="AL14" i="8"/>
  <c r="AK14" i="8"/>
  <c r="AJ14" i="8"/>
  <c r="O14" i="8" s="1"/>
  <c r="O37" i="8" s="1"/>
  <c r="AI14" i="8"/>
  <c r="AH14" i="8"/>
  <c r="AL13" i="8"/>
  <c r="AK13" i="8"/>
  <c r="Q13" i="8" s="1"/>
  <c r="Q36" i="8" s="1"/>
  <c r="AJ13" i="8"/>
  <c r="AI13" i="8"/>
  <c r="AH13" i="8"/>
  <c r="AL12" i="8"/>
  <c r="AK12" i="8"/>
  <c r="AJ12" i="8"/>
  <c r="AI12" i="8"/>
  <c r="AH12" i="8"/>
  <c r="C12" i="8" s="1"/>
  <c r="C35" i="8" s="1"/>
  <c r="AL21" i="7"/>
  <c r="AK21" i="7"/>
  <c r="AJ21" i="7"/>
  <c r="AI21" i="7"/>
  <c r="I21" i="7" s="1"/>
  <c r="I44" i="7" s="1"/>
  <c r="AH21" i="7"/>
  <c r="AL20" i="7"/>
  <c r="AK20" i="7"/>
  <c r="AJ20" i="7"/>
  <c r="AI20" i="7"/>
  <c r="AH20" i="7"/>
  <c r="AL19" i="7"/>
  <c r="AK19" i="7"/>
  <c r="AM19" i="7" s="1"/>
  <c r="X19" i="7" s="1"/>
  <c r="X42" i="7" s="1"/>
  <c r="AJ19" i="7"/>
  <c r="AI19" i="7"/>
  <c r="AH19" i="7"/>
  <c r="AL18" i="7"/>
  <c r="T18" i="7" s="1"/>
  <c r="T41" i="7" s="1"/>
  <c r="AK18" i="7"/>
  <c r="AJ18" i="7"/>
  <c r="AI18" i="7"/>
  <c r="AH18" i="7"/>
  <c r="AL17" i="7"/>
  <c r="AK17" i="7"/>
  <c r="AJ17" i="7"/>
  <c r="AI17" i="7"/>
  <c r="AH17" i="7"/>
  <c r="AL16" i="7"/>
  <c r="AK16" i="7"/>
  <c r="AJ16" i="7"/>
  <c r="O16" i="7" s="1"/>
  <c r="O39" i="7" s="1"/>
  <c r="AI16" i="7"/>
  <c r="AH16" i="7"/>
  <c r="AL15" i="7"/>
  <c r="AK15" i="7"/>
  <c r="AM15" i="7" s="1"/>
  <c r="X15" i="7" s="1"/>
  <c r="X38" i="7" s="1"/>
  <c r="AJ15" i="7"/>
  <c r="AI15" i="7"/>
  <c r="AH15" i="7"/>
  <c r="AL14" i="7"/>
  <c r="T14" i="7" s="1"/>
  <c r="T37" i="7" s="1"/>
  <c r="AK14" i="7"/>
  <c r="AJ14" i="7"/>
  <c r="AI14" i="7"/>
  <c r="AH14" i="7"/>
  <c r="C14" i="7" s="1"/>
  <c r="C37" i="7" s="1"/>
  <c r="AL13" i="7"/>
  <c r="AK13" i="7"/>
  <c r="AJ13" i="7"/>
  <c r="AI13" i="7"/>
  <c r="I13" i="7" s="1"/>
  <c r="I36" i="7" s="1"/>
  <c r="AH13" i="7"/>
  <c r="AL12" i="7"/>
  <c r="AK12" i="7"/>
  <c r="AJ12" i="7"/>
  <c r="O12" i="7" s="1"/>
  <c r="O35" i="7" s="1"/>
  <c r="AI12" i="7"/>
  <c r="AH12" i="7"/>
  <c r="AK21" i="6"/>
  <c r="AJ21" i="6"/>
  <c r="AI21" i="6"/>
  <c r="AH21" i="6"/>
  <c r="AK20" i="6"/>
  <c r="AJ20" i="6"/>
  <c r="O20" i="6" s="1"/>
  <c r="O43" i="6" s="1"/>
  <c r="AI20" i="6"/>
  <c r="AH20" i="6"/>
  <c r="AK19" i="6"/>
  <c r="AJ19" i="6"/>
  <c r="AI19" i="6"/>
  <c r="AH19" i="6"/>
  <c r="AK18" i="6"/>
  <c r="AJ18" i="6"/>
  <c r="O18" i="6" s="1"/>
  <c r="O41" i="6" s="1"/>
  <c r="AI18" i="6"/>
  <c r="AH18" i="6"/>
  <c r="AK17" i="6"/>
  <c r="AJ17" i="6"/>
  <c r="AI17" i="6"/>
  <c r="AH17" i="6"/>
  <c r="AK16" i="6"/>
  <c r="AJ16" i="6"/>
  <c r="O16" i="6" s="1"/>
  <c r="O39" i="6" s="1"/>
  <c r="AI16" i="6"/>
  <c r="AH16" i="6"/>
  <c r="AK15" i="6"/>
  <c r="AJ15" i="6"/>
  <c r="AI15" i="6"/>
  <c r="AH15" i="6"/>
  <c r="AK14" i="6"/>
  <c r="AJ14" i="6"/>
  <c r="O14" i="6" s="1"/>
  <c r="O37" i="6" s="1"/>
  <c r="AI14" i="6"/>
  <c r="AH14" i="6"/>
  <c r="AK13" i="6"/>
  <c r="AJ13" i="6"/>
  <c r="AI13" i="6"/>
  <c r="AH13" i="6"/>
  <c r="AK12" i="6"/>
  <c r="AJ12" i="6"/>
  <c r="O12" i="6" s="1"/>
  <c r="O35" i="6" s="1"/>
  <c r="AI12" i="6"/>
  <c r="AH12" i="6"/>
  <c r="AL21" i="5"/>
  <c r="AK21" i="5"/>
  <c r="AJ21" i="5"/>
  <c r="AI21" i="5"/>
  <c r="AH21" i="5"/>
  <c r="AL20" i="5"/>
  <c r="T20" i="5" s="1"/>
  <c r="T43" i="5" s="1"/>
  <c r="AK20" i="5"/>
  <c r="AJ20" i="5"/>
  <c r="AI20" i="5"/>
  <c r="AH20" i="5"/>
  <c r="C20" i="5" s="1"/>
  <c r="C43" i="5" s="1"/>
  <c r="AL19" i="5"/>
  <c r="AK19" i="5"/>
  <c r="AJ19" i="5"/>
  <c r="AI19" i="5"/>
  <c r="I19" i="5" s="1"/>
  <c r="I42" i="5" s="1"/>
  <c r="AH19" i="5"/>
  <c r="AL18" i="5"/>
  <c r="AK18" i="5"/>
  <c r="AJ18" i="5"/>
  <c r="O18" i="5" s="1"/>
  <c r="O41" i="5" s="1"/>
  <c r="AI18" i="5"/>
  <c r="AH18" i="5"/>
  <c r="AL17" i="5"/>
  <c r="AK17" i="5"/>
  <c r="AM17" i="5" s="1"/>
  <c r="X17" i="5" s="1"/>
  <c r="X40" i="5" s="1"/>
  <c r="AJ17" i="5"/>
  <c r="AI17" i="5"/>
  <c r="AH17" i="5"/>
  <c r="AL16" i="5"/>
  <c r="AM16" i="5" s="1"/>
  <c r="X16" i="5" s="1"/>
  <c r="X39" i="5" s="1"/>
  <c r="AK16" i="5"/>
  <c r="AJ16" i="5"/>
  <c r="AI16" i="5"/>
  <c r="AH16" i="5"/>
  <c r="C16" i="5" s="1"/>
  <c r="C39" i="5" s="1"/>
  <c r="AL15" i="5"/>
  <c r="AK15" i="5"/>
  <c r="AJ15" i="5"/>
  <c r="AI15" i="5"/>
  <c r="I15" i="5" s="1"/>
  <c r="I38" i="5" s="1"/>
  <c r="AH15" i="5"/>
  <c r="AL14" i="5"/>
  <c r="AK14" i="5"/>
  <c r="AJ14" i="5"/>
  <c r="O14" i="5" s="1"/>
  <c r="O37" i="5" s="1"/>
  <c r="AI14" i="5"/>
  <c r="AH14" i="5"/>
  <c r="AL13" i="5"/>
  <c r="AK13" i="5"/>
  <c r="AM13" i="5" s="1"/>
  <c r="X13" i="5" s="1"/>
  <c r="X36" i="5" s="1"/>
  <c r="AJ13" i="5"/>
  <c r="AI13" i="5"/>
  <c r="AH13" i="5"/>
  <c r="AL12" i="5"/>
  <c r="T12" i="5" s="1"/>
  <c r="T35" i="5" s="1"/>
  <c r="AK12" i="5"/>
  <c r="AJ12" i="5"/>
  <c r="AI12" i="5"/>
  <c r="AH12" i="5"/>
  <c r="C12" i="5" s="1"/>
  <c r="C35" i="5" s="1"/>
  <c r="AM21" i="4"/>
  <c r="AL21" i="4"/>
  <c r="AK21" i="4"/>
  <c r="AJ21" i="4"/>
  <c r="AI21" i="4"/>
  <c r="AH21" i="4"/>
  <c r="AM20" i="4"/>
  <c r="AL20" i="4"/>
  <c r="T20" i="4" s="1"/>
  <c r="T43" i="4" s="1"/>
  <c r="AK20" i="4"/>
  <c r="AJ20" i="4"/>
  <c r="AI20" i="4"/>
  <c r="AH20" i="4"/>
  <c r="C20" i="4" s="1"/>
  <c r="C43" i="4" s="1"/>
  <c r="AM19" i="4"/>
  <c r="AL19" i="4"/>
  <c r="AK19" i="4"/>
  <c r="AJ19" i="4"/>
  <c r="AI19" i="4"/>
  <c r="AH19" i="4"/>
  <c r="AM18" i="4"/>
  <c r="AL18" i="4"/>
  <c r="T18" i="4" s="1"/>
  <c r="T41" i="4" s="1"/>
  <c r="AK18" i="4"/>
  <c r="AJ18" i="4"/>
  <c r="AI18" i="4"/>
  <c r="AH18" i="4"/>
  <c r="AM17" i="4"/>
  <c r="AL17" i="4"/>
  <c r="AK17" i="4"/>
  <c r="AJ17" i="4"/>
  <c r="O17" i="4" s="1"/>
  <c r="O40" i="4" s="1"/>
  <c r="AI17" i="4"/>
  <c r="AH17" i="4"/>
  <c r="AM16" i="4"/>
  <c r="AL16" i="4"/>
  <c r="T16" i="4" s="1"/>
  <c r="T39" i="4" s="1"/>
  <c r="AK16" i="4"/>
  <c r="AJ16" i="4"/>
  <c r="AI16" i="4"/>
  <c r="AH16" i="4"/>
  <c r="AM15" i="4"/>
  <c r="AL15" i="4"/>
  <c r="AK15" i="4"/>
  <c r="AJ15" i="4"/>
  <c r="O15" i="4" s="1"/>
  <c r="O38" i="4" s="1"/>
  <c r="AI15" i="4"/>
  <c r="AH15" i="4"/>
  <c r="AM14" i="4"/>
  <c r="AL14" i="4"/>
  <c r="T14" i="4" s="1"/>
  <c r="T37" i="4" s="1"/>
  <c r="AK14" i="4"/>
  <c r="AJ14" i="4"/>
  <c r="AI14" i="4"/>
  <c r="AH14" i="4"/>
  <c r="C14" i="4" s="1"/>
  <c r="C37" i="4" s="1"/>
  <c r="AM13" i="4"/>
  <c r="AL13" i="4"/>
  <c r="AK13" i="4"/>
  <c r="AJ13" i="4"/>
  <c r="O13" i="4" s="1"/>
  <c r="O36" i="4" s="1"/>
  <c r="AI13" i="4"/>
  <c r="AH13" i="4"/>
  <c r="AM12" i="4"/>
  <c r="AL12" i="4"/>
  <c r="AK12" i="4"/>
  <c r="AJ12" i="4"/>
  <c r="AI12" i="4"/>
  <c r="AH12" i="4"/>
  <c r="C12" i="4" s="1"/>
  <c r="C35" i="4" s="1"/>
  <c r="B4" i="12"/>
  <c r="B27" i="12" s="1"/>
  <c r="Y4" i="12"/>
  <c r="Y27" i="12" s="1"/>
  <c r="C11" i="12"/>
  <c r="I11" i="12"/>
  <c r="O11" i="12"/>
  <c r="O34" i="12" s="1"/>
  <c r="Q11" i="12"/>
  <c r="T11" i="12"/>
  <c r="X11" i="12"/>
  <c r="T12" i="12"/>
  <c r="T35" i="12" s="1"/>
  <c r="X12" i="12"/>
  <c r="E10" i="12" s="1"/>
  <c r="I12" i="12"/>
  <c r="I35" i="12" s="1"/>
  <c r="O12" i="12"/>
  <c r="O35" i="12" s="1"/>
  <c r="Q12" i="12"/>
  <c r="Q35" i="12" s="1"/>
  <c r="O13" i="12"/>
  <c r="O36" i="12" s="1"/>
  <c r="T13" i="12"/>
  <c r="X13" i="12"/>
  <c r="I13" i="12"/>
  <c r="Q13" i="12"/>
  <c r="Q36" i="12" s="1"/>
  <c r="T14" i="12"/>
  <c r="T37" i="12" s="1"/>
  <c r="X14" i="12"/>
  <c r="I14" i="12"/>
  <c r="I37" i="12" s="1"/>
  <c r="O14" i="12"/>
  <c r="O37" i="12" s="1"/>
  <c r="Q14" i="12"/>
  <c r="Q37" i="12" s="1"/>
  <c r="O15" i="12"/>
  <c r="O38" i="12" s="1"/>
  <c r="T15" i="12"/>
  <c r="X15" i="12"/>
  <c r="I15" i="12"/>
  <c r="Q15" i="12"/>
  <c r="Q38" i="12" s="1"/>
  <c r="I16" i="12"/>
  <c r="T16" i="12"/>
  <c r="T39" i="12" s="1"/>
  <c r="X16" i="12"/>
  <c r="O16" i="12"/>
  <c r="O39" i="12" s="1"/>
  <c r="Q16" i="12"/>
  <c r="Q39" i="12" s="1"/>
  <c r="O17" i="12"/>
  <c r="O40" i="12" s="1"/>
  <c r="T17" i="12"/>
  <c r="X17" i="12"/>
  <c r="I17" i="12"/>
  <c r="Q17" i="12"/>
  <c r="Q40" i="12" s="1"/>
  <c r="T18" i="12"/>
  <c r="T41" i="12" s="1"/>
  <c r="X18" i="12"/>
  <c r="I18" i="12"/>
  <c r="I41" i="12" s="1"/>
  <c r="O18" i="12"/>
  <c r="O41" i="12" s="1"/>
  <c r="Q18" i="12"/>
  <c r="Q41" i="12" s="1"/>
  <c r="O19" i="12"/>
  <c r="O42" i="12" s="1"/>
  <c r="T19" i="12"/>
  <c r="X19" i="12"/>
  <c r="I19" i="12"/>
  <c r="I42" i="12" s="1"/>
  <c r="Q19" i="12"/>
  <c r="Q42" i="12" s="1"/>
  <c r="T20" i="12"/>
  <c r="T43" i="12" s="1"/>
  <c r="X20" i="12"/>
  <c r="I20" i="12"/>
  <c r="O20" i="12"/>
  <c r="O43" i="12" s="1"/>
  <c r="Q20" i="12"/>
  <c r="Q43" i="12" s="1"/>
  <c r="O21" i="12"/>
  <c r="O44" i="12" s="1"/>
  <c r="T21" i="12"/>
  <c r="X21" i="12"/>
  <c r="I21" i="12"/>
  <c r="Q21" i="12"/>
  <c r="Q44" i="12" s="1"/>
  <c r="B29" i="12"/>
  <c r="C29" i="12"/>
  <c r="E29" i="12"/>
  <c r="Q29" i="12"/>
  <c r="R29" i="12"/>
  <c r="T29" i="12"/>
  <c r="C30" i="12"/>
  <c r="E30" i="12"/>
  <c r="J30" i="12"/>
  <c r="L30" i="12"/>
  <c r="R30" i="12"/>
  <c r="T30" i="12"/>
  <c r="Y30" i="12"/>
  <c r="AA30" i="12"/>
  <c r="C31" i="12"/>
  <c r="E31" i="12"/>
  <c r="R31" i="12"/>
  <c r="T31" i="12"/>
  <c r="C32" i="12"/>
  <c r="E32" i="12"/>
  <c r="J32" i="12"/>
  <c r="L32" i="12"/>
  <c r="R32" i="12"/>
  <c r="T32" i="12"/>
  <c r="Y32" i="12"/>
  <c r="AA32" i="12"/>
  <c r="B33" i="12"/>
  <c r="K33" i="12"/>
  <c r="U33" i="12"/>
  <c r="B34" i="12"/>
  <c r="C34" i="12"/>
  <c r="I34" i="12"/>
  <c r="Q34" i="12"/>
  <c r="T34" i="12"/>
  <c r="X34" i="12"/>
  <c r="AB34" i="12"/>
  <c r="B35" i="12"/>
  <c r="X35" i="12"/>
  <c r="AB35" i="12"/>
  <c r="B36" i="12"/>
  <c r="I36" i="12"/>
  <c r="T36" i="12"/>
  <c r="X36" i="12"/>
  <c r="AB36" i="12"/>
  <c r="B37" i="12"/>
  <c r="X37" i="12"/>
  <c r="AB37" i="12"/>
  <c r="B38" i="12"/>
  <c r="I38" i="12"/>
  <c r="T38" i="12"/>
  <c r="X38" i="12"/>
  <c r="AB38" i="12"/>
  <c r="B39" i="12"/>
  <c r="I39" i="12"/>
  <c r="X39" i="12"/>
  <c r="AB39" i="12"/>
  <c r="B40" i="12"/>
  <c r="I40" i="12"/>
  <c r="T40" i="12"/>
  <c r="X40" i="12"/>
  <c r="AB40" i="12"/>
  <c r="B41" i="12"/>
  <c r="X41" i="12"/>
  <c r="AB41" i="12"/>
  <c r="B42" i="12"/>
  <c r="T42" i="12"/>
  <c r="X42" i="12"/>
  <c r="AB42" i="12"/>
  <c r="B43" i="12"/>
  <c r="I43" i="12"/>
  <c r="X43" i="12"/>
  <c r="AB43" i="12"/>
  <c r="B44" i="12"/>
  <c r="I44" i="12"/>
  <c r="T44" i="12"/>
  <c r="X44" i="12"/>
  <c r="AB44" i="12"/>
  <c r="B45" i="12"/>
  <c r="E45" i="12"/>
  <c r="Q45" i="12"/>
  <c r="T45" i="12"/>
  <c r="B4" i="11"/>
  <c r="B27" i="11" s="1"/>
  <c r="Y4" i="11"/>
  <c r="Y27" i="11" s="1"/>
  <c r="C11" i="11"/>
  <c r="I11" i="11"/>
  <c r="I34" i="11" s="1"/>
  <c r="O11" i="11"/>
  <c r="Q11" i="11"/>
  <c r="T11" i="11"/>
  <c r="X11" i="11"/>
  <c r="X34" i="11" s="1"/>
  <c r="Q12" i="11"/>
  <c r="Q35" i="11" s="1"/>
  <c r="T12" i="11"/>
  <c r="X12" i="11"/>
  <c r="I12" i="11"/>
  <c r="I35" i="11" s="1"/>
  <c r="O12" i="11"/>
  <c r="O35" i="11" s="1"/>
  <c r="I13" i="11"/>
  <c r="I36" i="11" s="1"/>
  <c r="T13" i="11"/>
  <c r="X13" i="11"/>
  <c r="X36" i="11" s="1"/>
  <c r="O13" i="11"/>
  <c r="O36" i="11" s="1"/>
  <c r="Q13" i="11"/>
  <c r="Q36" i="11" s="1"/>
  <c r="Q14" i="11"/>
  <c r="Q37" i="11" s="1"/>
  <c r="T14" i="11"/>
  <c r="X14" i="11"/>
  <c r="I14" i="11"/>
  <c r="I37" i="11" s="1"/>
  <c r="O14" i="11"/>
  <c r="O37" i="11" s="1"/>
  <c r="I15" i="11"/>
  <c r="I38" i="11" s="1"/>
  <c r="O15" i="11"/>
  <c r="T15" i="11"/>
  <c r="X15" i="11"/>
  <c r="X38" i="11" s="1"/>
  <c r="Q15" i="11"/>
  <c r="Q38" i="11" s="1"/>
  <c r="Q16" i="11"/>
  <c r="Q39" i="11" s="1"/>
  <c r="T16" i="11"/>
  <c r="X16" i="11"/>
  <c r="I16" i="11"/>
  <c r="I39" i="11" s="1"/>
  <c r="O16" i="11"/>
  <c r="O39" i="11" s="1"/>
  <c r="I17" i="11"/>
  <c r="I40" i="11" s="1"/>
  <c r="T17" i="11"/>
  <c r="X17" i="11"/>
  <c r="X40" i="11" s="1"/>
  <c r="O17" i="11"/>
  <c r="O40" i="11" s="1"/>
  <c r="Q17" i="11"/>
  <c r="Q40" i="11" s="1"/>
  <c r="Q18" i="11"/>
  <c r="Q41" i="11" s="1"/>
  <c r="T18" i="11"/>
  <c r="X18" i="11"/>
  <c r="I18" i="11"/>
  <c r="I41" i="11" s="1"/>
  <c r="O18" i="11"/>
  <c r="O41" i="11" s="1"/>
  <c r="I19" i="11"/>
  <c r="I42" i="11" s="1"/>
  <c r="T19" i="11"/>
  <c r="X19" i="11"/>
  <c r="X42" i="11" s="1"/>
  <c r="O19" i="11"/>
  <c r="O42" i="11" s="1"/>
  <c r="Q19" i="11"/>
  <c r="Q42" i="11" s="1"/>
  <c r="Q20" i="11"/>
  <c r="Q43" i="11" s="1"/>
  <c r="T20" i="11"/>
  <c r="X20" i="11"/>
  <c r="I20" i="11"/>
  <c r="I43" i="11" s="1"/>
  <c r="O20" i="11"/>
  <c r="O43" i="11" s="1"/>
  <c r="I21" i="11"/>
  <c r="I44" i="11" s="1"/>
  <c r="T21" i="11"/>
  <c r="X21" i="11"/>
  <c r="X44" i="11" s="1"/>
  <c r="O21" i="11"/>
  <c r="O44" i="11" s="1"/>
  <c r="Q21" i="11"/>
  <c r="Q44" i="11" s="1"/>
  <c r="B29" i="11"/>
  <c r="C29" i="11"/>
  <c r="E29" i="11"/>
  <c r="Q29" i="11"/>
  <c r="R29" i="11"/>
  <c r="T29" i="11"/>
  <c r="C30" i="11"/>
  <c r="E30" i="11"/>
  <c r="J30" i="11"/>
  <c r="L30" i="11"/>
  <c r="R30" i="11"/>
  <c r="T30" i="11"/>
  <c r="Y30" i="11"/>
  <c r="AA30" i="11"/>
  <c r="C31" i="11"/>
  <c r="E31" i="11"/>
  <c r="R31" i="11"/>
  <c r="T31" i="11"/>
  <c r="C32" i="11"/>
  <c r="E32" i="11"/>
  <c r="J32" i="11"/>
  <c r="L32" i="11"/>
  <c r="R32" i="11"/>
  <c r="T32" i="11"/>
  <c r="Y32" i="11"/>
  <c r="AA32" i="11"/>
  <c r="B33" i="11"/>
  <c r="K33" i="11"/>
  <c r="U33" i="11"/>
  <c r="B34" i="11"/>
  <c r="C34" i="11"/>
  <c r="O34" i="11"/>
  <c r="Q34" i="11"/>
  <c r="T34" i="11"/>
  <c r="AB34" i="11"/>
  <c r="B35" i="11"/>
  <c r="T35" i="11"/>
  <c r="X35" i="11"/>
  <c r="AB35" i="11"/>
  <c r="B36" i="11"/>
  <c r="T36" i="11"/>
  <c r="AB36" i="11"/>
  <c r="B37" i="11"/>
  <c r="T37" i="11"/>
  <c r="X37" i="11"/>
  <c r="AB37" i="11"/>
  <c r="B38" i="11"/>
  <c r="O38" i="11"/>
  <c r="T38" i="11"/>
  <c r="AB38" i="11"/>
  <c r="B39" i="11"/>
  <c r="T39" i="11"/>
  <c r="X39" i="11"/>
  <c r="AB39" i="11"/>
  <c r="B40" i="11"/>
  <c r="T40" i="11"/>
  <c r="AB40" i="11"/>
  <c r="B41" i="11"/>
  <c r="T41" i="11"/>
  <c r="X41" i="11"/>
  <c r="AB41" i="11"/>
  <c r="B42" i="11"/>
  <c r="T42" i="11"/>
  <c r="AB42" i="11"/>
  <c r="B43" i="11"/>
  <c r="T43" i="11"/>
  <c r="X43" i="11"/>
  <c r="AB43" i="11"/>
  <c r="B44" i="11"/>
  <c r="T44" i="11"/>
  <c r="AB44" i="11"/>
  <c r="B45" i="11"/>
  <c r="E45" i="11"/>
  <c r="Q45" i="11"/>
  <c r="T45" i="11"/>
  <c r="B4" i="10"/>
  <c r="B27" i="10" s="1"/>
  <c r="Y4" i="10"/>
  <c r="Y27" i="10" s="1"/>
  <c r="C11" i="10"/>
  <c r="C34" i="10" s="1"/>
  <c r="I11" i="10"/>
  <c r="O11" i="10"/>
  <c r="Q11" i="10"/>
  <c r="T11" i="10"/>
  <c r="T34" i="10" s="1"/>
  <c r="X11" i="10"/>
  <c r="O12" i="10"/>
  <c r="O35" i="10" s="1"/>
  <c r="T12" i="10"/>
  <c r="T35" i="10" s="1"/>
  <c r="X12" i="10"/>
  <c r="E10" i="10" s="1"/>
  <c r="I12" i="10"/>
  <c r="I35" i="10" s="1"/>
  <c r="Q12" i="10"/>
  <c r="C13" i="10"/>
  <c r="C36" i="10" s="1"/>
  <c r="T13" i="10"/>
  <c r="T36" i="10" s="1"/>
  <c r="X13" i="10"/>
  <c r="I13" i="10"/>
  <c r="I36" i="10" s="1"/>
  <c r="O13" i="10"/>
  <c r="O36" i="10" s="1"/>
  <c r="Q13" i="10"/>
  <c r="O14" i="10"/>
  <c r="O37" i="10" s="1"/>
  <c r="T14" i="10"/>
  <c r="X14" i="10"/>
  <c r="I14" i="10"/>
  <c r="I37" i="10" s="1"/>
  <c r="Q14" i="10"/>
  <c r="Q37" i="10" s="1"/>
  <c r="C15" i="10"/>
  <c r="C38" i="10" s="1"/>
  <c r="T15" i="10"/>
  <c r="T38" i="10" s="1"/>
  <c r="X15" i="10"/>
  <c r="I15" i="10"/>
  <c r="I38" i="10" s="1"/>
  <c r="O15" i="10"/>
  <c r="O38" i="10" s="1"/>
  <c r="Q15" i="10"/>
  <c r="O16" i="10"/>
  <c r="O39" i="10" s="1"/>
  <c r="T16" i="10"/>
  <c r="X16" i="10"/>
  <c r="I16" i="10"/>
  <c r="I39" i="10" s="1"/>
  <c r="Q16" i="10"/>
  <c r="C17" i="10"/>
  <c r="C40" i="10" s="1"/>
  <c r="T17" i="10"/>
  <c r="T40" i="10" s="1"/>
  <c r="X17" i="10"/>
  <c r="I17" i="10"/>
  <c r="I40" i="10" s="1"/>
  <c r="O17" i="10"/>
  <c r="O40" i="10" s="1"/>
  <c r="Q17" i="10"/>
  <c r="O18" i="10"/>
  <c r="O41" i="10" s="1"/>
  <c r="T18" i="10"/>
  <c r="X18" i="10"/>
  <c r="I18" i="10"/>
  <c r="I41" i="10" s="1"/>
  <c r="Q18" i="10"/>
  <c r="Q41" i="10" s="1"/>
  <c r="C19" i="10"/>
  <c r="C42" i="10" s="1"/>
  <c r="I19" i="10"/>
  <c r="T19" i="10"/>
  <c r="T42" i="10" s="1"/>
  <c r="X19" i="10"/>
  <c r="O19" i="10"/>
  <c r="O42" i="10" s="1"/>
  <c r="Q19" i="10"/>
  <c r="Q42" i="10" s="1"/>
  <c r="O20" i="10"/>
  <c r="O43" i="10" s="1"/>
  <c r="T20" i="10"/>
  <c r="X20" i="10"/>
  <c r="I20" i="10"/>
  <c r="I43" i="10" s="1"/>
  <c r="Q20" i="10"/>
  <c r="C21" i="10"/>
  <c r="C44" i="10" s="1"/>
  <c r="T21" i="10"/>
  <c r="T44" i="10" s="1"/>
  <c r="X21" i="10"/>
  <c r="I21" i="10"/>
  <c r="I44" i="10" s="1"/>
  <c r="O21" i="10"/>
  <c r="O44" i="10" s="1"/>
  <c r="Q21" i="10"/>
  <c r="B29" i="10"/>
  <c r="C29" i="10"/>
  <c r="E29" i="10"/>
  <c r="Q29" i="10"/>
  <c r="R29" i="10"/>
  <c r="T29" i="10"/>
  <c r="C30" i="10"/>
  <c r="E30" i="10"/>
  <c r="J30" i="10"/>
  <c r="L30" i="10"/>
  <c r="R30" i="10"/>
  <c r="T30" i="10"/>
  <c r="Y30" i="10"/>
  <c r="AA30" i="10"/>
  <c r="C31" i="10"/>
  <c r="E31" i="10"/>
  <c r="R31" i="10"/>
  <c r="T31" i="10"/>
  <c r="C32" i="10"/>
  <c r="E32" i="10"/>
  <c r="J32" i="10"/>
  <c r="L32" i="10"/>
  <c r="R32" i="10"/>
  <c r="T32" i="10"/>
  <c r="Y32" i="10"/>
  <c r="AA32" i="10"/>
  <c r="B33" i="10"/>
  <c r="K33" i="10"/>
  <c r="U33" i="10"/>
  <c r="B34" i="10"/>
  <c r="I34" i="10"/>
  <c r="O34" i="10"/>
  <c r="Q34" i="10"/>
  <c r="X34" i="10"/>
  <c r="AB34" i="10"/>
  <c r="B35" i="10"/>
  <c r="Q35" i="10"/>
  <c r="X35" i="10"/>
  <c r="AB35" i="10"/>
  <c r="B36" i="10"/>
  <c r="Q36" i="10"/>
  <c r="X36" i="10"/>
  <c r="AB36" i="10"/>
  <c r="B37" i="10"/>
  <c r="T37" i="10"/>
  <c r="X37" i="10"/>
  <c r="AB37" i="10"/>
  <c r="B38" i="10"/>
  <c r="Q38" i="10"/>
  <c r="X38" i="10"/>
  <c r="AB38" i="10"/>
  <c r="B39" i="10"/>
  <c r="Q39" i="10"/>
  <c r="T39" i="10"/>
  <c r="X39" i="10"/>
  <c r="AB39" i="10"/>
  <c r="B40" i="10"/>
  <c r="Q40" i="10"/>
  <c r="X40" i="10"/>
  <c r="AB40" i="10"/>
  <c r="B41" i="10"/>
  <c r="T41" i="10"/>
  <c r="X41" i="10"/>
  <c r="AB41" i="10"/>
  <c r="B42" i="10"/>
  <c r="I42" i="10"/>
  <c r="X42" i="10"/>
  <c r="AB42" i="10"/>
  <c r="B43" i="10"/>
  <c r="Q43" i="10"/>
  <c r="T43" i="10"/>
  <c r="X43" i="10"/>
  <c r="AB43" i="10"/>
  <c r="B44" i="10"/>
  <c r="Q44" i="10"/>
  <c r="X44" i="10"/>
  <c r="AB44" i="10"/>
  <c r="B45" i="10"/>
  <c r="E45" i="10"/>
  <c r="Q45" i="10"/>
  <c r="T45" i="10"/>
  <c r="B4" i="9"/>
  <c r="B27" i="9" s="1"/>
  <c r="Y4" i="9"/>
  <c r="Y27" i="9" s="1"/>
  <c r="C11" i="9"/>
  <c r="I11" i="9"/>
  <c r="O11" i="9"/>
  <c r="Q11" i="9"/>
  <c r="T11" i="9"/>
  <c r="X11" i="9"/>
  <c r="I12" i="9"/>
  <c r="I35" i="9" s="1"/>
  <c r="C12" i="9"/>
  <c r="C35" i="9" s="1"/>
  <c r="T12" i="9"/>
  <c r="I13" i="9"/>
  <c r="C13" i="9"/>
  <c r="O13" i="9"/>
  <c r="T13" i="9"/>
  <c r="I14" i="9"/>
  <c r="I37" i="9" s="1"/>
  <c r="O14" i="9"/>
  <c r="I15" i="9"/>
  <c r="I38" i="9" s="1"/>
  <c r="C15" i="9"/>
  <c r="O15" i="9"/>
  <c r="T15" i="9"/>
  <c r="I16" i="9"/>
  <c r="I39" i="9" s="1"/>
  <c r="T16" i="9"/>
  <c r="C16" i="9"/>
  <c r="I17" i="9"/>
  <c r="I40" i="9" s="1"/>
  <c r="C17" i="9"/>
  <c r="O17" i="9"/>
  <c r="O40" i="9" s="1"/>
  <c r="T17" i="9"/>
  <c r="I18" i="9"/>
  <c r="I41" i="9" s="1"/>
  <c r="O18" i="9"/>
  <c r="C19" i="9"/>
  <c r="C42" i="9" s="1"/>
  <c r="T19" i="9"/>
  <c r="I19" i="9"/>
  <c r="I42" i="9" s="1"/>
  <c r="O19" i="9"/>
  <c r="O42" i="9" s="1"/>
  <c r="C20" i="9"/>
  <c r="Q20" i="9"/>
  <c r="Q43" i="9" s="1"/>
  <c r="T20" i="9"/>
  <c r="I20" i="9"/>
  <c r="I43" i="9" s="1"/>
  <c r="AM20" i="9"/>
  <c r="X20" i="9" s="1"/>
  <c r="X43" i="9" s="1"/>
  <c r="C21" i="9"/>
  <c r="C44" i="9" s="1"/>
  <c r="T21" i="9"/>
  <c r="O21" i="9"/>
  <c r="B29" i="9"/>
  <c r="C29" i="9"/>
  <c r="E29" i="9"/>
  <c r="Q29" i="9"/>
  <c r="R29" i="9"/>
  <c r="T29" i="9"/>
  <c r="C30" i="9"/>
  <c r="E30" i="9"/>
  <c r="J30" i="9"/>
  <c r="L30" i="9"/>
  <c r="R30" i="9"/>
  <c r="T30" i="9"/>
  <c r="Y30" i="9"/>
  <c r="AA30" i="9"/>
  <c r="C31" i="9"/>
  <c r="E31" i="9"/>
  <c r="R31" i="9"/>
  <c r="T31" i="9"/>
  <c r="C32" i="9"/>
  <c r="E32" i="9"/>
  <c r="J32" i="9"/>
  <c r="L32" i="9"/>
  <c r="R32" i="9"/>
  <c r="T32" i="9"/>
  <c r="Y32" i="9"/>
  <c r="AA32" i="9"/>
  <c r="B33" i="9"/>
  <c r="K33" i="9"/>
  <c r="U33" i="9"/>
  <c r="B34" i="9"/>
  <c r="C34" i="9"/>
  <c r="I34" i="9"/>
  <c r="O34" i="9"/>
  <c r="Q34" i="9"/>
  <c r="T34" i="9"/>
  <c r="X34" i="9"/>
  <c r="AB34" i="9"/>
  <c r="B35" i="9"/>
  <c r="T35" i="9"/>
  <c r="AB35" i="9"/>
  <c r="B36" i="9"/>
  <c r="C36" i="9"/>
  <c r="I36" i="9"/>
  <c r="O36" i="9"/>
  <c r="T36" i="9"/>
  <c r="AB36" i="9"/>
  <c r="B37" i="9"/>
  <c r="O37" i="9"/>
  <c r="AB37" i="9"/>
  <c r="B38" i="9"/>
  <c r="C38" i="9"/>
  <c r="O38" i="9"/>
  <c r="T38" i="9"/>
  <c r="AB38" i="9"/>
  <c r="B39" i="9"/>
  <c r="C39" i="9"/>
  <c r="T39" i="9"/>
  <c r="AB39" i="9"/>
  <c r="B40" i="9"/>
  <c r="C40" i="9"/>
  <c r="T40" i="9"/>
  <c r="AB40" i="9"/>
  <c r="B41" i="9"/>
  <c r="O41" i="9"/>
  <c r="AB41" i="9"/>
  <c r="B42" i="9"/>
  <c r="T42" i="9"/>
  <c r="AB42" i="9"/>
  <c r="B43" i="9"/>
  <c r="C43" i="9"/>
  <c r="T43" i="9"/>
  <c r="AB43" i="9"/>
  <c r="B44" i="9"/>
  <c r="O44" i="9"/>
  <c r="T44" i="9"/>
  <c r="AB44" i="9"/>
  <c r="B45" i="9"/>
  <c r="E45" i="9"/>
  <c r="Q45" i="9"/>
  <c r="T45" i="9"/>
  <c r="B4" i="8"/>
  <c r="B27" i="8" s="1"/>
  <c r="Y4" i="8"/>
  <c r="Y27" i="8" s="1"/>
  <c r="C11" i="8"/>
  <c r="C34" i="8" s="1"/>
  <c r="I11" i="8"/>
  <c r="O11" i="8"/>
  <c r="O34" i="8" s="1"/>
  <c r="Q11" i="8"/>
  <c r="T11" i="8"/>
  <c r="T34" i="8" s="1"/>
  <c r="X11" i="8"/>
  <c r="T12" i="8"/>
  <c r="T35" i="8" s="1"/>
  <c r="I12" i="8"/>
  <c r="O12" i="8"/>
  <c r="O35" i="8" s="1"/>
  <c r="Q12" i="8"/>
  <c r="AM12" i="8"/>
  <c r="X12" i="8" s="1"/>
  <c r="X35" i="8" s="1"/>
  <c r="C13" i="8"/>
  <c r="C36" i="8" s="1"/>
  <c r="T13" i="8"/>
  <c r="T36" i="8" s="1"/>
  <c r="I13" i="8"/>
  <c r="I36" i="8" s="1"/>
  <c r="O13" i="8"/>
  <c r="O36" i="8" s="1"/>
  <c r="C14" i="8"/>
  <c r="C37" i="8" s="1"/>
  <c r="T14" i="8"/>
  <c r="T37" i="8" s="1"/>
  <c r="I14" i="8"/>
  <c r="I37" i="8" s="1"/>
  <c r="Q14" i="8"/>
  <c r="AM14" i="8"/>
  <c r="X14" i="8" s="1"/>
  <c r="C15" i="8"/>
  <c r="C38" i="8" s="1"/>
  <c r="O15" i="8"/>
  <c r="O38" i="8" s="1"/>
  <c r="Q15" i="8"/>
  <c r="I15" i="8"/>
  <c r="I38" i="8" s="1"/>
  <c r="I16" i="8"/>
  <c r="O16" i="8"/>
  <c r="O39" i="8" s="1"/>
  <c r="Q16" i="8"/>
  <c r="C17" i="8"/>
  <c r="C40" i="8" s="1"/>
  <c r="I17" i="8"/>
  <c r="I40" i="8" s="1"/>
  <c r="O17" i="8"/>
  <c r="O40" i="8" s="1"/>
  <c r="Q17" i="8"/>
  <c r="Q40" i="8" s="1"/>
  <c r="C18" i="8"/>
  <c r="C41" i="8" s="1"/>
  <c r="I18" i="8"/>
  <c r="I41" i="8" s="1"/>
  <c r="Q18" i="8"/>
  <c r="Q41" i="8" s="1"/>
  <c r="T18" i="8"/>
  <c r="T41" i="8" s="1"/>
  <c r="C19" i="8"/>
  <c r="C42" i="8" s="1"/>
  <c r="O19" i="8"/>
  <c r="O42" i="8" s="1"/>
  <c r="Q19" i="8"/>
  <c r="T19" i="8"/>
  <c r="T42" i="8" s="1"/>
  <c r="I20" i="8"/>
  <c r="I43" i="8" s="1"/>
  <c r="O20" i="8"/>
  <c r="O43" i="8" s="1"/>
  <c r="Q20" i="8"/>
  <c r="C21" i="8"/>
  <c r="C44" i="8" s="1"/>
  <c r="I21" i="8"/>
  <c r="I44" i="8" s="1"/>
  <c r="O21" i="8"/>
  <c r="O44" i="8" s="1"/>
  <c r="B29" i="8"/>
  <c r="C29" i="8"/>
  <c r="E29" i="8"/>
  <c r="Q29" i="8"/>
  <c r="R29" i="8"/>
  <c r="T29" i="8"/>
  <c r="C30" i="8"/>
  <c r="E30" i="8"/>
  <c r="J30" i="8"/>
  <c r="L30" i="8"/>
  <c r="R30" i="8"/>
  <c r="T30" i="8"/>
  <c r="Y30" i="8"/>
  <c r="AA30" i="8"/>
  <c r="C31" i="8"/>
  <c r="E31" i="8"/>
  <c r="R31" i="8"/>
  <c r="T31" i="8"/>
  <c r="C32" i="8"/>
  <c r="E32" i="8"/>
  <c r="J32" i="8"/>
  <c r="L32" i="8"/>
  <c r="R32" i="8"/>
  <c r="T32" i="8"/>
  <c r="Y32" i="8"/>
  <c r="AA32" i="8"/>
  <c r="B33" i="8"/>
  <c r="K33" i="8"/>
  <c r="U33" i="8"/>
  <c r="B34" i="8"/>
  <c r="I34" i="8"/>
  <c r="Q34" i="8"/>
  <c r="X34" i="8"/>
  <c r="AB34" i="8"/>
  <c r="B35" i="8"/>
  <c r="I35" i="8"/>
  <c r="Q35" i="8"/>
  <c r="AB35" i="8"/>
  <c r="B36" i="8"/>
  <c r="AB36" i="8"/>
  <c r="B37" i="8"/>
  <c r="Q37" i="8"/>
  <c r="X37" i="8"/>
  <c r="AB37" i="8"/>
  <c r="B38" i="8"/>
  <c r="Q38" i="8"/>
  <c r="AB38" i="8"/>
  <c r="B39" i="8"/>
  <c r="I39" i="8"/>
  <c r="Q39" i="8"/>
  <c r="AB39" i="8"/>
  <c r="B40" i="8"/>
  <c r="AB40" i="8"/>
  <c r="B41" i="8"/>
  <c r="AB41" i="8"/>
  <c r="B42" i="8"/>
  <c r="Q42" i="8"/>
  <c r="AB42" i="8"/>
  <c r="B43" i="8"/>
  <c r="Q43" i="8"/>
  <c r="AB43" i="8"/>
  <c r="B44" i="8"/>
  <c r="AB44" i="8"/>
  <c r="B45" i="8"/>
  <c r="E45" i="8"/>
  <c r="Q45" i="8"/>
  <c r="T45" i="8"/>
  <c r="B4" i="7"/>
  <c r="B27" i="7" s="1"/>
  <c r="Y4" i="7"/>
  <c r="Y27" i="7" s="1"/>
  <c r="C11" i="7"/>
  <c r="I11" i="7"/>
  <c r="I34" i="7" s="1"/>
  <c r="O11" i="7"/>
  <c r="Q11" i="7"/>
  <c r="Q34" i="7" s="1"/>
  <c r="T11" i="7"/>
  <c r="X11" i="7"/>
  <c r="X34" i="7" s="1"/>
  <c r="I12" i="7"/>
  <c r="I35" i="7" s="1"/>
  <c r="Q12" i="7"/>
  <c r="Q35" i="7" s="1"/>
  <c r="C12" i="7"/>
  <c r="T12" i="7"/>
  <c r="AM12" i="7"/>
  <c r="X12" i="7" s="1"/>
  <c r="X35" i="7" s="1"/>
  <c r="Q13" i="7"/>
  <c r="Q36" i="7" s="1"/>
  <c r="C13" i="7"/>
  <c r="C36" i="7" s="1"/>
  <c r="O13" i="7"/>
  <c r="O36" i="7" s="1"/>
  <c r="T13" i="7"/>
  <c r="AM13" i="7"/>
  <c r="X13" i="7" s="1"/>
  <c r="X36" i="7" s="1"/>
  <c r="I14" i="7"/>
  <c r="I37" i="7" s="1"/>
  <c r="O14" i="7"/>
  <c r="C15" i="7"/>
  <c r="I15" i="7"/>
  <c r="I38" i="7" s="1"/>
  <c r="O15" i="7"/>
  <c r="T15" i="7"/>
  <c r="Q16" i="7"/>
  <c r="Q39" i="7" s="1"/>
  <c r="C16" i="7"/>
  <c r="I16" i="7"/>
  <c r="I39" i="7" s="1"/>
  <c r="T16" i="7"/>
  <c r="T39" i="7" s="1"/>
  <c r="AM16" i="7"/>
  <c r="X16" i="7" s="1"/>
  <c r="X39" i="7" s="1"/>
  <c r="Q17" i="7"/>
  <c r="Q40" i="7" s="1"/>
  <c r="C17" i="7"/>
  <c r="C40" i="7" s="1"/>
  <c r="I17" i="7"/>
  <c r="I40" i="7" s="1"/>
  <c r="O17" i="7"/>
  <c r="O40" i="7" s="1"/>
  <c r="T17" i="7"/>
  <c r="AM17" i="7"/>
  <c r="X17" i="7" s="1"/>
  <c r="X40" i="7" s="1"/>
  <c r="C18" i="7"/>
  <c r="C41" i="7" s="1"/>
  <c r="I18" i="7"/>
  <c r="I41" i="7" s="1"/>
  <c r="O18" i="7"/>
  <c r="C19" i="7"/>
  <c r="C42" i="7" s="1"/>
  <c r="I19" i="7"/>
  <c r="I42" i="7" s="1"/>
  <c r="O19" i="7"/>
  <c r="T19" i="7"/>
  <c r="T42" i="7" s="1"/>
  <c r="Q20" i="7"/>
  <c r="Q43" i="7" s="1"/>
  <c r="C20" i="7"/>
  <c r="I20" i="7"/>
  <c r="I43" i="7" s="1"/>
  <c r="O20" i="7"/>
  <c r="O43" i="7" s="1"/>
  <c r="T20" i="7"/>
  <c r="AM20" i="7"/>
  <c r="X20" i="7" s="1"/>
  <c r="X43" i="7" s="1"/>
  <c r="Q21" i="7"/>
  <c r="Q44" i="7" s="1"/>
  <c r="C21" i="7"/>
  <c r="C44" i="7" s="1"/>
  <c r="O21" i="7"/>
  <c r="O44" i="7" s="1"/>
  <c r="T21" i="7"/>
  <c r="T44" i="7" s="1"/>
  <c r="AM21" i="7"/>
  <c r="X21" i="7" s="1"/>
  <c r="X44" i="7" s="1"/>
  <c r="B29" i="7"/>
  <c r="C29" i="7"/>
  <c r="E29" i="7"/>
  <c r="Q29" i="7"/>
  <c r="R29" i="7"/>
  <c r="T29" i="7"/>
  <c r="C30" i="7"/>
  <c r="E30" i="7"/>
  <c r="J30" i="7"/>
  <c r="L30" i="7"/>
  <c r="R30" i="7"/>
  <c r="T30" i="7"/>
  <c r="Y30" i="7"/>
  <c r="AA30" i="7"/>
  <c r="C31" i="7"/>
  <c r="E31" i="7"/>
  <c r="R31" i="7"/>
  <c r="T31" i="7"/>
  <c r="C32" i="7"/>
  <c r="E32" i="7"/>
  <c r="J32" i="7"/>
  <c r="L32" i="7"/>
  <c r="R32" i="7"/>
  <c r="T32" i="7"/>
  <c r="Y32" i="7"/>
  <c r="AA32" i="7"/>
  <c r="B33" i="7"/>
  <c r="K33" i="7"/>
  <c r="U33" i="7"/>
  <c r="B34" i="7"/>
  <c r="C34" i="7"/>
  <c r="O34" i="7"/>
  <c r="T34" i="7"/>
  <c r="AB34" i="7"/>
  <c r="B35" i="7"/>
  <c r="C35" i="7"/>
  <c r="T35" i="7"/>
  <c r="AB35" i="7"/>
  <c r="B36" i="7"/>
  <c r="T36" i="7"/>
  <c r="AB36" i="7"/>
  <c r="B37" i="7"/>
  <c r="O37" i="7"/>
  <c r="AB37" i="7"/>
  <c r="B38" i="7"/>
  <c r="C38" i="7"/>
  <c r="O38" i="7"/>
  <c r="T38" i="7"/>
  <c r="AB38" i="7"/>
  <c r="B39" i="7"/>
  <c r="C39" i="7"/>
  <c r="AB39" i="7"/>
  <c r="B40" i="7"/>
  <c r="T40" i="7"/>
  <c r="AB40" i="7"/>
  <c r="B41" i="7"/>
  <c r="O41" i="7"/>
  <c r="AB41" i="7"/>
  <c r="B42" i="7"/>
  <c r="O42" i="7"/>
  <c r="AB42" i="7"/>
  <c r="B43" i="7"/>
  <c r="C43" i="7"/>
  <c r="T43" i="7"/>
  <c r="AB43" i="7"/>
  <c r="B44" i="7"/>
  <c r="AB44" i="7"/>
  <c r="B45" i="7"/>
  <c r="E45" i="7"/>
  <c r="Q45" i="7"/>
  <c r="T45" i="7"/>
  <c r="B4" i="6"/>
  <c r="B27" i="6" s="1"/>
  <c r="Y4" i="6"/>
  <c r="Y27" i="6" s="1"/>
  <c r="O10" i="6"/>
  <c r="O33" i="6" s="1"/>
  <c r="C11" i="6"/>
  <c r="C34" i="6" s="1"/>
  <c r="I11" i="6"/>
  <c r="O11" i="6"/>
  <c r="O34" i="6" s="1"/>
  <c r="Q11" i="6"/>
  <c r="T11" i="6"/>
  <c r="T34" i="6" s="1"/>
  <c r="X11" i="6"/>
  <c r="T12" i="6"/>
  <c r="T35" i="6" s="1"/>
  <c r="X12" i="6"/>
  <c r="E10" i="6" s="1"/>
  <c r="C12" i="6"/>
  <c r="C35" i="6" s="1"/>
  <c r="I12" i="6"/>
  <c r="I35" i="6" s="1"/>
  <c r="Q12" i="6"/>
  <c r="O13" i="6"/>
  <c r="O36" i="6" s="1"/>
  <c r="T13" i="6"/>
  <c r="T36" i="6" s="1"/>
  <c r="X13" i="6"/>
  <c r="C13" i="6"/>
  <c r="C36" i="6" s="1"/>
  <c r="I13" i="6"/>
  <c r="I36" i="6" s="1"/>
  <c r="Q13" i="6"/>
  <c r="Q36" i="6" s="1"/>
  <c r="T14" i="6"/>
  <c r="T37" i="6" s="1"/>
  <c r="X14" i="6"/>
  <c r="C14" i="6"/>
  <c r="C37" i="6" s="1"/>
  <c r="I14" i="6"/>
  <c r="I37" i="6" s="1"/>
  <c r="Q14" i="6"/>
  <c r="T15" i="6"/>
  <c r="T38" i="6" s="1"/>
  <c r="X15" i="6"/>
  <c r="C15" i="6"/>
  <c r="C38" i="6" s="1"/>
  <c r="I15" i="6"/>
  <c r="I38" i="6" s="1"/>
  <c r="O15" i="6"/>
  <c r="O38" i="6" s="1"/>
  <c r="Q15" i="6"/>
  <c r="Q38" i="6" s="1"/>
  <c r="T16" i="6"/>
  <c r="T39" i="6" s="1"/>
  <c r="X16" i="6"/>
  <c r="C16" i="6"/>
  <c r="C39" i="6" s="1"/>
  <c r="I16" i="6"/>
  <c r="I39" i="6" s="1"/>
  <c r="Q16" i="6"/>
  <c r="Q39" i="6" s="1"/>
  <c r="O17" i="6"/>
  <c r="O40" i="6" s="1"/>
  <c r="T17" i="6"/>
  <c r="T40" i="6" s="1"/>
  <c r="X17" i="6"/>
  <c r="C17" i="6"/>
  <c r="C40" i="6" s="1"/>
  <c r="I17" i="6"/>
  <c r="I40" i="6" s="1"/>
  <c r="Q17" i="6"/>
  <c r="T18" i="6"/>
  <c r="T41" i="6" s="1"/>
  <c r="X18" i="6"/>
  <c r="C18" i="6"/>
  <c r="C41" i="6" s="1"/>
  <c r="I18" i="6"/>
  <c r="I41" i="6" s="1"/>
  <c r="Q18" i="6"/>
  <c r="T19" i="6"/>
  <c r="T42" i="6" s="1"/>
  <c r="X19" i="6"/>
  <c r="C19" i="6"/>
  <c r="C42" i="6" s="1"/>
  <c r="I19" i="6"/>
  <c r="O19" i="6"/>
  <c r="O42" i="6" s="1"/>
  <c r="Q19" i="6"/>
  <c r="Q42" i="6" s="1"/>
  <c r="T20" i="6"/>
  <c r="T43" i="6" s="1"/>
  <c r="X20" i="6"/>
  <c r="C20" i="6"/>
  <c r="C43" i="6" s="1"/>
  <c r="I20" i="6"/>
  <c r="I43" i="6" s="1"/>
  <c r="Q20" i="6"/>
  <c r="O21" i="6"/>
  <c r="O44" i="6" s="1"/>
  <c r="T21" i="6"/>
  <c r="T44" i="6" s="1"/>
  <c r="X21" i="6"/>
  <c r="C21" i="6"/>
  <c r="C44" i="6" s="1"/>
  <c r="I21" i="6"/>
  <c r="I44" i="6" s="1"/>
  <c r="Q21" i="6"/>
  <c r="Q44" i="6" s="1"/>
  <c r="B29" i="6"/>
  <c r="C29" i="6"/>
  <c r="E29" i="6"/>
  <c r="Q29" i="6"/>
  <c r="R29" i="6"/>
  <c r="T29" i="6"/>
  <c r="C30" i="6"/>
  <c r="E30" i="6"/>
  <c r="J30" i="6"/>
  <c r="L30" i="6"/>
  <c r="R30" i="6"/>
  <c r="T30" i="6"/>
  <c r="Y30" i="6"/>
  <c r="AA30" i="6"/>
  <c r="C31" i="6"/>
  <c r="E31" i="6"/>
  <c r="R31" i="6"/>
  <c r="T31" i="6"/>
  <c r="C32" i="6"/>
  <c r="E32" i="6"/>
  <c r="J32" i="6"/>
  <c r="L32" i="6"/>
  <c r="R32" i="6"/>
  <c r="T32" i="6"/>
  <c r="Y32" i="6"/>
  <c r="AA32" i="6"/>
  <c r="B33" i="6"/>
  <c r="K33" i="6"/>
  <c r="U33" i="6"/>
  <c r="B34" i="6"/>
  <c r="I34" i="6"/>
  <c r="Q34" i="6"/>
  <c r="X34" i="6"/>
  <c r="AB34" i="6"/>
  <c r="B35" i="6"/>
  <c r="Q35" i="6"/>
  <c r="X35" i="6"/>
  <c r="AB35" i="6"/>
  <c r="B36" i="6"/>
  <c r="X36" i="6"/>
  <c r="AB36" i="6"/>
  <c r="B37" i="6"/>
  <c r="Q37" i="6"/>
  <c r="X37" i="6"/>
  <c r="AB37" i="6"/>
  <c r="B38" i="6"/>
  <c r="X38" i="6"/>
  <c r="AB38" i="6"/>
  <c r="B39" i="6"/>
  <c r="X39" i="6"/>
  <c r="AB39" i="6"/>
  <c r="B40" i="6"/>
  <c r="Q40" i="6"/>
  <c r="X40" i="6"/>
  <c r="AB40" i="6"/>
  <c r="B41" i="6"/>
  <c r="Q41" i="6"/>
  <c r="X41" i="6"/>
  <c r="AB41" i="6"/>
  <c r="B42" i="6"/>
  <c r="I42" i="6"/>
  <c r="X42" i="6"/>
  <c r="AB42" i="6"/>
  <c r="B43" i="6"/>
  <c r="Q43" i="6"/>
  <c r="X43" i="6"/>
  <c r="AB43" i="6"/>
  <c r="B44" i="6"/>
  <c r="X44" i="6"/>
  <c r="AB44" i="6"/>
  <c r="B45" i="6"/>
  <c r="E45" i="6"/>
  <c r="Q45" i="6"/>
  <c r="T45" i="6"/>
  <c r="B4" i="5"/>
  <c r="B27" i="5" s="1"/>
  <c r="Y4" i="5"/>
  <c r="Y27" i="5" s="1"/>
  <c r="C11" i="5"/>
  <c r="I11" i="5"/>
  <c r="I34" i="5" s="1"/>
  <c r="O11" i="5"/>
  <c r="Q11" i="5"/>
  <c r="Q34" i="5" s="1"/>
  <c r="T11" i="5"/>
  <c r="X11" i="5"/>
  <c r="X34" i="5" s="1"/>
  <c r="I12" i="5"/>
  <c r="I35" i="5" s="1"/>
  <c r="O12" i="5"/>
  <c r="O35" i="5" s="1"/>
  <c r="Q12" i="5"/>
  <c r="Q35" i="5" s="1"/>
  <c r="O13" i="5"/>
  <c r="O36" i="5" s="1"/>
  <c r="C13" i="5"/>
  <c r="I13" i="5"/>
  <c r="I36" i="5" s="1"/>
  <c r="T13" i="5"/>
  <c r="T36" i="5" s="1"/>
  <c r="C14" i="5"/>
  <c r="I14" i="5"/>
  <c r="I37" i="5" s="1"/>
  <c r="Q14" i="5"/>
  <c r="Q37" i="5" s="1"/>
  <c r="T14" i="5"/>
  <c r="T37" i="5" s="1"/>
  <c r="O15" i="5"/>
  <c r="Q15" i="5"/>
  <c r="Q38" i="5" s="1"/>
  <c r="C15" i="5"/>
  <c r="C38" i="5" s="1"/>
  <c r="T15" i="5"/>
  <c r="AM15" i="5"/>
  <c r="X15" i="5" s="1"/>
  <c r="X38" i="5" s="1"/>
  <c r="O16" i="5"/>
  <c r="O39" i="5" s="1"/>
  <c r="I16" i="5"/>
  <c r="I39" i="5" s="1"/>
  <c r="Q16" i="5"/>
  <c r="Q39" i="5" s="1"/>
  <c r="T16" i="5"/>
  <c r="T39" i="5" s="1"/>
  <c r="O17" i="5"/>
  <c r="C17" i="5"/>
  <c r="I17" i="5"/>
  <c r="I40" i="5" s="1"/>
  <c r="T17" i="5"/>
  <c r="C18" i="5"/>
  <c r="C41" i="5" s="1"/>
  <c r="I18" i="5"/>
  <c r="I41" i="5" s="1"/>
  <c r="Q18" i="5"/>
  <c r="Q41" i="5" s="1"/>
  <c r="T18" i="5"/>
  <c r="T41" i="5" s="1"/>
  <c r="O19" i="5"/>
  <c r="O42" i="5" s="1"/>
  <c r="Q19" i="5"/>
  <c r="Q42" i="5" s="1"/>
  <c r="C19" i="5"/>
  <c r="T19" i="5"/>
  <c r="AM19" i="5"/>
  <c r="X19" i="5" s="1"/>
  <c r="X42" i="5" s="1"/>
  <c r="O20" i="5"/>
  <c r="I20" i="5"/>
  <c r="I43" i="5" s="1"/>
  <c r="Q20" i="5"/>
  <c r="Q43" i="5" s="1"/>
  <c r="Q21" i="5"/>
  <c r="Q44" i="5" s="1"/>
  <c r="C21" i="5"/>
  <c r="I21" i="5"/>
  <c r="I44" i="5" s="1"/>
  <c r="O21" i="5"/>
  <c r="AM21" i="5"/>
  <c r="X21" i="5" s="1"/>
  <c r="X44" i="5" s="1"/>
  <c r="T21" i="5"/>
  <c r="T44" i="5" s="1"/>
  <c r="B29" i="5"/>
  <c r="C29" i="5"/>
  <c r="E29" i="5"/>
  <c r="Q29" i="5"/>
  <c r="R29" i="5"/>
  <c r="T29" i="5"/>
  <c r="C30" i="5"/>
  <c r="E30" i="5"/>
  <c r="J30" i="5"/>
  <c r="L30" i="5"/>
  <c r="R30" i="5"/>
  <c r="T30" i="5"/>
  <c r="Y30" i="5"/>
  <c r="AA30" i="5"/>
  <c r="C31" i="5"/>
  <c r="E31" i="5"/>
  <c r="R31" i="5"/>
  <c r="T31" i="5"/>
  <c r="C32" i="5"/>
  <c r="E32" i="5"/>
  <c r="J32" i="5"/>
  <c r="L32" i="5"/>
  <c r="R32" i="5"/>
  <c r="T32" i="5"/>
  <c r="Y32" i="5"/>
  <c r="AA32" i="5"/>
  <c r="B33" i="5"/>
  <c r="K33" i="5"/>
  <c r="U33" i="5"/>
  <c r="B34" i="5"/>
  <c r="C34" i="5"/>
  <c r="O34" i="5"/>
  <c r="T34" i="5"/>
  <c r="AB34" i="5"/>
  <c r="B35" i="5"/>
  <c r="AB35" i="5"/>
  <c r="B36" i="5"/>
  <c r="C36" i="5"/>
  <c r="AB36" i="5"/>
  <c r="B37" i="5"/>
  <c r="C37" i="5"/>
  <c r="AB37" i="5"/>
  <c r="B38" i="5"/>
  <c r="O38" i="5"/>
  <c r="T38" i="5"/>
  <c r="AB38" i="5"/>
  <c r="B39" i="5"/>
  <c r="AB39" i="5"/>
  <c r="B40" i="5"/>
  <c r="C40" i="5"/>
  <c r="O40" i="5"/>
  <c r="T40" i="5"/>
  <c r="AB40" i="5"/>
  <c r="B41" i="5"/>
  <c r="AB41" i="5"/>
  <c r="B42" i="5"/>
  <c r="C42" i="5"/>
  <c r="T42" i="5"/>
  <c r="AB42" i="5"/>
  <c r="B43" i="5"/>
  <c r="O43" i="5"/>
  <c r="AB43" i="5"/>
  <c r="B44" i="5"/>
  <c r="C44" i="5"/>
  <c r="O44" i="5"/>
  <c r="AB44" i="5"/>
  <c r="B45" i="5"/>
  <c r="E45" i="5"/>
  <c r="Q45" i="5"/>
  <c r="T45" i="5"/>
  <c r="B4" i="4"/>
  <c r="B27" i="4" s="1"/>
  <c r="Y4" i="4"/>
  <c r="Y27" i="4" s="1"/>
  <c r="C11" i="4"/>
  <c r="C34" i="4" s="1"/>
  <c r="I11" i="4"/>
  <c r="O11" i="4"/>
  <c r="Q11" i="4"/>
  <c r="T11" i="4"/>
  <c r="T34" i="4" s="1"/>
  <c r="X11" i="4"/>
  <c r="AB11" i="4"/>
  <c r="I12" i="4"/>
  <c r="I35" i="4" s="1"/>
  <c r="Q12" i="4"/>
  <c r="Q35" i="4" s="1"/>
  <c r="X12" i="4"/>
  <c r="O12" i="4"/>
  <c r="T12" i="4"/>
  <c r="T35" i="4" s="1"/>
  <c r="I13" i="4"/>
  <c r="Q13" i="4"/>
  <c r="X13" i="4"/>
  <c r="X36" i="4" s="1"/>
  <c r="C13" i="4"/>
  <c r="C36" i="4" s="1"/>
  <c r="T13" i="4"/>
  <c r="AN13" i="4"/>
  <c r="AB13" i="4" s="1"/>
  <c r="AB36" i="4" s="1"/>
  <c r="I14" i="4"/>
  <c r="I37" i="4" s="1"/>
  <c r="Q14" i="4"/>
  <c r="Q37" i="4" s="1"/>
  <c r="X14" i="4"/>
  <c r="O14" i="4"/>
  <c r="I15" i="4"/>
  <c r="Q15" i="4"/>
  <c r="Q38" i="4" s="1"/>
  <c r="X15" i="4"/>
  <c r="X38" i="4" s="1"/>
  <c r="C15" i="4"/>
  <c r="T15" i="4"/>
  <c r="AN15" i="4"/>
  <c r="AB15" i="4" s="1"/>
  <c r="AB38" i="4" s="1"/>
  <c r="I16" i="4"/>
  <c r="I39" i="4" s="1"/>
  <c r="Q16" i="4"/>
  <c r="X16" i="4"/>
  <c r="C16" i="4"/>
  <c r="C39" i="4" s="1"/>
  <c r="O16" i="4"/>
  <c r="I17" i="4"/>
  <c r="Q17" i="4"/>
  <c r="X17" i="4"/>
  <c r="X40" i="4" s="1"/>
  <c r="C17" i="4"/>
  <c r="T17" i="4"/>
  <c r="T40" i="4" s="1"/>
  <c r="AN17" i="4"/>
  <c r="AB17" i="4" s="1"/>
  <c r="AB40" i="4" s="1"/>
  <c r="I18" i="4"/>
  <c r="I41" i="4" s="1"/>
  <c r="X18" i="4"/>
  <c r="C18" i="4"/>
  <c r="C41" i="4" s="1"/>
  <c r="O18" i="4"/>
  <c r="Q18" i="4"/>
  <c r="Q41" i="4" s="1"/>
  <c r="I19" i="4"/>
  <c r="I42" i="4" s="1"/>
  <c r="Q19" i="4"/>
  <c r="X19" i="4"/>
  <c r="X42" i="4" s="1"/>
  <c r="C19" i="4"/>
  <c r="C42" i="4" s="1"/>
  <c r="O19" i="4"/>
  <c r="T19" i="4"/>
  <c r="T42" i="4" s="1"/>
  <c r="I20" i="4"/>
  <c r="I43" i="4" s="1"/>
  <c r="O20" i="4"/>
  <c r="O43" i="4" s="1"/>
  <c r="X20" i="4"/>
  <c r="X43" i="4" s="1"/>
  <c r="Q20" i="4"/>
  <c r="Q43" i="4" s="1"/>
  <c r="I21" i="4"/>
  <c r="I44" i="4" s="1"/>
  <c r="Q21" i="4"/>
  <c r="X21" i="4"/>
  <c r="X44" i="4" s="1"/>
  <c r="C21" i="4"/>
  <c r="C44" i="4" s="1"/>
  <c r="O21" i="4"/>
  <c r="O44" i="4" s="1"/>
  <c r="T21" i="4"/>
  <c r="T44" i="4" s="1"/>
  <c r="B29" i="4"/>
  <c r="C29" i="4"/>
  <c r="E29" i="4"/>
  <c r="Q29" i="4"/>
  <c r="R29" i="4"/>
  <c r="T29" i="4"/>
  <c r="C30" i="4"/>
  <c r="E30" i="4"/>
  <c r="J30" i="4"/>
  <c r="L30" i="4"/>
  <c r="R30" i="4"/>
  <c r="T30" i="4"/>
  <c r="Y30" i="4"/>
  <c r="AA30" i="4"/>
  <c r="C31" i="4"/>
  <c r="E31" i="4"/>
  <c r="R31" i="4"/>
  <c r="T31" i="4"/>
  <c r="C32" i="4"/>
  <c r="E32" i="4"/>
  <c r="J32" i="4"/>
  <c r="L32" i="4"/>
  <c r="R32" i="4"/>
  <c r="T32" i="4"/>
  <c r="Y32" i="4"/>
  <c r="AA32" i="4"/>
  <c r="B33" i="4"/>
  <c r="B34" i="4"/>
  <c r="I34" i="4"/>
  <c r="O34" i="4"/>
  <c r="Q34" i="4"/>
  <c r="X34" i="4"/>
  <c r="AB34" i="4"/>
  <c r="B35" i="4"/>
  <c r="O35" i="4"/>
  <c r="X35" i="4"/>
  <c r="B36" i="4"/>
  <c r="I36" i="4"/>
  <c r="Q36" i="4"/>
  <c r="T36" i="4"/>
  <c r="B37" i="4"/>
  <c r="O37" i="4"/>
  <c r="X37" i="4"/>
  <c r="B38" i="4"/>
  <c r="C38" i="4"/>
  <c r="I38" i="4"/>
  <c r="T38" i="4"/>
  <c r="B39" i="4"/>
  <c r="O39" i="4"/>
  <c r="Q39" i="4"/>
  <c r="X39" i="4"/>
  <c r="B40" i="4"/>
  <c r="C40" i="4"/>
  <c r="I40" i="4"/>
  <c r="Q40" i="4"/>
  <c r="B41" i="4"/>
  <c r="O41" i="4"/>
  <c r="X41" i="4"/>
  <c r="B42" i="4"/>
  <c r="O42" i="4"/>
  <c r="Q42" i="4"/>
  <c r="B43" i="4"/>
  <c r="B44" i="4"/>
  <c r="Q44" i="4"/>
  <c r="B45" i="4"/>
  <c r="E45" i="4"/>
  <c r="Q45" i="4"/>
  <c r="T45" i="4"/>
  <c r="Y10" i="13" l="1"/>
  <c r="Y33" i="13" s="1"/>
  <c r="AM20" i="5"/>
  <c r="X20" i="5" s="1"/>
  <c r="X43" i="5" s="1"/>
  <c r="AM12" i="5"/>
  <c r="X12" i="5" s="1"/>
  <c r="X35" i="5" s="1"/>
  <c r="AM13" i="8"/>
  <c r="X13" i="8" s="1"/>
  <c r="X36" i="8" s="1"/>
  <c r="AM19" i="9"/>
  <c r="X19" i="9" s="1"/>
  <c r="X42" i="9" s="1"/>
  <c r="AM20" i="8"/>
  <c r="X20" i="8" s="1"/>
  <c r="X43" i="8" s="1"/>
  <c r="T20" i="8"/>
  <c r="T43" i="8" s="1"/>
  <c r="AM16" i="8"/>
  <c r="X16" i="8" s="1"/>
  <c r="X39" i="8" s="1"/>
  <c r="T16" i="8"/>
  <c r="T39" i="8" s="1"/>
  <c r="E33" i="12"/>
  <c r="O10" i="12"/>
  <c r="O33" i="12" s="1"/>
  <c r="AN21" i="4"/>
  <c r="AB21" i="4" s="1"/>
  <c r="AB44" i="4" s="1"/>
  <c r="AN20" i="4"/>
  <c r="AB20" i="4" s="1"/>
  <c r="AB43" i="4" s="1"/>
  <c r="AN19" i="4"/>
  <c r="AB19" i="4" s="1"/>
  <c r="AB42" i="4" s="1"/>
  <c r="AN18" i="4"/>
  <c r="AB18" i="4" s="1"/>
  <c r="AB41" i="4" s="1"/>
  <c r="AM18" i="5"/>
  <c r="X18" i="5" s="1"/>
  <c r="X41" i="5" s="1"/>
  <c r="Q17" i="5"/>
  <c r="Q40" i="5" s="1"/>
  <c r="AM14" i="5"/>
  <c r="X14" i="5" s="1"/>
  <c r="X37" i="5" s="1"/>
  <c r="Q13" i="5"/>
  <c r="Q36" i="5" s="1"/>
  <c r="Q15" i="7"/>
  <c r="Q38" i="7" s="1"/>
  <c r="AM21" i="8"/>
  <c r="X21" i="8" s="1"/>
  <c r="X44" i="8" s="1"/>
  <c r="T21" i="8"/>
  <c r="T44" i="8" s="1"/>
  <c r="AM17" i="8"/>
  <c r="X17" i="8" s="1"/>
  <c r="X40" i="8" s="1"/>
  <c r="T17" i="8"/>
  <c r="T40" i="8" s="1"/>
  <c r="AM15" i="8"/>
  <c r="X15" i="8" s="1"/>
  <c r="X38" i="8" s="1"/>
  <c r="T15" i="8"/>
  <c r="T38" i="8" s="1"/>
  <c r="Q21" i="9"/>
  <c r="Q44" i="9" s="1"/>
  <c r="AM21" i="9"/>
  <c r="X21" i="9" s="1"/>
  <c r="X44" i="9" s="1"/>
  <c r="Q18" i="9"/>
  <c r="Q41" i="9" s="1"/>
  <c r="AM18" i="9"/>
  <c r="X18" i="9" s="1"/>
  <c r="X41" i="9" s="1"/>
  <c r="AM14" i="7"/>
  <c r="X14" i="7" s="1"/>
  <c r="Q14" i="7"/>
  <c r="Q37" i="7" s="1"/>
  <c r="Q19" i="7"/>
  <c r="Q42" i="7" s="1"/>
  <c r="AN16" i="4"/>
  <c r="AB16" i="4" s="1"/>
  <c r="AB39" i="4" s="1"/>
  <c r="AN14" i="4"/>
  <c r="AB14" i="4" s="1"/>
  <c r="AB37" i="4" s="1"/>
  <c r="AN12" i="4"/>
  <c r="AB12" i="4" s="1"/>
  <c r="AM18" i="7"/>
  <c r="X18" i="7" s="1"/>
  <c r="X41" i="7" s="1"/>
  <c r="Q18" i="7"/>
  <c r="Q41" i="7" s="1"/>
  <c r="Q16" i="9"/>
  <c r="Q39" i="9" s="1"/>
  <c r="AM16" i="9"/>
  <c r="X16" i="9" s="1"/>
  <c r="X39" i="9" s="1"/>
  <c r="Q15" i="9"/>
  <c r="Q38" i="9" s="1"/>
  <c r="AM15" i="9"/>
  <c r="X15" i="9" s="1"/>
  <c r="X38" i="9" s="1"/>
  <c r="O10" i="10"/>
  <c r="O33" i="10" s="1"/>
  <c r="Y10" i="10"/>
  <c r="Y33" i="10" s="1"/>
  <c r="E33" i="10"/>
  <c r="E10" i="11"/>
  <c r="Y10" i="6"/>
  <c r="Y33" i="6" s="1"/>
  <c r="E33" i="6"/>
  <c r="Q13" i="9"/>
  <c r="Q36" i="9" s="1"/>
  <c r="AM13" i="9"/>
  <c r="X13" i="9" s="1"/>
  <c r="X36" i="9" s="1"/>
  <c r="Q17" i="9"/>
  <c r="Q40" i="9" s="1"/>
  <c r="AM17" i="9"/>
  <c r="X17" i="9" s="1"/>
  <c r="X40" i="9" s="1"/>
  <c r="Q12" i="9"/>
  <c r="Q35" i="9" s="1"/>
  <c r="AM12" i="9"/>
  <c r="X12" i="9" s="1"/>
  <c r="AM19" i="8"/>
  <c r="X19" i="8" s="1"/>
  <c r="X42" i="8" s="1"/>
  <c r="AM18" i="8"/>
  <c r="X18" i="8" s="1"/>
  <c r="X41" i="8" s="1"/>
  <c r="Q14" i="9"/>
  <c r="Q37" i="9" s="1"/>
  <c r="AM14" i="9"/>
  <c r="X14" i="9" s="1"/>
  <c r="X37" i="9" s="1"/>
  <c r="A25" i="1"/>
  <c r="E10" i="8" l="1"/>
  <c r="O10" i="8" s="1"/>
  <c r="O33" i="8" s="1"/>
  <c r="E10" i="9"/>
  <c r="X35" i="9"/>
  <c r="O10" i="11"/>
  <c r="O33" i="11" s="1"/>
  <c r="Y10" i="11"/>
  <c r="Y33" i="11" s="1"/>
  <c r="E33" i="11"/>
  <c r="X37" i="7"/>
  <c r="E10" i="7"/>
  <c r="Y10" i="12"/>
  <c r="Y33" i="12" s="1"/>
  <c r="E10" i="4"/>
  <c r="E33" i="4" s="1"/>
  <c r="AB35" i="4"/>
  <c r="E10" i="5"/>
  <c r="A36" i="1"/>
  <c r="A37" i="1"/>
  <c r="A38" i="1"/>
  <c r="A39" i="1"/>
  <c r="A40" i="1"/>
  <c r="A41" i="1"/>
  <c r="A42" i="1"/>
  <c r="A43" i="1"/>
  <c r="A44" i="1"/>
  <c r="A35" i="1"/>
  <c r="AD13" i="1"/>
  <c r="AD14" i="1"/>
  <c r="AD15" i="1"/>
  <c r="AD16" i="1"/>
  <c r="AD17" i="1"/>
  <c r="AD18" i="1"/>
  <c r="AD19" i="1"/>
  <c r="AD20" i="1"/>
  <c r="AD21" i="1"/>
  <c r="AD12" i="1"/>
  <c r="Z13" i="1"/>
  <c r="Z14" i="1"/>
  <c r="Z15" i="1"/>
  <c r="Z16" i="1"/>
  <c r="Z17" i="1"/>
  <c r="Z18" i="1"/>
  <c r="Z19" i="1"/>
  <c r="Z20" i="1"/>
  <c r="Z21" i="1"/>
  <c r="Z12" i="1"/>
  <c r="V13" i="1"/>
  <c r="V14" i="1"/>
  <c r="V15" i="1"/>
  <c r="V16" i="1"/>
  <c r="V17" i="1"/>
  <c r="V18" i="1"/>
  <c r="V19" i="1"/>
  <c r="V20" i="1"/>
  <c r="V21" i="1"/>
  <c r="V12" i="1"/>
  <c r="T13" i="1"/>
  <c r="T14" i="1"/>
  <c r="T15" i="1"/>
  <c r="T16" i="1"/>
  <c r="T17" i="1"/>
  <c r="T18" i="1"/>
  <c r="T19" i="1"/>
  <c r="T20" i="1"/>
  <c r="T21" i="1"/>
  <c r="T12" i="1"/>
  <c r="Q13" i="1"/>
  <c r="Q14" i="1"/>
  <c r="Q15" i="1"/>
  <c r="Q16" i="1"/>
  <c r="Q17" i="1"/>
  <c r="Q18" i="1"/>
  <c r="Q19" i="1"/>
  <c r="Q20" i="1"/>
  <c r="Q21" i="1"/>
  <c r="Q12" i="1"/>
  <c r="O13" i="1"/>
  <c r="O14" i="1"/>
  <c r="O15" i="1"/>
  <c r="O16" i="1"/>
  <c r="O17" i="1"/>
  <c r="O18" i="1"/>
  <c r="O19" i="1"/>
  <c r="O20" i="1"/>
  <c r="O21" i="1"/>
  <c r="O12" i="1"/>
  <c r="L13" i="1"/>
  <c r="L14" i="1"/>
  <c r="L15" i="1"/>
  <c r="L16" i="1"/>
  <c r="L17" i="1"/>
  <c r="L18" i="1"/>
  <c r="L19" i="1"/>
  <c r="L20" i="1"/>
  <c r="L21" i="1"/>
  <c r="L12" i="1"/>
  <c r="H13" i="1"/>
  <c r="H14" i="1"/>
  <c r="H15" i="1"/>
  <c r="H16" i="1"/>
  <c r="H17" i="1"/>
  <c r="H18" i="1"/>
  <c r="H19" i="1"/>
  <c r="H20" i="1"/>
  <c r="H21" i="1"/>
  <c r="H12" i="1"/>
  <c r="B13" i="1"/>
  <c r="B14" i="1"/>
  <c r="B15" i="1"/>
  <c r="B16" i="1"/>
  <c r="B17" i="1"/>
  <c r="B18" i="1"/>
  <c r="B19" i="1"/>
  <c r="B20" i="1"/>
  <c r="B21" i="1"/>
  <c r="B12" i="1"/>
  <c r="E33" i="8" l="1"/>
  <c r="O10" i="5"/>
  <c r="O33" i="5" s="1"/>
  <c r="E33" i="5"/>
  <c r="O10" i="7"/>
  <c r="O33" i="7" s="1"/>
  <c r="E33" i="7"/>
  <c r="Y10" i="8"/>
  <c r="Y33" i="8" s="1"/>
  <c r="O10" i="9"/>
  <c r="O33" i="9" s="1"/>
  <c r="Y10" i="9"/>
  <c r="Y33" i="9" s="1"/>
  <c r="E33" i="9"/>
  <c r="Q35" i="1"/>
  <c r="Y10" i="7" l="1"/>
  <c r="Y33" i="7" s="1"/>
  <c r="Y10" i="5"/>
  <c r="Y33" i="5" s="1"/>
  <c r="AB32" i="1"/>
  <c r="U32" i="1"/>
  <c r="U31" i="1"/>
  <c r="AB30" i="1"/>
  <c r="Z30" i="1"/>
  <c r="U30" i="1"/>
  <c r="U29" i="1"/>
  <c r="AD36" i="1"/>
  <c r="AD37" i="1"/>
  <c r="AD38" i="1"/>
  <c r="AD39" i="1"/>
  <c r="AD40" i="1"/>
  <c r="AD41" i="1"/>
  <c r="AD42" i="1"/>
  <c r="AD43" i="1"/>
  <c r="AD44" i="1"/>
  <c r="AD35" i="1"/>
  <c r="Z36" i="1"/>
  <c r="Z37" i="1"/>
  <c r="Z38" i="1"/>
  <c r="Z39" i="1"/>
  <c r="Z40" i="1"/>
  <c r="Z41" i="1"/>
  <c r="Z42" i="1"/>
  <c r="Z43" i="1"/>
  <c r="Z44" i="1"/>
  <c r="Z35" i="1"/>
  <c r="V36" i="1"/>
  <c r="V37" i="1"/>
  <c r="V38" i="1"/>
  <c r="V39" i="1"/>
  <c r="V40" i="1"/>
  <c r="V41" i="1"/>
  <c r="V42" i="1"/>
  <c r="V43" i="1"/>
  <c r="V44" i="1"/>
  <c r="V35" i="1"/>
  <c r="T36" i="1"/>
  <c r="T37" i="1"/>
  <c r="T38" i="1"/>
  <c r="T39" i="1"/>
  <c r="T40" i="1"/>
  <c r="T41" i="1"/>
  <c r="T42" i="1"/>
  <c r="T43" i="1"/>
  <c r="T44" i="1"/>
  <c r="T35" i="1"/>
  <c r="Q36" i="1"/>
  <c r="Q37" i="1"/>
  <c r="Q38" i="1"/>
  <c r="Q39" i="1"/>
  <c r="Q40" i="1"/>
  <c r="Q41" i="1"/>
  <c r="Q42" i="1"/>
  <c r="Q43" i="1"/>
  <c r="Q44" i="1"/>
  <c r="O36" i="1"/>
  <c r="O37" i="1"/>
  <c r="O38" i="1"/>
  <c r="O39" i="1"/>
  <c r="O40" i="1"/>
  <c r="O41" i="1"/>
  <c r="O42" i="1"/>
  <c r="O43" i="1"/>
  <c r="O44" i="1"/>
  <c r="O35" i="1"/>
  <c r="L36" i="1"/>
  <c r="L37" i="1"/>
  <c r="L38" i="1"/>
  <c r="L39" i="1"/>
  <c r="L40" i="1"/>
  <c r="L41" i="1"/>
  <c r="L42" i="1"/>
  <c r="L43" i="1"/>
  <c r="L44" i="1"/>
  <c r="L35" i="1"/>
  <c r="H36" i="1"/>
  <c r="H37" i="1"/>
  <c r="H38" i="1"/>
  <c r="H39" i="1"/>
  <c r="H40" i="1"/>
  <c r="H41" i="1"/>
  <c r="H42" i="1"/>
  <c r="H43" i="1"/>
  <c r="H44" i="1"/>
  <c r="B36" i="1"/>
  <c r="B37" i="1"/>
  <c r="B38" i="1"/>
  <c r="B39" i="1"/>
  <c r="B40" i="1"/>
  <c r="B41" i="1"/>
  <c r="B42" i="1"/>
  <c r="B43" i="1"/>
  <c r="B44" i="1"/>
  <c r="H35" i="1"/>
  <c r="B35" i="1"/>
  <c r="U45" i="1" l="1"/>
  <c r="Q45" i="1"/>
  <c r="E45" i="1"/>
  <c r="A45" i="1"/>
  <c r="V33" i="1"/>
  <c r="K33" i="1"/>
  <c r="A33" i="1"/>
  <c r="S32" i="1"/>
  <c r="L32" i="1"/>
  <c r="J32" i="1"/>
  <c r="E32" i="1"/>
  <c r="B32" i="1"/>
  <c r="S31" i="1"/>
  <c r="E31" i="1"/>
  <c r="B31" i="1"/>
  <c r="S30" i="1"/>
  <c r="L30" i="1"/>
  <c r="J30" i="1"/>
  <c r="E30" i="1"/>
  <c r="B30" i="1"/>
  <c r="S29" i="1"/>
  <c r="Q29" i="1"/>
  <c r="E29" i="1"/>
  <c r="B29" i="1"/>
  <c r="A29" i="1"/>
  <c r="E10" i="1"/>
  <c r="Z4" i="1"/>
  <c r="Z27" i="1" s="1"/>
  <c r="A4" i="1"/>
  <c r="A27" i="1" s="1"/>
  <c r="O10" i="1" l="1"/>
  <c r="O33" i="1" s="1"/>
  <c r="E33" i="1"/>
  <c r="Z10" i="1" l="1"/>
  <c r="Z33" i="1" s="1"/>
</calcChain>
</file>

<file path=xl/sharedStrings.xml><?xml version="1.0" encoding="utf-8"?>
<sst xmlns="http://schemas.openxmlformats.org/spreadsheetml/2006/main" count="535" uniqueCount="177">
  <si>
    <t>거래명세표</t>
    <phoneticPr fontId="2" type="noConversion"/>
  </si>
  <si>
    <t>( 공 급 자 용 )</t>
    <phoneticPr fontId="2" type="noConversion"/>
  </si>
  <si>
    <t>공급자</t>
    <phoneticPr fontId="2" type="noConversion"/>
  </si>
  <si>
    <t>등록번호</t>
    <phoneticPr fontId="2" type="noConversion"/>
  </si>
  <si>
    <t>공급받는자</t>
    <phoneticPr fontId="2" type="noConversion"/>
  </si>
  <si>
    <t>상호</t>
    <phoneticPr fontId="2" type="noConversion"/>
  </si>
  <si>
    <t>㈜금구</t>
    <phoneticPr fontId="2" type="noConversion"/>
  </si>
  <si>
    <t>성명</t>
    <phoneticPr fontId="2" type="noConversion"/>
  </si>
  <si>
    <t>이주태</t>
    <phoneticPr fontId="2" type="noConversion"/>
  </si>
  <si>
    <t>주소</t>
    <phoneticPr fontId="2" type="noConversion"/>
  </si>
  <si>
    <t>경남 창원시 성산구 공단로21번길 47</t>
    <phoneticPr fontId="2" type="noConversion"/>
  </si>
  <si>
    <t>업태</t>
    <phoneticPr fontId="2" type="noConversion"/>
  </si>
  <si>
    <t>제조</t>
    <phoneticPr fontId="2" type="noConversion"/>
  </si>
  <si>
    <t>업종</t>
    <phoneticPr fontId="2" type="noConversion"/>
  </si>
  <si>
    <t>열처리</t>
    <phoneticPr fontId="2" type="noConversion"/>
  </si>
  <si>
    <t>공급가액</t>
    <phoneticPr fontId="2" type="noConversion"/>
  </si>
  <si>
    <t>세액</t>
    <phoneticPr fontId="2" type="noConversion"/>
  </si>
  <si>
    <t>합계</t>
    <phoneticPr fontId="2" type="noConversion"/>
  </si>
  <si>
    <t>NO</t>
    <phoneticPr fontId="2" type="noConversion"/>
  </si>
  <si>
    <t>품번</t>
  </si>
  <si>
    <t>품명</t>
  </si>
  <si>
    <t>규격</t>
  </si>
  <si>
    <t>공정</t>
    <phoneticPr fontId="2" type="noConversion"/>
  </si>
  <si>
    <t>수량</t>
  </si>
  <si>
    <t>단가</t>
  </si>
  <si>
    <t>공급가액</t>
  </si>
  <si>
    <t>LOT NO.</t>
    <phoneticPr fontId="2" type="noConversion"/>
  </si>
  <si>
    <t>비 고</t>
    <phoneticPr fontId="2" type="noConversion"/>
  </si>
  <si>
    <t>인수자</t>
    <phoneticPr fontId="2" type="noConversion"/>
  </si>
  <si>
    <t>(인)</t>
    <phoneticPr fontId="2" type="noConversion"/>
  </si>
  <si>
    <t>비고</t>
    <phoneticPr fontId="2" type="noConversion"/>
  </si>
  <si>
    <t>거래명세표</t>
    <phoneticPr fontId="2" type="noConversion"/>
  </si>
  <si>
    <t>( 공 급 받 는 자 용 )</t>
    <phoneticPr fontId="2" type="noConversion"/>
  </si>
  <si>
    <t>NO</t>
    <phoneticPr fontId="2" type="noConversion"/>
  </si>
  <si>
    <t>공정</t>
    <phoneticPr fontId="2" type="noConversion"/>
  </si>
  <si>
    <t>LOT NO.</t>
    <phoneticPr fontId="2" type="noConversion"/>
  </si>
  <si>
    <t>비 고</t>
    <phoneticPr fontId="2" type="noConversion"/>
  </si>
  <si>
    <t>성명</t>
    <phoneticPr fontId="2" type="noConversion"/>
  </si>
  <si>
    <t>업종</t>
    <phoneticPr fontId="2" type="noConversion"/>
  </si>
  <si>
    <t>제조 도소매</t>
  </si>
  <si>
    <t>( 공 급 받 는 자 용 )</t>
    <phoneticPr fontId="2" type="noConversion"/>
  </si>
  <si>
    <t>( 공 급 받 는 자 용 )</t>
    <phoneticPr fontId="2" type="noConversion"/>
  </si>
  <si>
    <t>거래명세표</t>
    <phoneticPr fontId="2" type="noConversion"/>
  </si>
  <si>
    <t>거래명세표</t>
    <phoneticPr fontId="2" type="noConversion"/>
  </si>
  <si>
    <t>비고</t>
    <phoneticPr fontId="2" type="noConversion"/>
  </si>
  <si>
    <t>비고</t>
    <phoneticPr fontId="2" type="noConversion"/>
  </si>
  <si>
    <t>(인)</t>
    <phoneticPr fontId="2" type="noConversion"/>
  </si>
  <si>
    <t>(인)</t>
    <phoneticPr fontId="2" type="noConversion"/>
  </si>
  <si>
    <t>인수자</t>
    <phoneticPr fontId="2" type="noConversion"/>
  </si>
  <si>
    <t>인수자</t>
    <phoneticPr fontId="2" type="noConversion"/>
  </si>
  <si>
    <t>공급가액</t>
    <phoneticPr fontId="2" type="noConversion"/>
  </si>
  <si>
    <t>단가</t>
    <phoneticPr fontId="2" type="noConversion"/>
  </si>
  <si>
    <t>수량</t>
    <phoneticPr fontId="2" type="noConversion"/>
  </si>
  <si>
    <t>공정</t>
    <phoneticPr fontId="2" type="noConversion"/>
  </si>
  <si>
    <t>규격</t>
    <phoneticPr fontId="2" type="noConversion"/>
  </si>
  <si>
    <t>품명</t>
    <phoneticPr fontId="2" type="noConversion"/>
  </si>
  <si>
    <t>품번</t>
    <phoneticPr fontId="2" type="noConversion"/>
  </si>
  <si>
    <t>NO</t>
    <phoneticPr fontId="2" type="noConversion"/>
  </si>
  <si>
    <t>삭제하지말것</t>
    <phoneticPr fontId="2" type="noConversion"/>
  </si>
  <si>
    <t>DATA</t>
    <phoneticPr fontId="2" type="noConversion"/>
  </si>
  <si>
    <t>중장비부품가공 외</t>
    <phoneticPr fontId="2" type="noConversion"/>
  </si>
  <si>
    <t>업종</t>
    <phoneticPr fontId="2" type="noConversion"/>
  </si>
  <si>
    <t>제조</t>
    <phoneticPr fontId="2" type="noConversion"/>
  </si>
  <si>
    <t>업태</t>
    <phoneticPr fontId="2" type="noConversion"/>
  </si>
  <si>
    <t>열처리</t>
    <phoneticPr fontId="2" type="noConversion"/>
  </si>
  <si>
    <t>경남 창원시 의창구 죽전로40번길 45</t>
    <phoneticPr fontId="2" type="noConversion"/>
  </si>
  <si>
    <t>주소</t>
    <phoneticPr fontId="2" type="noConversion"/>
  </si>
  <si>
    <t>경남 창원시 성산구 공단로21번길 47</t>
    <phoneticPr fontId="2" type="noConversion"/>
  </si>
  <si>
    <t>이재우</t>
    <phoneticPr fontId="2" type="noConversion"/>
  </si>
  <si>
    <t>성명</t>
    <phoneticPr fontId="2" type="noConversion"/>
  </si>
  <si>
    <t>㈜성화기계</t>
    <phoneticPr fontId="2" type="noConversion"/>
  </si>
  <si>
    <t>상호</t>
    <phoneticPr fontId="2" type="noConversion"/>
  </si>
  <si>
    <t>이주태</t>
    <phoneticPr fontId="2" type="noConversion"/>
  </si>
  <si>
    <t>성명</t>
    <phoneticPr fontId="2" type="noConversion"/>
  </si>
  <si>
    <t>㈜금구</t>
    <phoneticPr fontId="2" type="noConversion"/>
  </si>
  <si>
    <t>등록번호</t>
    <phoneticPr fontId="2" type="noConversion"/>
  </si>
  <si>
    <t>공급받는자</t>
    <phoneticPr fontId="2" type="noConversion"/>
  </si>
  <si>
    <t>공급자</t>
    <phoneticPr fontId="2" type="noConversion"/>
  </si>
  <si>
    <t>( 공 급 자 용 )</t>
    <phoneticPr fontId="2" type="noConversion"/>
  </si>
  <si>
    <t>공급가액</t>
    <phoneticPr fontId="2" type="noConversion"/>
  </si>
  <si>
    <t>단가</t>
    <phoneticPr fontId="2" type="noConversion"/>
  </si>
  <si>
    <t>수량</t>
    <phoneticPr fontId="2" type="noConversion"/>
  </si>
  <si>
    <t>공정</t>
    <phoneticPr fontId="2" type="noConversion"/>
  </si>
  <si>
    <t>품명</t>
    <phoneticPr fontId="2" type="noConversion"/>
  </si>
  <si>
    <t>품번</t>
    <phoneticPr fontId="2" type="noConversion"/>
  </si>
  <si>
    <t>NO</t>
    <phoneticPr fontId="2" type="noConversion"/>
  </si>
  <si>
    <t>삭제하지말것</t>
    <phoneticPr fontId="2" type="noConversion"/>
  </si>
  <si>
    <t>DATA</t>
    <phoneticPr fontId="2" type="noConversion"/>
  </si>
  <si>
    <t>합계</t>
    <phoneticPr fontId="2" type="noConversion"/>
  </si>
  <si>
    <t>세액</t>
    <phoneticPr fontId="2" type="noConversion"/>
  </si>
  <si>
    <t>중장비부품가공 외</t>
    <phoneticPr fontId="2" type="noConversion"/>
  </si>
  <si>
    <t>업종</t>
    <phoneticPr fontId="2" type="noConversion"/>
  </si>
  <si>
    <t>제조</t>
    <phoneticPr fontId="2" type="noConversion"/>
  </si>
  <si>
    <t>업태</t>
    <phoneticPr fontId="2" type="noConversion"/>
  </si>
  <si>
    <t>열처리</t>
    <phoneticPr fontId="2" type="noConversion"/>
  </si>
  <si>
    <t>경남 창원시 의창구 죽전로40번길 45</t>
    <phoneticPr fontId="2" type="noConversion"/>
  </si>
  <si>
    <t>주소</t>
    <phoneticPr fontId="2" type="noConversion"/>
  </si>
  <si>
    <t>경남 창원시 성산구 공단로21번길 47</t>
    <phoneticPr fontId="2" type="noConversion"/>
  </si>
  <si>
    <t>이재우</t>
    <phoneticPr fontId="2" type="noConversion"/>
  </si>
  <si>
    <t>㈜성화기계</t>
    <phoneticPr fontId="2" type="noConversion"/>
  </si>
  <si>
    <t>거래명세표</t>
    <phoneticPr fontId="2" type="noConversion"/>
  </si>
  <si>
    <t>비고</t>
    <phoneticPr fontId="2" type="noConversion"/>
  </si>
  <si>
    <t>(인)</t>
    <phoneticPr fontId="2" type="noConversion"/>
  </si>
  <si>
    <t>인수자</t>
    <phoneticPr fontId="2" type="noConversion"/>
  </si>
  <si>
    <t>공급가액</t>
    <phoneticPr fontId="2" type="noConversion"/>
  </si>
  <si>
    <t>공정 LOT NO.</t>
    <phoneticPr fontId="2" type="noConversion"/>
  </si>
  <si>
    <t>수량</t>
    <phoneticPr fontId="2" type="noConversion"/>
  </si>
  <si>
    <t>규격</t>
    <phoneticPr fontId="2" type="noConversion"/>
  </si>
  <si>
    <t>품명</t>
    <phoneticPr fontId="2" type="noConversion"/>
  </si>
  <si>
    <t>품번</t>
    <phoneticPr fontId="2" type="noConversion"/>
  </si>
  <si>
    <t>비고</t>
    <phoneticPr fontId="2" type="noConversion"/>
  </si>
  <si>
    <t>NO</t>
    <phoneticPr fontId="2" type="noConversion"/>
  </si>
  <si>
    <t>삭제하지말것</t>
    <phoneticPr fontId="2" type="noConversion"/>
  </si>
  <si>
    <t>DATA</t>
    <phoneticPr fontId="2" type="noConversion"/>
  </si>
  <si>
    <t>합계</t>
    <phoneticPr fontId="2" type="noConversion"/>
  </si>
  <si>
    <t>세액</t>
    <phoneticPr fontId="2" type="noConversion"/>
  </si>
  <si>
    <t>자동차부품</t>
    <phoneticPr fontId="2" type="noConversion"/>
  </si>
  <si>
    <t>업종</t>
    <phoneticPr fontId="2" type="noConversion"/>
  </si>
  <si>
    <t>제조</t>
    <phoneticPr fontId="2" type="noConversion"/>
  </si>
  <si>
    <t>업태</t>
    <phoneticPr fontId="2" type="noConversion"/>
  </si>
  <si>
    <t>열처리</t>
    <phoneticPr fontId="2" type="noConversion"/>
  </si>
  <si>
    <t>경남 창원시 성산구 성산패총로24번길 16</t>
    <phoneticPr fontId="2" type="noConversion"/>
  </si>
  <si>
    <t>주소</t>
    <phoneticPr fontId="2" type="noConversion"/>
  </si>
  <si>
    <t>경남 창원시 성산구 공단로21번길 47</t>
    <phoneticPr fontId="2" type="noConversion"/>
  </si>
  <si>
    <t>김병준</t>
    <phoneticPr fontId="2" type="noConversion"/>
  </si>
  <si>
    <t>성명</t>
    <phoneticPr fontId="2" type="noConversion"/>
  </si>
  <si>
    <t>㈜대성파인텍</t>
    <phoneticPr fontId="2" type="noConversion"/>
  </si>
  <si>
    <t>상호</t>
    <phoneticPr fontId="2" type="noConversion"/>
  </si>
  <si>
    <t>이주태</t>
    <phoneticPr fontId="2" type="noConversion"/>
  </si>
  <si>
    <t>㈜금구</t>
    <phoneticPr fontId="2" type="noConversion"/>
  </si>
  <si>
    <t>등록번호</t>
    <phoneticPr fontId="2" type="noConversion"/>
  </si>
  <si>
    <t>공급받는자</t>
    <phoneticPr fontId="2" type="noConversion"/>
  </si>
  <si>
    <t>공급자</t>
    <phoneticPr fontId="2" type="noConversion"/>
  </si>
  <si>
    <t>( 공 급 자 용 )</t>
    <phoneticPr fontId="2" type="noConversion"/>
  </si>
  <si>
    <t>거래명세표</t>
    <phoneticPr fontId="2" type="noConversion"/>
  </si>
  <si>
    <t>규격</t>
    <phoneticPr fontId="2" type="noConversion"/>
  </si>
  <si>
    <t>자동차부품 외</t>
    <phoneticPr fontId="2" type="noConversion"/>
  </si>
  <si>
    <t>제조 외</t>
    <phoneticPr fontId="2" type="noConversion"/>
  </si>
  <si>
    <t>경남 창원시 의창구 차룡단지로23</t>
    <phoneticPr fontId="2" type="noConversion"/>
  </si>
  <si>
    <t>황정규,황진태</t>
    <phoneticPr fontId="2" type="noConversion"/>
  </si>
  <si>
    <t>㈜창일기계</t>
    <phoneticPr fontId="2" type="noConversion"/>
  </si>
  <si>
    <t>자동차부품</t>
    <phoneticPr fontId="2" type="noConversion"/>
  </si>
  <si>
    <t>경남 창원시 의창구 죽전로74번길 29</t>
    <phoneticPr fontId="2" type="noConversion"/>
  </si>
  <si>
    <t>성기연</t>
    <phoneticPr fontId="2" type="noConversion"/>
  </si>
  <si>
    <t>대호정밀㈜</t>
    <phoneticPr fontId="2" type="noConversion"/>
  </si>
  <si>
    <t>울산광역시 울주군 상북면 양등농공길83</t>
    <phoneticPr fontId="2" type="noConversion"/>
  </si>
  <si>
    <t>정수진</t>
    <phoneticPr fontId="2" type="noConversion"/>
  </si>
  <si>
    <t>동우에이치에스티㈜</t>
    <phoneticPr fontId="2" type="noConversion"/>
  </si>
  <si>
    <t>공정 LOT NO.</t>
    <phoneticPr fontId="2" type="noConversion"/>
  </si>
  <si>
    <t>자동차 부품 외</t>
    <phoneticPr fontId="2" type="noConversion"/>
  </si>
  <si>
    <t>경상남도 김해시 진례면 고모리 388-25</t>
    <phoneticPr fontId="2" type="noConversion"/>
  </si>
  <si>
    <t>윤중근</t>
    <phoneticPr fontId="2" type="noConversion"/>
  </si>
  <si>
    <t>㈜디에프아이</t>
    <phoneticPr fontId="2" type="noConversion"/>
  </si>
  <si>
    <t>6 2 2 - 8 1 - 1 4 2 0 6</t>
    <phoneticPr fontId="2" type="noConversion"/>
  </si>
  <si>
    <t>금속프레스</t>
    <phoneticPr fontId="2" type="noConversion"/>
  </si>
  <si>
    <t>제조업</t>
    <phoneticPr fontId="2" type="noConversion"/>
  </si>
  <si>
    <t>경남 김해시 진례면 고모리 441-3</t>
    <phoneticPr fontId="2" type="noConversion"/>
  </si>
  <si>
    <t>조재선</t>
    <phoneticPr fontId="2" type="noConversion"/>
  </si>
  <si>
    <t>(주)성우에스앤씨</t>
    <phoneticPr fontId="2" type="noConversion"/>
  </si>
  <si>
    <t>6 1 5 - 8 6 - 0 1 2 4 1</t>
    <phoneticPr fontId="2" type="noConversion"/>
  </si>
  <si>
    <t>전자제품부품</t>
    <phoneticPr fontId="2" type="noConversion"/>
  </si>
  <si>
    <t>경상남도 김해시 진영읍 본산로 49-42</t>
    <phoneticPr fontId="2" type="noConversion"/>
  </si>
  <si>
    <t>곽승종</t>
    <phoneticPr fontId="2" type="noConversion"/>
  </si>
  <si>
    <t>동우테크㈜</t>
    <phoneticPr fontId="2" type="noConversion"/>
  </si>
  <si>
    <t>거래명세표</t>
    <phoneticPr fontId="2" type="noConversion"/>
  </si>
  <si>
    <t>㈜가유</t>
    <phoneticPr fontId="2" type="noConversion"/>
  </si>
  <si>
    <t>안필이</t>
    <phoneticPr fontId="2" type="noConversion"/>
  </si>
  <si>
    <t>경남 창원시 마산회원구 자유무역2길 144</t>
    <phoneticPr fontId="2" type="noConversion"/>
  </si>
  <si>
    <t>자동차부품</t>
    <phoneticPr fontId="2" type="noConversion"/>
  </si>
  <si>
    <t>인수자</t>
    <phoneticPr fontId="2" type="noConversion"/>
  </si>
  <si>
    <t>(인)</t>
    <phoneticPr fontId="2" type="noConversion"/>
  </si>
  <si>
    <t>비고</t>
    <phoneticPr fontId="2" type="noConversion"/>
  </si>
  <si>
    <t>거래명세표</t>
    <phoneticPr fontId="2" type="noConversion"/>
  </si>
  <si>
    <t>( 공 급 받 는 자 용 )</t>
    <phoneticPr fontId="2" type="noConversion"/>
  </si>
  <si>
    <t>㈜대한라이징</t>
    <phoneticPr fontId="2" type="noConversion"/>
  </si>
  <si>
    <t>서홍,서용헌</t>
    <phoneticPr fontId="2" type="noConversion"/>
  </si>
  <si>
    <t>경남 창원시 의창구 차상로 182-3(팔용동)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</si>
</sst>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h:mm:ss;@"/>
    <numFmt numFmtId="177" formatCode="yyyy&quot;년&quot;\ m&quot;월&quot;\ d&quot;일&quot;;@"/>
    <numFmt numFmtId="178" formatCode="#\ #\ #\ &quot;-&quot;\ #\ #\ &quot;-&quot;\ #\ #\ #\ #\ #"/>
    <numFmt numFmtId="179" formatCode="#,##0_ "/>
    <numFmt numFmtId="180" formatCode="_-[$¥-411]* #,##0_-;\-[$¥-411]* #,##0_-;_-[$¥-411]* &quot;-&quot;_-;_-@_-"/>
    <numFmt numFmtId="181" formatCode="[$¥-411]#,##0"/>
    <numFmt numFmtId="182" formatCode="0_ "/>
  </numFmts>
  <fonts count="20"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돋움"/>
      <family val="3"/>
      <charset val="129"/>
    </font>
    <font>
      <sz val="10"/>
      <color indexed="18"/>
      <name val="굴림체"/>
      <family val="3"/>
      <charset val="129"/>
    </font>
    <font>
      <u val="doubleAccounting"/>
      <sz val="10"/>
      <color indexed="18"/>
      <name val="굴림체"/>
      <family val="3"/>
      <charset val="129"/>
    </font>
    <font>
      <b/>
      <sz val="20"/>
      <color rgb="FFFF0000"/>
      <name val="HY크리스탈M"/>
      <family val="1"/>
      <charset val="129"/>
    </font>
    <font>
      <b/>
      <sz val="12"/>
      <name val="굴림체"/>
      <family val="3"/>
      <charset val="129"/>
    </font>
    <font>
      <b/>
      <sz val="10"/>
      <name val="굴림체"/>
      <family val="3"/>
      <charset val="129"/>
    </font>
    <font>
      <b/>
      <sz val="10"/>
      <color rgb="FFFF0000"/>
      <name val="굴림체"/>
      <family val="3"/>
      <charset val="129"/>
    </font>
    <font>
      <b/>
      <sz val="20"/>
      <color rgb="FF0000CC"/>
      <name val="HY크리스탈M"/>
      <family val="1"/>
      <charset val="129"/>
    </font>
    <font>
      <sz val="10"/>
      <name val="돋움"/>
      <family val="3"/>
      <charset val="129"/>
    </font>
    <font>
      <sz val="11"/>
      <name val="돋움"/>
      <family val="3"/>
      <charset val="129"/>
    </font>
    <font>
      <sz val="22"/>
      <color theme="1"/>
      <name val="Free 3 of 9"/>
      <family val="3"/>
    </font>
    <font>
      <sz val="10"/>
      <color indexed="62"/>
      <name val="굴림체"/>
      <family val="3"/>
      <charset val="129"/>
    </font>
    <font>
      <sz val="9"/>
      <name val="굴림체"/>
      <family val="3"/>
      <charset val="129"/>
    </font>
    <font>
      <sz val="10"/>
      <color indexed="13"/>
      <name val="굴림체"/>
      <family val="3"/>
      <charset val="129"/>
    </font>
    <font>
      <b/>
      <sz val="10"/>
      <color indexed="13"/>
      <name val="굴림체"/>
      <family val="3"/>
      <charset val="129"/>
    </font>
    <font>
      <b/>
      <sz val="13"/>
      <color indexed="13"/>
      <name val="굴림체"/>
      <family val="3"/>
      <charset val="129"/>
    </font>
    <font>
      <b/>
      <sz val="13"/>
      <color rgb="FFFFFF00"/>
      <name val="굴림체"/>
      <family val="3"/>
      <charset val="129"/>
    </font>
    <font>
      <sz val="9"/>
      <color rgb="FFFF0000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>
      <left style="thick">
        <color rgb="FFFF0000"/>
      </left>
      <right style="thin">
        <color rgb="FFFF0000"/>
      </right>
      <top style="thick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ck">
        <color rgb="FFFF0000"/>
      </top>
      <bottom style="thin">
        <color rgb="FFFF0000"/>
      </bottom>
      <diagonal/>
    </border>
    <border>
      <left style="thin">
        <color rgb="FFFF0000"/>
      </left>
      <right/>
      <top style="thick">
        <color rgb="FFFF0000"/>
      </top>
      <bottom style="thin">
        <color rgb="FFFF0000"/>
      </bottom>
      <diagonal/>
    </border>
    <border>
      <left/>
      <right/>
      <top style="thick">
        <color rgb="FFFF0000"/>
      </top>
      <bottom style="thin">
        <color rgb="FFFF0000"/>
      </bottom>
      <diagonal/>
    </border>
    <border>
      <left/>
      <right style="thin">
        <color rgb="FFFF0000"/>
      </right>
      <top style="thick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rgb="FFFF0000"/>
      </right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ck">
        <color rgb="FFFF0000"/>
      </right>
      <top style="thin">
        <color rgb="FFFF0000"/>
      </top>
      <bottom/>
      <diagonal/>
    </border>
    <border>
      <left style="thick">
        <color rgb="FFFF0000"/>
      </left>
      <right style="thin">
        <color rgb="FFFF0000"/>
      </right>
      <top style="double">
        <color rgb="FFFF0000"/>
      </top>
      <bottom style="thin">
        <color rgb="FFFF0000"/>
      </bottom>
      <diagonal/>
    </border>
    <border>
      <left style="thin">
        <color rgb="FFFF0000"/>
      </left>
      <right/>
      <top style="double">
        <color rgb="FFFF0000"/>
      </top>
      <bottom style="thin">
        <color rgb="FFFF0000"/>
      </bottom>
      <diagonal/>
    </border>
    <border>
      <left/>
      <right/>
      <top style="double">
        <color rgb="FFFF0000"/>
      </top>
      <bottom style="thin">
        <color rgb="FFFF0000"/>
      </bottom>
      <diagonal/>
    </border>
    <border>
      <left/>
      <right style="thin">
        <color rgb="FFFF0000"/>
      </right>
      <top style="double">
        <color rgb="FFFF0000"/>
      </top>
      <bottom style="thin">
        <color rgb="FFFF0000"/>
      </bottom>
      <diagonal/>
    </border>
    <border>
      <left/>
      <right style="thick">
        <color rgb="FFFF0000"/>
      </right>
      <top style="double">
        <color rgb="FFFF0000"/>
      </top>
      <bottom style="thin">
        <color rgb="FFFF0000"/>
      </bottom>
      <diagonal/>
    </border>
    <border>
      <left style="thick">
        <color rgb="FFFF0000"/>
      </left>
      <right style="thin">
        <color rgb="FFFF0000"/>
      </right>
      <top style="thin">
        <color rgb="FFFF0000"/>
      </top>
      <bottom style="thick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ck">
        <color rgb="FFFF0000"/>
      </bottom>
      <diagonal/>
    </border>
    <border>
      <left style="thin">
        <color rgb="FFFF0000"/>
      </left>
      <right style="thick">
        <color rgb="FFFF0000"/>
      </right>
      <top style="thin">
        <color rgb="FFFF0000"/>
      </top>
      <bottom style="thick">
        <color rgb="FFFF0000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uble">
        <color rgb="FF0000CC"/>
      </bottom>
      <diagonal/>
    </border>
    <border>
      <left style="thick">
        <color rgb="FF0000CC"/>
      </left>
      <right style="thin">
        <color rgb="FF0000CC"/>
      </right>
      <top style="thick">
        <color rgb="FF0000CC"/>
      </top>
      <bottom style="thin">
        <color rgb="FF0000CC"/>
      </bottom>
      <diagonal/>
    </border>
    <border>
      <left style="thin">
        <color rgb="FF0000CC"/>
      </left>
      <right style="thin">
        <color rgb="FF0000CC"/>
      </right>
      <top style="thick">
        <color rgb="FF0000CC"/>
      </top>
      <bottom style="thin">
        <color rgb="FF0000CC"/>
      </bottom>
      <diagonal/>
    </border>
    <border>
      <left style="thin">
        <color rgb="FF0000CC"/>
      </left>
      <right style="thick">
        <color rgb="FF0000CC"/>
      </right>
      <top style="thick">
        <color rgb="FF0000CC"/>
      </top>
      <bottom style="thin">
        <color rgb="FF0000CC"/>
      </bottom>
      <diagonal/>
    </border>
    <border>
      <left style="thick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0000CC"/>
      </left>
      <right style="thick">
        <color rgb="FF0000CC"/>
      </right>
      <top style="thin">
        <color rgb="FF0000CC"/>
      </top>
      <bottom style="thin">
        <color rgb="FF0000CC"/>
      </bottom>
      <diagonal/>
    </border>
    <border>
      <left style="thick">
        <color rgb="FF0000CC"/>
      </left>
      <right style="thin">
        <color rgb="FF0000CC"/>
      </right>
      <top style="thin">
        <color rgb="FF0000CC"/>
      </top>
      <bottom/>
      <diagonal/>
    </border>
    <border>
      <left style="thin">
        <color rgb="FF0000CC"/>
      </left>
      <right style="thin">
        <color rgb="FF0000CC"/>
      </right>
      <top style="thin">
        <color rgb="FF0000CC"/>
      </top>
      <bottom/>
      <diagonal/>
    </border>
    <border>
      <left style="thin">
        <color rgb="FF0000CC"/>
      </left>
      <right style="thick">
        <color rgb="FF0000CC"/>
      </right>
      <top style="thin">
        <color rgb="FF0000CC"/>
      </top>
      <bottom/>
      <diagonal/>
    </border>
    <border>
      <left style="thick">
        <color rgb="FF0000FF"/>
      </left>
      <right style="thin">
        <color rgb="FF0000FF"/>
      </right>
      <top style="double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double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double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CC"/>
      </left>
      <right style="thin">
        <color rgb="FF0000CC"/>
      </right>
      <top style="thin">
        <color rgb="FF0000CC"/>
      </top>
      <bottom style="thick">
        <color rgb="FF0000CC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ck">
        <color rgb="FF0000CC"/>
      </bottom>
      <diagonal/>
    </border>
    <border>
      <left style="thin">
        <color rgb="FF0000CC"/>
      </left>
      <right style="thick">
        <color rgb="FF0000CC"/>
      </right>
      <top style="thin">
        <color rgb="FF0000CC"/>
      </top>
      <bottom style="thick">
        <color rgb="FF0000CC"/>
      </bottom>
      <diagonal/>
    </border>
    <border>
      <left/>
      <right style="thick">
        <color rgb="FF0000CC"/>
      </right>
      <top style="thin">
        <color rgb="FF0000CC"/>
      </top>
      <bottom style="thin">
        <color rgb="FF0000CC"/>
      </bottom>
      <diagonal/>
    </border>
    <border>
      <left/>
      <right/>
      <top style="thin">
        <color rgb="FF0000CC"/>
      </top>
      <bottom style="thin">
        <color rgb="FF0000CC"/>
      </bottom>
      <diagonal/>
    </border>
    <border>
      <left style="thin">
        <color rgb="FF0000CC"/>
      </left>
      <right/>
      <top style="thin">
        <color rgb="FF0000CC"/>
      </top>
      <bottom style="thin">
        <color rgb="FF0000CC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1" fillId="0" borderId="0" xfId="0" applyFont="1" applyProtection="1">
      <alignment vertical="center"/>
    </xf>
    <xf numFmtId="0" fontId="3" fillId="0" borderId="0" xfId="0" applyFont="1" applyFill="1" applyBorder="1" applyProtection="1">
      <alignment vertical="center"/>
    </xf>
    <xf numFmtId="0" fontId="4" fillId="0" borderId="1" xfId="0" applyFont="1" applyFill="1" applyBorder="1" applyAlignment="1" applyProtection="1"/>
    <xf numFmtId="0" fontId="4" fillId="0" borderId="0" xfId="0" applyFont="1" applyFill="1" applyBorder="1" applyAlignment="1" applyProtection="1"/>
    <xf numFmtId="0" fontId="1" fillId="0" borderId="0" xfId="0" applyFont="1" applyFill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0" fontId="3" fillId="0" borderId="0" xfId="0" quotePrefix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quotePrefix="1" applyFont="1" applyFill="1" applyBorder="1" applyAlignment="1" applyProtection="1"/>
    <xf numFmtId="0" fontId="1" fillId="0" borderId="17" xfId="0" applyNumberFormat="1" applyFont="1" applyFill="1" applyBorder="1" applyAlignment="1" applyProtection="1">
      <alignment horizontal="center" vertical="center" shrinkToFit="1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25" xfId="0" applyFont="1" applyBorder="1" applyProtection="1">
      <alignment vertical="center"/>
    </xf>
    <xf numFmtId="0" fontId="4" fillId="0" borderId="26" xfId="0" applyFont="1" applyFill="1" applyBorder="1" applyAlignment="1" applyProtection="1"/>
    <xf numFmtId="0" fontId="1" fillId="0" borderId="28" xfId="0" applyFont="1" applyFill="1" applyBorder="1" applyAlignment="1" applyProtection="1">
      <alignment horizontal="center" vertical="distributed" textRotation="255" wrapText="1" indent="1"/>
    </xf>
    <xf numFmtId="0" fontId="1" fillId="0" borderId="31" xfId="0" applyFont="1" applyFill="1" applyBorder="1" applyAlignment="1" applyProtection="1">
      <alignment horizontal="center" vertical="distributed" textRotation="255" wrapText="1" indent="1"/>
    </xf>
    <xf numFmtId="41" fontId="1" fillId="0" borderId="0" xfId="0" applyNumberFormat="1" applyFont="1" applyProtection="1">
      <alignment vertical="center"/>
    </xf>
    <xf numFmtId="0" fontId="1" fillId="0" borderId="36" xfId="0" applyNumberFormat="1" applyFont="1" applyFill="1" applyBorder="1" applyAlignment="1" applyProtection="1">
      <alignment horizontal="center" vertical="center" shrinkToFit="1"/>
    </xf>
    <xf numFmtId="0" fontId="1" fillId="0" borderId="39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Protection="1">
      <alignment vertical="center"/>
    </xf>
    <xf numFmtId="0" fontId="13" fillId="0" borderId="0" xfId="0" applyFont="1" applyFill="1" applyBorder="1" applyProtection="1">
      <alignment vertical="center"/>
    </xf>
    <xf numFmtId="0" fontId="1" fillId="0" borderId="30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0" fontId="1" fillId="0" borderId="3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Border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14" fillId="0" borderId="0" xfId="1" applyNumberFormat="1" applyFont="1" applyFill="1" applyBorder="1" applyAlignment="1">
      <alignment vertical="center"/>
    </xf>
    <xf numFmtId="0" fontId="14" fillId="0" borderId="0" xfId="0" applyNumberFormat="1" applyFont="1" applyFill="1" applyBorder="1" applyProtection="1">
      <alignment vertical="center"/>
      <protection locked="0"/>
    </xf>
    <xf numFmtId="49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left" vertical="center"/>
    </xf>
    <xf numFmtId="49" fontId="14" fillId="0" borderId="0" xfId="0" applyNumberFormat="1" applyFont="1" applyFill="1" applyBorder="1" applyAlignment="1">
      <alignment horizontal="left" vertical="center"/>
    </xf>
    <xf numFmtId="0" fontId="1" fillId="0" borderId="48" xfId="0" applyFont="1" applyFill="1" applyBorder="1" applyProtection="1">
      <alignment vertical="center"/>
    </xf>
    <xf numFmtId="41" fontId="15" fillId="0" borderId="0" xfId="1" applyNumberFormat="1" applyFont="1" applyFill="1" applyBorder="1">
      <alignment vertical="center"/>
    </xf>
    <xf numFmtId="0" fontId="14" fillId="0" borderId="0" xfId="0" applyFont="1" applyFill="1" applyBorder="1">
      <alignment vertical="center"/>
    </xf>
    <xf numFmtId="41" fontId="16" fillId="0" borderId="49" xfId="1" applyNumberFormat="1" applyFont="1" applyFill="1" applyBorder="1">
      <alignment vertical="center"/>
    </xf>
    <xf numFmtId="0" fontId="14" fillId="0" borderId="50" xfId="1" applyNumberFormat="1" applyFont="1" applyFill="1" applyBorder="1" applyAlignment="1" applyProtection="1">
      <alignment horizontal="right" vertical="center" shrinkToFit="1"/>
    </xf>
    <xf numFmtId="0" fontId="14" fillId="0" borderId="50" xfId="0" applyNumberFormat="1" applyFont="1" applyFill="1" applyBorder="1" applyAlignment="1" applyProtection="1">
      <alignment horizontal="right" vertical="center" shrinkToFit="1"/>
    </xf>
    <xf numFmtId="0" fontId="14" fillId="0" borderId="50" xfId="0" applyNumberFormat="1" applyFont="1" applyFill="1" applyBorder="1" applyAlignment="1" applyProtection="1">
      <alignment horizontal="center" vertical="center" shrinkToFit="1"/>
    </xf>
    <xf numFmtId="0" fontId="14" fillId="0" borderId="50" xfId="0" applyNumberFormat="1" applyFont="1" applyFill="1" applyBorder="1" applyAlignment="1" applyProtection="1">
      <alignment horizontal="left" vertical="center" shrinkToFit="1"/>
    </xf>
    <xf numFmtId="0" fontId="14" fillId="0" borderId="51" xfId="0" applyNumberFormat="1" applyFont="1" applyFill="1" applyBorder="1" applyAlignment="1" applyProtection="1">
      <alignment horizontal="left" vertical="center" shrinkToFit="1"/>
    </xf>
    <xf numFmtId="41" fontId="16" fillId="0" borderId="52" xfId="1" applyNumberFormat="1" applyFont="1" applyFill="1" applyBorder="1">
      <alignment vertical="center"/>
    </xf>
    <xf numFmtId="0" fontId="14" fillId="0" borderId="53" xfId="1" applyNumberFormat="1" applyFont="1" applyFill="1" applyBorder="1" applyAlignment="1" applyProtection="1">
      <alignment horizontal="right" vertical="center" shrinkToFit="1"/>
    </xf>
    <xf numFmtId="0" fontId="14" fillId="0" borderId="53" xfId="0" applyNumberFormat="1" applyFont="1" applyFill="1" applyBorder="1" applyAlignment="1" applyProtection="1">
      <alignment horizontal="right" vertical="center" shrinkToFit="1"/>
    </xf>
    <xf numFmtId="0" fontId="14" fillId="0" borderId="53" xfId="0" applyNumberFormat="1" applyFont="1" applyFill="1" applyBorder="1" applyAlignment="1" applyProtection="1">
      <alignment horizontal="center" vertical="center" shrinkToFit="1"/>
    </xf>
    <xf numFmtId="0" fontId="14" fillId="0" borderId="53" xfId="0" applyNumberFormat="1" applyFont="1" applyFill="1" applyBorder="1" applyAlignment="1" applyProtection="1">
      <alignment horizontal="left" vertical="center" shrinkToFit="1"/>
    </xf>
    <xf numFmtId="0" fontId="14" fillId="0" borderId="54" xfId="0" applyNumberFormat="1" applyFont="1" applyFill="1" applyBorder="1" applyAlignment="1" applyProtection="1">
      <alignment horizontal="left" vertical="center" shrinkToFit="1"/>
    </xf>
    <xf numFmtId="0" fontId="16" fillId="0" borderId="52" xfId="0" applyFont="1" applyFill="1" applyBorder="1" applyAlignment="1" applyProtection="1">
      <alignment horizontal="center" vertical="center"/>
    </xf>
    <xf numFmtId="0" fontId="7" fillId="0" borderId="53" xfId="0" applyFont="1" applyFill="1" applyBorder="1" applyAlignment="1" applyProtection="1">
      <alignment horizontal="center" vertical="center"/>
    </xf>
    <xf numFmtId="0" fontId="7" fillId="0" borderId="54" xfId="0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 shrinkToFit="1"/>
    </xf>
    <xf numFmtId="0" fontId="17" fillId="0" borderId="55" xfId="0" applyFont="1" applyFill="1" applyBorder="1" applyAlignment="1" applyProtection="1">
      <alignment horizontal="center" vertical="center"/>
    </xf>
    <xf numFmtId="41" fontId="16" fillId="0" borderId="60" xfId="1" applyNumberFormat="1" applyFont="1" applyFill="1" applyBorder="1">
      <alignment vertical="center"/>
    </xf>
    <xf numFmtId="182" fontId="14" fillId="0" borderId="50" xfId="1" applyNumberFormat="1" applyFont="1" applyFill="1" applyBorder="1" applyAlignment="1" applyProtection="1">
      <alignment horizontal="right" vertical="center" shrinkToFit="1"/>
    </xf>
    <xf numFmtId="0" fontId="19" fillId="0" borderId="50" xfId="0" applyNumberFormat="1" applyFont="1" applyFill="1" applyBorder="1" applyAlignment="1" applyProtection="1">
      <alignment horizontal="right" vertical="center" shrinkToFit="1"/>
    </xf>
    <xf numFmtId="41" fontId="16" fillId="0" borderId="61" xfId="1" applyNumberFormat="1" applyFont="1" applyFill="1" applyBorder="1">
      <alignment vertical="center"/>
    </xf>
    <xf numFmtId="182" fontId="14" fillId="0" borderId="53" xfId="1" applyNumberFormat="1" applyFont="1" applyFill="1" applyBorder="1" applyAlignment="1" applyProtection="1">
      <alignment horizontal="right" vertical="center" shrinkToFit="1"/>
    </xf>
    <xf numFmtId="0" fontId="19" fillId="0" borderId="53" xfId="0" applyNumberFormat="1" applyFont="1" applyFill="1" applyBorder="1" applyAlignment="1" applyProtection="1">
      <alignment horizontal="right" vertical="center" shrinkToFit="1"/>
    </xf>
    <xf numFmtId="0" fontId="16" fillId="0" borderId="61" xfId="0" applyFont="1" applyFill="1" applyBorder="1" applyAlignment="1" applyProtection="1">
      <alignment horizontal="center" vertical="center"/>
    </xf>
    <xf numFmtId="0" fontId="17" fillId="0" borderId="62" xfId="0" applyFont="1" applyFill="1" applyBorder="1" applyAlignment="1" applyProtection="1">
      <alignment horizontal="center" vertical="center"/>
    </xf>
    <xf numFmtId="0" fontId="14" fillId="0" borderId="65" xfId="1" applyNumberFormat="1" applyFont="1" applyFill="1" applyBorder="1" applyAlignment="1" applyProtection="1">
      <alignment vertical="center" shrinkToFit="1"/>
    </xf>
    <xf numFmtId="179" fontId="14" fillId="0" borderId="65" xfId="0" applyNumberFormat="1" applyFont="1" applyFill="1" applyBorder="1" applyAlignment="1" applyProtection="1">
      <alignment horizontal="right" vertical="center" shrinkToFit="1"/>
    </xf>
    <xf numFmtId="49" fontId="14" fillId="0" borderId="65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14" fillId="0" borderId="50" xfId="1" applyNumberFormat="1" applyFont="1" applyFill="1" applyBorder="1" applyAlignment="1">
      <alignment vertical="center"/>
    </xf>
    <xf numFmtId="0" fontId="14" fillId="0" borderId="53" xfId="1" applyNumberFormat="1" applyFont="1" applyFill="1" applyBorder="1" applyAlignment="1">
      <alignment vertical="center"/>
    </xf>
    <xf numFmtId="0" fontId="14" fillId="0" borderId="53" xfId="1" applyNumberFormat="1" applyFont="1" applyFill="1" applyBorder="1" applyAlignment="1" applyProtection="1">
      <alignment vertical="center" shrinkToFit="1"/>
    </xf>
    <xf numFmtId="0" fontId="14" fillId="0" borderId="53" xfId="0" applyFont="1" applyFill="1" applyBorder="1" applyProtection="1">
      <alignment vertical="center"/>
    </xf>
    <xf numFmtId="0" fontId="7" fillId="0" borderId="66" xfId="0" applyFont="1" applyFill="1" applyBorder="1" applyAlignment="1" applyProtection="1">
      <alignment horizontal="center" vertical="center"/>
    </xf>
    <xf numFmtId="0" fontId="7" fillId="0" borderId="67" xfId="0" applyFont="1" applyFill="1" applyBorder="1" applyAlignment="1" applyProtection="1">
      <alignment horizontal="center" vertical="center"/>
    </xf>
    <xf numFmtId="0" fontId="16" fillId="0" borderId="68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distributed"/>
    </xf>
    <xf numFmtId="0" fontId="3" fillId="0" borderId="0" xfId="0" applyFont="1" applyFill="1" applyBorder="1" applyAlignment="1" applyProtection="1">
      <alignment horizontal="center"/>
    </xf>
    <xf numFmtId="176" fontId="1" fillId="0" borderId="0" xfId="0" applyNumberFormat="1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 vertical="center"/>
    </xf>
    <xf numFmtId="177" fontId="6" fillId="0" borderId="0" xfId="0" applyNumberFormat="1" applyFont="1" applyFill="1" applyBorder="1" applyAlignment="1" applyProtection="1">
      <alignment horizontal="right" vertical="center"/>
    </xf>
    <xf numFmtId="0" fontId="1" fillId="0" borderId="2" xfId="0" applyFont="1" applyFill="1" applyBorder="1" applyAlignment="1" applyProtection="1">
      <alignment horizontal="center" vertical="distributed" textRotation="255" wrapText="1" indent="1"/>
    </xf>
    <xf numFmtId="0" fontId="1" fillId="0" borderId="8" xfId="0" applyFont="1" applyFill="1" applyBorder="1" applyAlignment="1" applyProtection="1">
      <alignment horizontal="center" vertical="distributed" textRotation="255" wrapText="1" indent="1"/>
    </xf>
    <xf numFmtId="0" fontId="1" fillId="0" borderId="3" xfId="0" applyNumberFormat="1" applyFont="1" applyFill="1" applyBorder="1" applyAlignment="1" applyProtection="1">
      <alignment horizontal="center" vertical="center" shrinkToFit="1"/>
    </xf>
    <xf numFmtId="178" fontId="1" fillId="0" borderId="3" xfId="0" applyNumberFormat="1" applyFont="1" applyFill="1" applyBorder="1" applyAlignment="1" applyProtection="1">
      <alignment horizontal="center" vertical="center" shrinkToFit="1"/>
    </xf>
    <xf numFmtId="0" fontId="1" fillId="0" borderId="3" xfId="0" applyFont="1" applyFill="1" applyBorder="1" applyAlignment="1" applyProtection="1">
      <alignment horizontal="center" vertical="distributed" textRotation="255" wrapText="1" indent="1"/>
    </xf>
    <xf numFmtId="0" fontId="1" fillId="0" borderId="9" xfId="0" applyFont="1" applyFill="1" applyBorder="1" applyAlignment="1" applyProtection="1">
      <alignment horizontal="center" vertical="distributed" textRotation="255" wrapText="1" indent="1"/>
    </xf>
    <xf numFmtId="0" fontId="1" fillId="0" borderId="4" xfId="0" applyNumberFormat="1" applyFont="1" applyFill="1" applyBorder="1" applyAlignment="1" applyProtection="1">
      <alignment horizontal="center" vertical="center" shrinkToFit="1"/>
    </xf>
    <xf numFmtId="0" fontId="1" fillId="0" borderId="5" xfId="0" applyNumberFormat="1" applyFont="1" applyFill="1" applyBorder="1" applyAlignment="1" applyProtection="1">
      <alignment horizontal="center" vertical="center" shrinkToFit="1"/>
    </xf>
    <xf numFmtId="0" fontId="1" fillId="0" borderId="6" xfId="0" applyNumberFormat="1" applyFont="1" applyFill="1" applyBorder="1" applyAlignment="1" applyProtection="1">
      <alignment horizontal="center" vertical="center" shrinkToFit="1"/>
    </xf>
    <xf numFmtId="178" fontId="1" fillId="0" borderId="7" xfId="0" applyNumberFormat="1" applyFont="1" applyFill="1" applyBorder="1" applyAlignment="1" applyProtection="1">
      <alignment horizontal="center" vertical="center" shrinkToFit="1"/>
    </xf>
    <xf numFmtId="0" fontId="1" fillId="0" borderId="9" xfId="0" applyNumberFormat="1" applyFont="1" applyFill="1" applyBorder="1" applyAlignment="1" applyProtection="1">
      <alignment horizontal="center" vertical="center" shrinkToFit="1"/>
    </xf>
    <xf numFmtId="0" fontId="1" fillId="0" borderId="9" xfId="0" applyNumberFormat="1" applyFont="1" applyFill="1" applyBorder="1" applyAlignment="1" applyProtection="1">
      <alignment horizontal="left" vertical="center" shrinkToFit="1"/>
    </xf>
    <xf numFmtId="0" fontId="1" fillId="0" borderId="10" xfId="0" applyNumberFormat="1" applyFont="1" applyFill="1" applyBorder="1" applyAlignment="1" applyProtection="1">
      <alignment horizontal="center" vertical="center" shrinkToFit="1"/>
    </xf>
    <xf numFmtId="0" fontId="1" fillId="0" borderId="11" xfId="0" applyNumberFormat="1" applyFont="1" applyFill="1" applyBorder="1" applyAlignment="1" applyProtection="1">
      <alignment horizontal="center" vertical="center" shrinkToFit="1"/>
    </xf>
    <xf numFmtId="0" fontId="1" fillId="0" borderId="12" xfId="0" applyNumberFormat="1" applyFont="1" applyFill="1" applyBorder="1" applyAlignment="1" applyProtection="1">
      <alignment horizontal="center" vertical="center" shrinkToFit="1"/>
    </xf>
    <xf numFmtId="0" fontId="1" fillId="0" borderId="13" xfId="0" applyNumberFormat="1" applyFont="1" applyFill="1" applyBorder="1" applyAlignment="1" applyProtection="1">
      <alignment horizontal="left" vertical="center" shrinkToFit="1"/>
    </xf>
    <xf numFmtId="0" fontId="1" fillId="0" borderId="9" xfId="0" applyNumberFormat="1" applyFont="1" applyBorder="1" applyAlignment="1" applyProtection="1">
      <alignment horizontal="left" vertical="center" shrinkToFit="1"/>
    </xf>
    <xf numFmtId="0" fontId="1" fillId="0" borderId="13" xfId="0" applyNumberFormat="1" applyFont="1" applyBorder="1" applyAlignment="1" applyProtection="1">
      <alignment horizontal="left" vertical="center" shrinkToFit="1"/>
    </xf>
    <xf numFmtId="0" fontId="1" fillId="0" borderId="9" xfId="0" applyNumberFormat="1" applyFont="1" applyBorder="1" applyAlignment="1" applyProtection="1">
      <alignment horizontal="center" vertical="center" shrinkToFit="1"/>
    </xf>
    <xf numFmtId="0" fontId="7" fillId="0" borderId="14" xfId="0" applyFont="1" applyFill="1" applyBorder="1" applyAlignment="1" applyProtection="1">
      <alignment horizontal="center" vertical="center" shrinkToFit="1"/>
    </xf>
    <xf numFmtId="0" fontId="7" fillId="0" borderId="15" xfId="0" applyFont="1" applyFill="1" applyBorder="1" applyAlignment="1" applyProtection="1">
      <alignment horizontal="center" vertical="center" shrinkToFit="1"/>
    </xf>
    <xf numFmtId="42" fontId="6" fillId="0" borderId="15" xfId="0" applyNumberFormat="1" applyFont="1" applyFill="1" applyBorder="1" applyAlignment="1" applyProtection="1">
      <alignment horizontal="center" vertical="center"/>
    </xf>
    <xf numFmtId="42" fontId="6" fillId="0" borderId="15" xfId="0" applyNumberFormat="1" applyFont="1" applyBorder="1" applyAlignment="1" applyProtection="1">
      <alignment horizontal="center" vertical="center"/>
    </xf>
    <xf numFmtId="42" fontId="6" fillId="0" borderId="16" xfId="0" applyNumberFormat="1" applyFont="1" applyBorder="1" applyAlignment="1" applyProtection="1">
      <alignment horizontal="center" vertical="center"/>
    </xf>
    <xf numFmtId="0" fontId="1" fillId="0" borderId="18" xfId="0" applyNumberFormat="1" applyFont="1" applyFill="1" applyBorder="1" applyAlignment="1" applyProtection="1">
      <alignment horizontal="center" vertical="center" shrinkToFit="1"/>
    </xf>
    <xf numFmtId="0" fontId="1" fillId="0" borderId="19" xfId="0" applyNumberFormat="1" applyFont="1" applyFill="1" applyBorder="1" applyAlignment="1" applyProtection="1">
      <alignment horizontal="center" vertical="center" shrinkToFit="1"/>
    </xf>
    <xf numFmtId="0" fontId="1" fillId="0" borderId="20" xfId="0" applyNumberFormat="1" applyFont="1" applyFill="1" applyBorder="1" applyAlignment="1" applyProtection="1">
      <alignment horizontal="center" vertical="center" shrinkToFit="1"/>
    </xf>
    <xf numFmtId="0" fontId="1" fillId="0" borderId="18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1" fillId="0" borderId="18" xfId="0" applyNumberFormat="1" applyFont="1" applyBorder="1" applyAlignment="1" applyProtection="1">
      <alignment horizontal="center" vertical="center" shrinkToFit="1"/>
    </xf>
    <xf numFmtId="0" fontId="1" fillId="0" borderId="19" xfId="0" applyNumberFormat="1" applyFont="1" applyBorder="1" applyAlignment="1" applyProtection="1">
      <alignment horizontal="center" vertical="center" shrinkToFit="1"/>
    </xf>
    <xf numFmtId="0" fontId="1" fillId="0" borderId="20" xfId="0" applyNumberFormat="1" applyFont="1" applyBorder="1" applyAlignment="1" applyProtection="1">
      <alignment horizontal="center" vertical="center" shrinkToFit="1"/>
    </xf>
    <xf numFmtId="0" fontId="1" fillId="0" borderId="21" xfId="0" applyNumberFormat="1" applyFont="1" applyBorder="1" applyAlignment="1" applyProtection="1">
      <alignment horizontal="center" vertical="center" shrinkToFit="1"/>
    </xf>
    <xf numFmtId="41" fontId="1" fillId="0" borderId="9" xfId="1" applyFont="1" applyBorder="1" applyAlignment="1" applyProtection="1">
      <alignment horizontal="right" vertical="center" shrinkToFit="1"/>
    </xf>
    <xf numFmtId="0" fontId="10" fillId="0" borderId="9" xfId="0" applyNumberFormat="1" applyFont="1" applyBorder="1" applyAlignment="1">
      <alignment horizontal="center" vertical="center" shrinkToFit="1"/>
    </xf>
    <xf numFmtId="0" fontId="10" fillId="0" borderId="13" xfId="0" applyNumberFormat="1" applyFont="1" applyBorder="1" applyAlignment="1">
      <alignment horizontal="center" vertical="center" shrinkToFit="1"/>
    </xf>
    <xf numFmtId="0" fontId="1" fillId="0" borderId="9" xfId="0" applyNumberFormat="1" applyFont="1" applyFill="1" applyBorder="1" applyAlignment="1" applyProtection="1">
      <alignment horizontal="right" vertical="center" shrinkToFit="1"/>
    </xf>
    <xf numFmtId="41" fontId="1" fillId="0" borderId="9" xfId="1" applyFont="1" applyFill="1" applyBorder="1" applyAlignment="1" applyProtection="1">
      <alignment horizontal="center" vertical="center" shrinkToFit="1"/>
    </xf>
    <xf numFmtId="0" fontId="1" fillId="0" borderId="22" xfId="0" applyFont="1" applyFill="1" applyBorder="1" applyAlignment="1" applyProtection="1">
      <alignment horizontal="center" vertical="center" shrinkToFit="1"/>
    </xf>
    <xf numFmtId="0" fontId="1" fillId="0" borderId="23" xfId="0" applyFont="1" applyBorder="1" applyAlignment="1" applyProtection="1">
      <alignment horizontal="center" vertical="center" shrinkToFit="1"/>
    </xf>
    <xf numFmtId="0" fontId="7" fillId="0" borderId="23" xfId="0" applyFont="1" applyFill="1" applyBorder="1" applyAlignment="1" applyProtection="1">
      <alignment horizontal="right" vertical="center" indent="1" shrinkToFit="1"/>
    </xf>
    <xf numFmtId="0" fontId="1" fillId="0" borderId="23" xfId="0" applyFont="1" applyFill="1" applyBorder="1" applyAlignment="1" applyProtection="1">
      <alignment horizontal="center" vertical="center" shrinkToFit="1"/>
    </xf>
    <xf numFmtId="0" fontId="8" fillId="0" borderId="23" xfId="0" applyFont="1" applyBorder="1" applyAlignment="1" applyProtection="1">
      <alignment horizontal="left" vertical="center" shrinkToFit="1"/>
    </xf>
    <xf numFmtId="0" fontId="8" fillId="0" borderId="24" xfId="0" applyFont="1" applyBorder="1" applyAlignment="1" applyProtection="1">
      <alignment horizontal="left" vertical="center" shrinkToFit="1"/>
    </xf>
    <xf numFmtId="0" fontId="1" fillId="0" borderId="31" xfId="0" applyNumberFormat="1" applyFont="1" applyFill="1" applyBorder="1" applyAlignment="1" applyProtection="1">
      <alignment horizontal="center" vertical="center" shrinkToFit="1"/>
    </xf>
    <xf numFmtId="0" fontId="1" fillId="0" borderId="31" xfId="0" applyNumberFormat="1" applyFont="1" applyFill="1" applyBorder="1" applyAlignment="1" applyProtection="1">
      <alignment horizontal="left" vertical="center" shrinkToFit="1"/>
    </xf>
    <xf numFmtId="0" fontId="1" fillId="0" borderId="32" xfId="0" applyNumberFormat="1" applyFont="1" applyFill="1" applyBorder="1" applyAlignment="1" applyProtection="1">
      <alignment horizontal="left" vertical="center" shrinkToFit="1"/>
    </xf>
    <xf numFmtId="0" fontId="1" fillId="0" borderId="31" xfId="0" applyNumberFormat="1" applyFont="1" applyBorder="1" applyAlignment="1" applyProtection="1">
      <alignment horizontal="center" vertical="center" shrinkToFit="1"/>
    </xf>
    <xf numFmtId="0" fontId="1" fillId="0" borderId="31" xfId="0" applyNumberFormat="1" applyFont="1" applyBorder="1" applyAlignment="1" applyProtection="1">
      <alignment horizontal="left" vertical="center" shrinkToFit="1"/>
    </xf>
    <xf numFmtId="0" fontId="1" fillId="0" borderId="32" xfId="0" applyNumberFormat="1" applyFont="1" applyBorder="1" applyAlignment="1" applyProtection="1">
      <alignment horizontal="left" vertical="center" shrinkToFit="1"/>
    </xf>
    <xf numFmtId="0" fontId="9" fillId="0" borderId="26" xfId="0" applyFont="1" applyFill="1" applyBorder="1" applyAlignment="1" applyProtection="1">
      <alignment horizontal="distributed"/>
    </xf>
    <xf numFmtId="0" fontId="7" fillId="0" borderId="33" xfId="0" applyFont="1" applyFill="1" applyBorder="1" applyAlignment="1" applyProtection="1">
      <alignment horizontal="center" vertical="center" shrinkToFit="1"/>
    </xf>
    <xf numFmtId="0" fontId="7" fillId="0" borderId="34" xfId="0" applyFont="1" applyFill="1" applyBorder="1" applyAlignment="1" applyProtection="1">
      <alignment horizontal="center" vertical="center" shrinkToFit="1"/>
    </xf>
    <xf numFmtId="42" fontId="6" fillId="0" borderId="34" xfId="0" applyNumberFormat="1" applyFont="1" applyFill="1" applyBorder="1" applyAlignment="1" applyProtection="1">
      <alignment horizontal="center" vertical="center"/>
    </xf>
    <xf numFmtId="42" fontId="6" fillId="0" borderId="34" xfId="0" applyNumberFormat="1" applyFont="1" applyBorder="1" applyAlignment="1" applyProtection="1">
      <alignment horizontal="center" vertical="center"/>
    </xf>
    <xf numFmtId="42" fontId="6" fillId="0" borderId="35" xfId="0" applyNumberFormat="1" applyFont="1" applyBorder="1" applyAlignment="1" applyProtection="1">
      <alignment horizontal="center" vertical="center"/>
    </xf>
    <xf numFmtId="0" fontId="1" fillId="0" borderId="27" xfId="0" applyFont="1" applyFill="1" applyBorder="1" applyAlignment="1" applyProtection="1">
      <alignment horizontal="center" vertical="distributed" textRotation="255" wrapText="1" indent="1"/>
    </xf>
    <xf numFmtId="0" fontId="1" fillId="0" borderId="30" xfId="0" applyFont="1" applyFill="1" applyBorder="1" applyAlignment="1" applyProtection="1">
      <alignment horizontal="center" vertical="distributed" textRotation="255" wrapText="1" indent="1"/>
    </xf>
    <xf numFmtId="0" fontId="1" fillId="0" borderId="28" xfId="0" applyNumberFormat="1" applyFont="1" applyFill="1" applyBorder="1" applyAlignment="1" applyProtection="1">
      <alignment horizontal="center" vertical="center" shrinkToFit="1"/>
    </xf>
    <xf numFmtId="178" fontId="1" fillId="0" borderId="28" xfId="0" applyNumberFormat="1" applyFont="1" applyFill="1" applyBorder="1" applyAlignment="1" applyProtection="1">
      <alignment horizontal="center" vertical="center" shrinkToFit="1"/>
    </xf>
    <xf numFmtId="0" fontId="1" fillId="0" borderId="28" xfId="0" applyFont="1" applyFill="1" applyBorder="1" applyAlignment="1" applyProtection="1">
      <alignment horizontal="center" vertical="distributed" textRotation="255" wrapText="1" indent="1"/>
    </xf>
    <xf numFmtId="0" fontId="1" fillId="0" borderId="31" xfId="0" applyFont="1" applyFill="1" applyBorder="1" applyAlignment="1" applyProtection="1">
      <alignment horizontal="center" vertical="distributed" textRotation="255" wrapText="1" indent="1"/>
    </xf>
    <xf numFmtId="0" fontId="1" fillId="0" borderId="28" xfId="0" applyNumberFormat="1" applyFont="1" applyBorder="1" applyAlignment="1" applyProtection="1">
      <alignment horizontal="center" vertical="center" shrinkToFit="1"/>
    </xf>
    <xf numFmtId="178" fontId="1" fillId="0" borderId="29" xfId="0" applyNumberFormat="1" applyFont="1" applyFill="1" applyBorder="1" applyAlignment="1" applyProtection="1">
      <alignment horizontal="center" vertical="center" shrinkToFit="1"/>
    </xf>
    <xf numFmtId="0" fontId="1" fillId="0" borderId="37" xfId="0" applyNumberFormat="1" applyFont="1" applyBorder="1" applyAlignment="1" applyProtection="1">
      <alignment horizontal="center" vertical="center" shrinkToFit="1"/>
    </xf>
    <xf numFmtId="0" fontId="1" fillId="0" borderId="38" xfId="0" applyNumberFormat="1" applyFont="1" applyBorder="1" applyAlignment="1" applyProtection="1">
      <alignment horizontal="center" vertical="center" shrinkToFit="1"/>
    </xf>
    <xf numFmtId="49" fontId="1" fillId="0" borderId="40" xfId="0" applyNumberFormat="1" applyFont="1" applyFill="1" applyBorder="1" applyAlignment="1" applyProtection="1">
      <alignment horizontal="center" vertical="center" shrinkToFit="1"/>
    </xf>
    <xf numFmtId="0" fontId="1" fillId="0" borderId="40" xfId="0" applyNumberFormat="1" applyFont="1" applyFill="1" applyBorder="1" applyAlignment="1" applyProtection="1">
      <alignment horizontal="center" vertical="center" shrinkToFit="1"/>
    </xf>
    <xf numFmtId="0" fontId="1" fillId="0" borderId="40" xfId="0" applyNumberFormat="1" applyFont="1" applyBorder="1" applyAlignment="1" applyProtection="1">
      <alignment horizontal="center" vertical="center" shrinkToFit="1"/>
    </xf>
    <xf numFmtId="179" fontId="1" fillId="0" borderId="40" xfId="0" applyNumberFormat="1" applyFont="1" applyFill="1" applyBorder="1" applyAlignment="1" applyProtection="1">
      <alignment horizontal="right" vertical="center" shrinkToFit="1"/>
    </xf>
    <xf numFmtId="41" fontId="1" fillId="0" borderId="40" xfId="1" applyFont="1" applyFill="1" applyBorder="1" applyAlignment="1" applyProtection="1">
      <alignment horizontal="center" vertical="center" shrinkToFit="1"/>
    </xf>
    <xf numFmtId="41" fontId="1" fillId="0" borderId="40" xfId="0" applyNumberFormat="1" applyFont="1" applyBorder="1" applyAlignment="1" applyProtection="1">
      <alignment horizontal="right" vertical="center" shrinkToFit="1"/>
    </xf>
    <xf numFmtId="0" fontId="1" fillId="0" borderId="37" xfId="0" applyNumberFormat="1" applyFont="1" applyFill="1" applyBorder="1" applyAlignment="1" applyProtection="1">
      <alignment horizontal="center" vertical="center" shrinkToFit="1"/>
    </xf>
    <xf numFmtId="0" fontId="1" fillId="0" borderId="37" xfId="0" applyFont="1" applyBorder="1" applyAlignment="1" applyProtection="1">
      <alignment horizontal="center" vertical="center"/>
    </xf>
    <xf numFmtId="0" fontId="10" fillId="0" borderId="40" xfId="0" applyNumberFormat="1" applyFont="1" applyBorder="1" applyAlignment="1">
      <alignment horizontal="center" vertical="center" shrinkToFit="1"/>
    </xf>
    <xf numFmtId="0" fontId="10" fillId="0" borderId="41" xfId="0" applyNumberFormat="1" applyFont="1" applyBorder="1" applyAlignment="1">
      <alignment horizontal="center" vertical="center" shrinkToFit="1"/>
    </xf>
    <xf numFmtId="0" fontId="12" fillId="0" borderId="0" xfId="0" applyFont="1" applyFill="1" applyBorder="1" applyAlignment="1" applyProtection="1">
      <alignment horizontal="center" vertical="center"/>
    </xf>
    <xf numFmtId="0" fontId="1" fillId="0" borderId="42" xfId="0" applyFont="1" applyFill="1" applyBorder="1" applyAlignment="1" applyProtection="1">
      <alignment horizontal="center" vertical="center" shrinkToFit="1"/>
    </xf>
    <xf numFmtId="0" fontId="1" fillId="0" borderId="43" xfId="0" applyFont="1" applyBorder="1" applyAlignment="1" applyProtection="1">
      <alignment horizontal="center" vertical="center" shrinkToFit="1"/>
    </xf>
    <xf numFmtId="0" fontId="7" fillId="0" borderId="43" xfId="0" applyFont="1" applyFill="1" applyBorder="1" applyAlignment="1" applyProtection="1">
      <alignment horizontal="right" vertical="center" indent="1" shrinkToFit="1"/>
    </xf>
    <xf numFmtId="0" fontId="1" fillId="0" borderId="43" xfId="0" applyFont="1" applyFill="1" applyBorder="1" applyAlignment="1" applyProtection="1">
      <alignment horizontal="center" vertical="center" shrinkToFit="1"/>
    </xf>
    <xf numFmtId="0" fontId="8" fillId="0" borderId="43" xfId="0" applyFont="1" applyBorder="1" applyAlignment="1" applyProtection="1">
      <alignment horizontal="left" vertical="center" shrinkToFit="1"/>
    </xf>
    <xf numFmtId="0" fontId="8" fillId="0" borderId="44" xfId="0" applyFont="1" applyBorder="1" applyAlignment="1" applyProtection="1">
      <alignment horizontal="left" vertical="center" shrinkToFit="1"/>
    </xf>
    <xf numFmtId="0" fontId="1" fillId="0" borderId="3" xfId="0" applyNumberFormat="1" applyFont="1" applyBorder="1" applyAlignment="1" applyProtection="1">
      <alignment horizontal="center" vertical="center" shrinkToFit="1"/>
    </xf>
    <xf numFmtId="0" fontId="1" fillId="0" borderId="13" xfId="0" applyNumberFormat="1" applyFont="1" applyBorder="1" applyAlignment="1" applyProtection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 shrinkToFit="1"/>
    </xf>
    <xf numFmtId="0" fontId="7" fillId="0" borderId="9" xfId="0" applyFont="1" applyFill="1" applyBorder="1" applyAlignment="1" applyProtection="1">
      <alignment horizontal="center" vertical="center" shrinkToFit="1"/>
    </xf>
    <xf numFmtId="180" fontId="1" fillId="0" borderId="9" xfId="0" applyNumberFormat="1" applyFont="1" applyBorder="1" applyAlignment="1" applyProtection="1">
      <alignment horizontal="left" vertical="center" shrinkToFit="1"/>
    </xf>
    <xf numFmtId="180" fontId="0" fillId="0" borderId="9" xfId="0" applyNumberFormat="1" applyFont="1" applyBorder="1" applyAlignment="1">
      <alignment horizontal="left" vertical="center" shrinkToFit="1"/>
    </xf>
    <xf numFmtId="180" fontId="0" fillId="0" borderId="13" xfId="0" applyNumberFormat="1" applyFont="1" applyBorder="1" applyAlignment="1">
      <alignment horizontal="left" vertical="center" shrinkToFit="1"/>
    </xf>
    <xf numFmtId="179" fontId="1" fillId="0" borderId="9" xfId="0" applyNumberFormat="1" applyFont="1" applyFill="1" applyBorder="1" applyAlignment="1" applyProtection="1">
      <alignment horizontal="right" vertical="center" shrinkToFit="1"/>
    </xf>
    <xf numFmtId="179" fontId="1" fillId="0" borderId="9" xfId="0" applyNumberFormat="1" applyFont="1" applyBorder="1" applyAlignment="1" applyProtection="1">
      <alignment horizontal="right" vertical="center" shrinkToFit="1"/>
    </xf>
    <xf numFmtId="49" fontId="1" fillId="0" borderId="9" xfId="0" applyNumberFormat="1" applyFont="1" applyFill="1" applyBorder="1" applyAlignment="1" applyProtection="1">
      <alignment horizontal="center" vertical="center" shrinkToFit="1"/>
    </xf>
    <xf numFmtId="0" fontId="7" fillId="0" borderId="30" xfId="0" applyFont="1" applyFill="1" applyBorder="1" applyAlignment="1" applyProtection="1">
      <alignment horizontal="center" vertical="center" shrinkToFit="1"/>
    </xf>
    <xf numFmtId="0" fontId="7" fillId="0" borderId="31" xfId="0" applyFont="1" applyFill="1" applyBorder="1" applyAlignment="1" applyProtection="1">
      <alignment horizontal="center" vertical="center" shrinkToFit="1"/>
    </xf>
    <xf numFmtId="179" fontId="1" fillId="0" borderId="31" xfId="0" applyNumberFormat="1" applyFont="1" applyBorder="1" applyAlignment="1" applyProtection="1">
      <alignment horizontal="right" vertical="center" shrinkToFit="1"/>
    </xf>
    <xf numFmtId="180" fontId="1" fillId="0" borderId="31" xfId="0" applyNumberFormat="1" applyFont="1" applyBorder="1" applyAlignment="1" applyProtection="1">
      <alignment horizontal="left" vertical="center" shrinkToFit="1"/>
    </xf>
    <xf numFmtId="180" fontId="1" fillId="0" borderId="32" xfId="0" applyNumberFormat="1" applyFont="1" applyBorder="1" applyAlignment="1" applyProtection="1">
      <alignment horizontal="left" vertical="center" shrinkToFit="1"/>
    </xf>
    <xf numFmtId="179" fontId="1" fillId="0" borderId="31" xfId="0" applyNumberFormat="1" applyFont="1" applyFill="1" applyBorder="1" applyAlignment="1" applyProtection="1">
      <alignment horizontal="right" vertical="center" shrinkToFit="1"/>
    </xf>
    <xf numFmtId="0" fontId="1" fillId="0" borderId="32" xfId="0" applyNumberFormat="1" applyFont="1" applyBorder="1" applyAlignment="1" applyProtection="1">
      <alignment horizontal="center" vertical="center" shrinkToFit="1"/>
    </xf>
    <xf numFmtId="0" fontId="18" fillId="0" borderId="58" xfId="0" applyFont="1" applyFill="1" applyBorder="1" applyAlignment="1" applyProtection="1">
      <alignment horizontal="center" vertical="center"/>
    </xf>
    <xf numFmtId="0" fontId="18" fillId="0" borderId="57" xfId="0" applyFont="1" applyFill="1" applyBorder="1" applyAlignment="1" applyProtection="1">
      <alignment horizontal="center" vertical="center"/>
    </xf>
    <xf numFmtId="0" fontId="18" fillId="0" borderId="56" xfId="0" applyFont="1" applyFill="1" applyBorder="1" applyAlignment="1" applyProtection="1">
      <alignment horizontal="center" vertical="center"/>
    </xf>
    <xf numFmtId="181" fontId="6" fillId="0" borderId="10" xfId="0" applyNumberFormat="1" applyFont="1" applyFill="1" applyBorder="1" applyAlignment="1" applyProtection="1">
      <alignment horizontal="center" vertical="center"/>
    </xf>
    <xf numFmtId="181" fontId="6" fillId="0" borderId="11" xfId="0" applyNumberFormat="1" applyFont="1" applyFill="1" applyBorder="1" applyAlignment="1" applyProtection="1">
      <alignment horizontal="center" vertical="center"/>
    </xf>
    <xf numFmtId="181" fontId="6" fillId="0" borderId="59" xfId="0" applyNumberFormat="1" applyFont="1" applyFill="1" applyBorder="1" applyAlignment="1" applyProtection="1">
      <alignment horizontal="center" vertical="center"/>
    </xf>
    <xf numFmtId="181" fontId="6" fillId="0" borderId="47" xfId="0" applyNumberFormat="1" applyFont="1" applyFill="1" applyBorder="1" applyAlignment="1" applyProtection="1">
      <alignment horizontal="center" vertical="center"/>
    </xf>
    <xf numFmtId="181" fontId="6" fillId="0" borderId="46" xfId="0" applyNumberFormat="1" applyFont="1" applyFill="1" applyBorder="1" applyAlignment="1" applyProtection="1">
      <alignment horizontal="center" vertical="center"/>
    </xf>
    <xf numFmtId="181" fontId="6" fillId="0" borderId="45" xfId="0" applyNumberFormat="1" applyFont="1" applyFill="1" applyBorder="1" applyAlignment="1" applyProtection="1">
      <alignment horizontal="center" vertical="center"/>
    </xf>
    <xf numFmtId="0" fontId="18" fillId="0" borderId="64" xfId="0" applyFont="1" applyFill="1" applyBorder="1" applyAlignment="1" applyProtection="1">
      <alignment horizontal="center" vertical="center"/>
    </xf>
    <xf numFmtId="0" fontId="18" fillId="0" borderId="63" xfId="0" applyFont="1" applyFill="1" applyBorder="1" applyAlignment="1" applyProtection="1">
      <alignment horizontal="center" vertical="center"/>
    </xf>
    <xf numFmtId="0" fontId="0" fillId="0" borderId="9" xfId="0" applyNumberFormat="1" applyFont="1" applyBorder="1" applyAlignment="1">
      <alignment horizontal="left" vertical="center" shrinkToFit="1"/>
    </xf>
    <xf numFmtId="0" fontId="0" fillId="0" borderId="13" xfId="0" applyNumberFormat="1" applyFont="1" applyBorder="1" applyAlignment="1">
      <alignment horizontal="left" vertical="center" shrinkToFit="1"/>
    </xf>
    <xf numFmtId="42" fontId="6" fillId="0" borderId="9" xfId="0" applyNumberFormat="1" applyFont="1" applyFill="1" applyBorder="1" applyAlignment="1" applyProtection="1">
      <alignment horizontal="center" vertical="center"/>
    </xf>
    <xf numFmtId="42" fontId="6" fillId="0" borderId="9" xfId="0" applyNumberFormat="1" applyFont="1" applyBorder="1" applyAlignment="1" applyProtection="1">
      <alignment horizontal="center" vertical="center"/>
    </xf>
    <xf numFmtId="42" fontId="6" fillId="0" borderId="13" xfId="0" applyNumberFormat="1" applyFont="1" applyBorder="1" applyAlignment="1" applyProtection="1">
      <alignment horizontal="center" vertical="center"/>
    </xf>
    <xf numFmtId="41" fontId="1" fillId="0" borderId="9" xfId="0" applyNumberFormat="1" applyFont="1" applyBorder="1" applyAlignment="1" applyProtection="1">
      <alignment horizontal="center" vertical="center" shrinkToFit="1"/>
    </xf>
    <xf numFmtId="41" fontId="1" fillId="0" borderId="31" xfId="0" applyNumberFormat="1" applyFont="1" applyBorder="1" applyAlignment="1" applyProtection="1">
      <alignment horizontal="center" vertical="center" shrinkToFit="1"/>
    </xf>
    <xf numFmtId="42" fontId="6" fillId="0" borderId="31" xfId="0" applyNumberFormat="1" applyFont="1" applyFill="1" applyBorder="1" applyAlignment="1" applyProtection="1">
      <alignment horizontal="center" vertical="center"/>
    </xf>
    <xf numFmtId="42" fontId="6" fillId="0" borderId="31" xfId="0" applyNumberFormat="1" applyFont="1" applyBorder="1" applyAlignment="1" applyProtection="1">
      <alignment horizontal="center" vertical="center"/>
    </xf>
    <xf numFmtId="42" fontId="6" fillId="0" borderId="32" xfId="0" applyNumberFormat="1" applyFont="1" applyBorder="1" applyAlignment="1" applyProtection="1">
      <alignment horizontal="center" vertical="center"/>
    </xf>
    <xf numFmtId="49" fontId="1" fillId="0" borderId="10" xfId="0" applyNumberFormat="1" applyFont="1" applyBorder="1" applyAlignment="1" applyProtection="1">
      <alignment horizontal="left" vertical="center" shrinkToFit="1"/>
    </xf>
    <xf numFmtId="49" fontId="1" fillId="0" borderId="11" xfId="0" applyNumberFormat="1" applyFont="1" applyBorder="1" applyAlignment="1" applyProtection="1">
      <alignment horizontal="left" vertical="center" shrinkToFit="1"/>
    </xf>
    <xf numFmtId="49" fontId="1" fillId="0" borderId="59" xfId="0" applyNumberFormat="1" applyFont="1" applyBorder="1" applyAlignment="1" applyProtection="1">
      <alignment horizontal="left" vertical="center" shrinkToFit="1"/>
    </xf>
    <xf numFmtId="49" fontId="1" fillId="0" borderId="10" xfId="0" applyNumberFormat="1" applyFont="1" applyFill="1" applyBorder="1" applyAlignment="1" applyProtection="1">
      <alignment horizontal="center" vertical="center" shrinkToFit="1"/>
    </xf>
    <xf numFmtId="49" fontId="1" fillId="0" borderId="9" xfId="0" applyNumberFormat="1" applyFont="1" applyBorder="1" applyAlignment="1" applyProtection="1">
      <alignment horizontal="left" vertical="center" shrinkToFit="1"/>
    </xf>
    <xf numFmtId="49" fontId="0" fillId="0" borderId="9" xfId="0" applyNumberFormat="1" applyFont="1" applyBorder="1" applyAlignment="1">
      <alignment horizontal="left" vertical="center" shrinkToFit="1"/>
    </xf>
    <xf numFmtId="49" fontId="0" fillId="0" borderId="13" xfId="0" applyNumberFormat="1" applyFont="1" applyBorder="1" applyAlignment="1">
      <alignment horizontal="left" vertical="center" shrinkToFit="1"/>
    </xf>
    <xf numFmtId="49" fontId="1" fillId="0" borderId="13" xfId="0" applyNumberFormat="1" applyFont="1" applyBorder="1" applyAlignment="1" applyProtection="1">
      <alignment horizontal="left" vertical="center" shrinkToFit="1"/>
    </xf>
    <xf numFmtId="49" fontId="1" fillId="0" borderId="31" xfId="0" applyNumberFormat="1" applyFont="1" applyBorder="1" applyAlignment="1" applyProtection="1">
      <alignment horizontal="left" vertical="center" shrinkToFit="1"/>
    </xf>
    <xf numFmtId="49" fontId="1" fillId="0" borderId="32" xfId="0" applyNumberFormat="1" applyFont="1" applyBorder="1" applyAlignment="1" applyProtection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5</xdr:row>
      <xdr:rowOff>161925</xdr:rowOff>
    </xdr:from>
    <xdr:to>
      <xdr:col>16</xdr:col>
      <xdr:colOff>200025</xdr:colOff>
      <xdr:row>7</xdr:row>
      <xdr:rowOff>190500</xdr:rowOff>
    </xdr:to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3133725" y="97155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38100</xdr:colOff>
      <xdr:row>28</xdr:row>
      <xdr:rowOff>161925</xdr:rowOff>
    </xdr:from>
    <xdr:to>
      <xdr:col>16</xdr:col>
      <xdr:colOff>209550</xdr:colOff>
      <xdr:row>30</xdr:row>
      <xdr:rowOff>200025</xdr:rowOff>
    </xdr:to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3133725" y="6200775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5</xdr:row>
      <xdr:rowOff>161925</xdr:rowOff>
    </xdr:from>
    <xdr:ext cx="876300" cy="657225"/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91440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38100</xdr:colOff>
      <xdr:row>28</xdr:row>
      <xdr:rowOff>161925</xdr:rowOff>
    </xdr:from>
    <xdr:ext cx="885825" cy="666750"/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441960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5</xdr:row>
      <xdr:rowOff>161925</xdr:rowOff>
    </xdr:from>
    <xdr:ext cx="876300" cy="657225"/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91440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38100</xdr:colOff>
      <xdr:row>28</xdr:row>
      <xdr:rowOff>161925</xdr:rowOff>
    </xdr:from>
    <xdr:ext cx="885825" cy="666750"/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441960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5</xdr:row>
      <xdr:rowOff>161925</xdr:rowOff>
    </xdr:from>
    <xdr:ext cx="876300" cy="657225"/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3048000" y="97155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38100</xdr:colOff>
      <xdr:row>28</xdr:row>
      <xdr:rowOff>161925</xdr:rowOff>
    </xdr:from>
    <xdr:ext cx="885825" cy="666750"/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3048000" y="626745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5</xdr:row>
      <xdr:rowOff>161925</xdr:rowOff>
    </xdr:from>
    <xdr:ext cx="876300" cy="657225"/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91440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38100</xdr:colOff>
      <xdr:row>28</xdr:row>
      <xdr:rowOff>161925</xdr:rowOff>
    </xdr:from>
    <xdr:ext cx="885825" cy="666750"/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441960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5</xdr:row>
      <xdr:rowOff>161925</xdr:rowOff>
    </xdr:from>
    <xdr:ext cx="876300" cy="657225"/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91440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38100</xdr:colOff>
      <xdr:row>28</xdr:row>
      <xdr:rowOff>161925</xdr:rowOff>
    </xdr:from>
    <xdr:ext cx="885825" cy="666750"/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441960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5</xdr:row>
      <xdr:rowOff>161925</xdr:rowOff>
    </xdr:from>
    <xdr:ext cx="876300" cy="657225"/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91440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38100</xdr:colOff>
      <xdr:row>28</xdr:row>
      <xdr:rowOff>161925</xdr:rowOff>
    </xdr:from>
    <xdr:ext cx="885825" cy="666750"/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441960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5</xdr:row>
      <xdr:rowOff>161925</xdr:rowOff>
    </xdr:from>
    <xdr:to>
      <xdr:col>16</xdr:col>
      <xdr:colOff>200025</xdr:colOff>
      <xdr:row>7</xdr:row>
      <xdr:rowOff>190500</xdr:rowOff>
    </xdr:to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3048000" y="97155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38100</xdr:colOff>
      <xdr:row>28</xdr:row>
      <xdr:rowOff>161925</xdr:rowOff>
    </xdr:from>
    <xdr:to>
      <xdr:col>16</xdr:col>
      <xdr:colOff>209550</xdr:colOff>
      <xdr:row>30</xdr:row>
      <xdr:rowOff>200025</xdr:rowOff>
    </xdr:to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3048000" y="626745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5</xdr:row>
      <xdr:rowOff>161925</xdr:rowOff>
    </xdr:from>
    <xdr:ext cx="876300" cy="657225"/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91440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38100</xdr:colOff>
      <xdr:row>28</xdr:row>
      <xdr:rowOff>161925</xdr:rowOff>
    </xdr:from>
    <xdr:ext cx="885825" cy="666750"/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441960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5</xdr:row>
      <xdr:rowOff>161925</xdr:rowOff>
    </xdr:from>
    <xdr:ext cx="876300" cy="657225"/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91440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38100</xdr:colOff>
      <xdr:row>28</xdr:row>
      <xdr:rowOff>161925</xdr:rowOff>
    </xdr:from>
    <xdr:ext cx="885825" cy="666750"/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441960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5</xdr:row>
      <xdr:rowOff>161925</xdr:rowOff>
    </xdr:from>
    <xdr:ext cx="876300" cy="657225"/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91440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38100</xdr:colOff>
      <xdr:row>28</xdr:row>
      <xdr:rowOff>161925</xdr:rowOff>
    </xdr:from>
    <xdr:ext cx="885825" cy="666750"/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441960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5</xdr:row>
      <xdr:rowOff>161925</xdr:rowOff>
    </xdr:from>
    <xdr:ext cx="876300" cy="657225"/>
    <xdr:pic>
      <xdr:nvPicPr>
        <xdr:cNvPr id="2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91440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38100</xdr:colOff>
      <xdr:row>28</xdr:row>
      <xdr:rowOff>161925</xdr:rowOff>
    </xdr:from>
    <xdr:ext cx="885825" cy="666750"/>
    <xdr:pic>
      <xdr:nvPicPr>
        <xdr:cNvPr id="3" name="Picture 2" descr="사진 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lum bright="-88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00000">
          <a:off x="9944100" y="441960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showZeros="0" tabSelected="1" view="pageBreakPreview" zoomScaleNormal="80" zoomScaleSheetLayoutView="100" workbookViewId="0">
      <selection activeCell="AK22" sqref="AK22"/>
    </sheetView>
  </sheetViews>
  <sheetFormatPr defaultColWidth="8.88671875" defaultRowHeight="12" customHeight="1"/>
  <cols>
    <col min="1" max="32" width="2.77734375" style="1" customWidth="1"/>
    <col min="33" max="33" width="2.109375" style="1" customWidth="1"/>
    <col min="34" max="16384" width="8.88671875" style="1"/>
  </cols>
  <sheetData>
    <row r="1" spans="1:33" ht="15" customHeight="1"/>
    <row r="2" spans="1:33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0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3"/>
      <c r="X2" s="3"/>
      <c r="Y2" s="4"/>
      <c r="Z2" s="2"/>
      <c r="AA2" s="2"/>
      <c r="AB2" s="2"/>
      <c r="AC2" s="2"/>
      <c r="AD2" s="2"/>
      <c r="AE2" s="2"/>
      <c r="AF2" s="2"/>
      <c r="AG2" s="5"/>
    </row>
    <row r="3" spans="1:33" ht="5.0999999999999996" customHeight="1" thickTop="1">
      <c r="A3" s="2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</row>
    <row r="4" spans="1:33" ht="15" customHeight="1">
      <c r="A4" s="78">
        <f ca="1">NOW()</f>
        <v>42831.680229050929</v>
      </c>
      <c r="B4" s="78"/>
      <c r="C4" s="78"/>
      <c r="D4" s="78"/>
      <c r="E4" s="78"/>
      <c r="F4" s="6"/>
      <c r="G4" s="6"/>
      <c r="H4" s="6"/>
      <c r="I4" s="6"/>
      <c r="J4" s="6"/>
      <c r="K4" s="6"/>
      <c r="L4" s="79" t="s">
        <v>1</v>
      </c>
      <c r="M4" s="79"/>
      <c r="N4" s="79"/>
      <c r="O4" s="79"/>
      <c r="P4" s="79"/>
      <c r="Q4" s="79"/>
      <c r="R4" s="79"/>
      <c r="S4" s="79"/>
      <c r="T4" s="79"/>
      <c r="U4" s="79"/>
      <c r="V4" s="79"/>
      <c r="W4" s="7"/>
      <c r="X4" s="7"/>
      <c r="Y4" s="8"/>
      <c r="Z4" s="80">
        <f ca="1">TODAY()</f>
        <v>42831</v>
      </c>
      <c r="AA4" s="80"/>
      <c r="AB4" s="80"/>
      <c r="AC4" s="80"/>
      <c r="AD4" s="80"/>
      <c r="AE4" s="80"/>
      <c r="AF4" s="80"/>
      <c r="AG4" s="5"/>
    </row>
    <row r="5" spans="1:33" ht="5.0999999999999996" customHeight="1" thickBot="1">
      <c r="A5" s="2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10"/>
      <c r="P5" s="2"/>
      <c r="Q5" s="2"/>
      <c r="R5" s="2"/>
      <c r="S5" s="2"/>
      <c r="T5" s="2"/>
      <c r="U5" s="2"/>
      <c r="V5" s="2"/>
      <c r="W5" s="2"/>
      <c r="X5" s="2"/>
      <c r="Y5" s="11"/>
      <c r="Z5" s="2"/>
      <c r="AA5" s="2"/>
      <c r="AB5" s="2"/>
      <c r="AC5" s="2"/>
      <c r="AD5" s="2"/>
      <c r="AE5" s="2"/>
      <c r="AF5" s="2"/>
      <c r="AG5" s="5"/>
    </row>
    <row r="6" spans="1:33" ht="24.95" customHeight="1" thickTop="1">
      <c r="A6" s="81" t="s">
        <v>2</v>
      </c>
      <c r="B6" s="83" t="s">
        <v>3</v>
      </c>
      <c r="C6" s="83"/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4</v>
      </c>
      <c r="R6" s="87" t="s">
        <v>3</v>
      </c>
      <c r="S6" s="88"/>
      <c r="T6" s="89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90"/>
      <c r="AG6" s="5"/>
    </row>
    <row r="7" spans="1:33" ht="24.95" customHeight="1">
      <c r="A7" s="82"/>
      <c r="B7" s="91" t="s">
        <v>5</v>
      </c>
      <c r="C7" s="91"/>
      <c r="D7" s="91"/>
      <c r="E7" s="92" t="s">
        <v>6</v>
      </c>
      <c r="F7" s="92"/>
      <c r="G7" s="92"/>
      <c r="H7" s="92"/>
      <c r="I7" s="92"/>
      <c r="J7" s="91" t="s">
        <v>7</v>
      </c>
      <c r="K7" s="91"/>
      <c r="L7" s="92" t="s">
        <v>8</v>
      </c>
      <c r="M7" s="92"/>
      <c r="N7" s="92"/>
      <c r="O7" s="92"/>
      <c r="P7" s="92"/>
      <c r="Q7" s="86"/>
      <c r="R7" s="93" t="s">
        <v>5</v>
      </c>
      <c r="S7" s="94"/>
      <c r="T7" s="95"/>
      <c r="U7" s="92"/>
      <c r="V7" s="92"/>
      <c r="W7" s="92"/>
      <c r="X7" s="92"/>
      <c r="Y7" s="92"/>
      <c r="Z7" s="91" t="s">
        <v>37</v>
      </c>
      <c r="AA7" s="91"/>
      <c r="AB7" s="92"/>
      <c r="AC7" s="92"/>
      <c r="AD7" s="92"/>
      <c r="AE7" s="92"/>
      <c r="AF7" s="96"/>
      <c r="AG7" s="5"/>
    </row>
    <row r="8" spans="1:33" ht="24.95" customHeight="1">
      <c r="A8" s="82"/>
      <c r="B8" s="91" t="s">
        <v>9</v>
      </c>
      <c r="C8" s="91"/>
      <c r="D8" s="91"/>
      <c r="E8" s="92" t="s">
        <v>10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3" t="s">
        <v>9</v>
      </c>
      <c r="S8" s="94"/>
      <c r="T8" s="95"/>
      <c r="U8" s="92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8"/>
      <c r="AG8" s="5"/>
    </row>
    <row r="9" spans="1:33" ht="24.95" customHeight="1">
      <c r="A9" s="82"/>
      <c r="B9" s="91" t="s">
        <v>11</v>
      </c>
      <c r="C9" s="91"/>
      <c r="D9" s="91"/>
      <c r="E9" s="92" t="s">
        <v>12</v>
      </c>
      <c r="F9" s="92"/>
      <c r="G9" s="92"/>
      <c r="H9" s="92"/>
      <c r="I9" s="92"/>
      <c r="J9" s="91" t="s">
        <v>13</v>
      </c>
      <c r="K9" s="91"/>
      <c r="L9" s="92" t="s">
        <v>14</v>
      </c>
      <c r="M9" s="92"/>
      <c r="N9" s="92"/>
      <c r="O9" s="92"/>
      <c r="P9" s="92"/>
      <c r="Q9" s="86"/>
      <c r="R9" s="93" t="s">
        <v>11</v>
      </c>
      <c r="S9" s="94"/>
      <c r="T9" s="95"/>
      <c r="U9" s="92" t="s">
        <v>39</v>
      </c>
      <c r="V9" s="97"/>
      <c r="W9" s="97"/>
      <c r="X9" s="97"/>
      <c r="Y9" s="97"/>
      <c r="Z9" s="91" t="s">
        <v>38</v>
      </c>
      <c r="AA9" s="99"/>
      <c r="AB9" s="92"/>
      <c r="AC9" s="97"/>
      <c r="AD9" s="97"/>
      <c r="AE9" s="97"/>
      <c r="AF9" s="98"/>
      <c r="AG9" s="5"/>
    </row>
    <row r="10" spans="1:33" ht="24.95" customHeight="1" thickBot="1">
      <c r="A10" s="100" t="s">
        <v>15</v>
      </c>
      <c r="B10" s="101"/>
      <c r="C10" s="101"/>
      <c r="D10" s="101"/>
      <c r="E10" s="102">
        <f>SUM(V12:Y21)</f>
        <v>0</v>
      </c>
      <c r="F10" s="102"/>
      <c r="G10" s="102"/>
      <c r="H10" s="102"/>
      <c r="I10" s="102"/>
      <c r="J10" s="102"/>
      <c r="K10" s="101" t="s">
        <v>16</v>
      </c>
      <c r="L10" s="101"/>
      <c r="M10" s="101"/>
      <c r="N10" s="101"/>
      <c r="O10" s="103">
        <f>ROUNDDOWN(E10*10%,-0.1)</f>
        <v>0</v>
      </c>
      <c r="P10" s="103"/>
      <c r="Q10" s="103"/>
      <c r="R10" s="103"/>
      <c r="S10" s="103"/>
      <c r="T10" s="103"/>
      <c r="U10" s="103"/>
      <c r="V10" s="101" t="s">
        <v>17</v>
      </c>
      <c r="W10" s="101"/>
      <c r="X10" s="101"/>
      <c r="Y10" s="101"/>
      <c r="Z10" s="103">
        <f>E10+O10</f>
        <v>0</v>
      </c>
      <c r="AA10" s="103"/>
      <c r="AB10" s="103"/>
      <c r="AC10" s="103"/>
      <c r="AD10" s="103"/>
      <c r="AE10" s="103"/>
      <c r="AF10" s="104"/>
      <c r="AG10" s="5"/>
    </row>
    <row r="11" spans="1:33" ht="24.95" customHeight="1" thickTop="1">
      <c r="A11" s="12" t="s">
        <v>18</v>
      </c>
      <c r="B11" s="105" t="s">
        <v>19</v>
      </c>
      <c r="C11" s="106"/>
      <c r="D11" s="106"/>
      <c r="E11" s="106"/>
      <c r="F11" s="106"/>
      <c r="G11" s="107"/>
      <c r="H11" s="105" t="s">
        <v>20</v>
      </c>
      <c r="I11" s="106"/>
      <c r="J11" s="106"/>
      <c r="K11" s="107"/>
      <c r="L11" s="105" t="s">
        <v>21</v>
      </c>
      <c r="M11" s="106"/>
      <c r="N11" s="107"/>
      <c r="O11" s="108" t="s">
        <v>22</v>
      </c>
      <c r="P11" s="109"/>
      <c r="Q11" s="105" t="s">
        <v>23</v>
      </c>
      <c r="R11" s="106"/>
      <c r="S11" s="107"/>
      <c r="T11" s="105" t="s">
        <v>24</v>
      </c>
      <c r="U11" s="107"/>
      <c r="V11" s="110" t="s">
        <v>25</v>
      </c>
      <c r="W11" s="111"/>
      <c r="X11" s="111"/>
      <c r="Y11" s="112"/>
      <c r="Z11" s="110" t="s">
        <v>26</v>
      </c>
      <c r="AA11" s="111"/>
      <c r="AB11" s="111"/>
      <c r="AC11" s="112"/>
      <c r="AD11" s="110" t="s">
        <v>27</v>
      </c>
      <c r="AE11" s="111"/>
      <c r="AF11" s="113"/>
      <c r="AG11" s="5"/>
    </row>
    <row r="12" spans="1:33" ht="15" customHeight="1">
      <c r="A12" s="13">
        <v>1</v>
      </c>
      <c r="B12" s="91">
        <f>Sheet2!A1</f>
        <v>0</v>
      </c>
      <c r="C12" s="91"/>
      <c r="D12" s="91"/>
      <c r="E12" s="91"/>
      <c r="F12" s="91"/>
      <c r="G12" s="91"/>
      <c r="H12" s="91">
        <f>Sheet2!B1</f>
        <v>0</v>
      </c>
      <c r="I12" s="91"/>
      <c r="J12" s="91"/>
      <c r="K12" s="91"/>
      <c r="L12" s="91">
        <f>Sheet2!C1</f>
        <v>0</v>
      </c>
      <c r="M12" s="91"/>
      <c r="N12" s="91"/>
      <c r="O12" s="93">
        <f>Sheet2!D1</f>
        <v>0</v>
      </c>
      <c r="P12" s="95"/>
      <c r="Q12" s="117">
        <f>Sheet2!E1</f>
        <v>0</v>
      </c>
      <c r="R12" s="117"/>
      <c r="S12" s="117"/>
      <c r="T12" s="118">
        <f>Sheet2!F1</f>
        <v>0</v>
      </c>
      <c r="U12" s="118"/>
      <c r="V12" s="114">
        <f>Sheet2!G1</f>
        <v>0</v>
      </c>
      <c r="W12" s="114"/>
      <c r="X12" s="114"/>
      <c r="Y12" s="114"/>
      <c r="Z12" s="99">
        <f>Sheet2!J1</f>
        <v>0</v>
      </c>
      <c r="AA12" s="99"/>
      <c r="AB12" s="99"/>
      <c r="AC12" s="99"/>
      <c r="AD12" s="115">
        <f>Sheet2!K1</f>
        <v>0</v>
      </c>
      <c r="AE12" s="115"/>
      <c r="AF12" s="116"/>
      <c r="AG12" s="5"/>
    </row>
    <row r="13" spans="1:33" ht="15" customHeight="1">
      <c r="A13" s="13">
        <v>2</v>
      </c>
      <c r="B13" s="91">
        <f>Sheet2!A2</f>
        <v>0</v>
      </c>
      <c r="C13" s="91"/>
      <c r="D13" s="91"/>
      <c r="E13" s="91"/>
      <c r="F13" s="91"/>
      <c r="G13" s="91"/>
      <c r="H13" s="91">
        <f>Sheet2!B2</f>
        <v>0</v>
      </c>
      <c r="I13" s="91"/>
      <c r="J13" s="91"/>
      <c r="K13" s="91"/>
      <c r="L13" s="91">
        <f>Sheet2!C2</f>
        <v>0</v>
      </c>
      <c r="M13" s="91"/>
      <c r="N13" s="91"/>
      <c r="O13" s="93">
        <f>Sheet2!D2</f>
        <v>0</v>
      </c>
      <c r="P13" s="95"/>
      <c r="Q13" s="117">
        <f>Sheet2!E2</f>
        <v>0</v>
      </c>
      <c r="R13" s="117"/>
      <c r="S13" s="117"/>
      <c r="T13" s="118">
        <f>Sheet2!F2</f>
        <v>0</v>
      </c>
      <c r="U13" s="118"/>
      <c r="V13" s="114">
        <f>Sheet2!G2</f>
        <v>0</v>
      </c>
      <c r="W13" s="114"/>
      <c r="X13" s="114"/>
      <c r="Y13" s="114"/>
      <c r="Z13" s="99">
        <f>Sheet2!J2</f>
        <v>0</v>
      </c>
      <c r="AA13" s="99"/>
      <c r="AB13" s="99"/>
      <c r="AC13" s="99"/>
      <c r="AD13" s="115">
        <f>Sheet2!K2</f>
        <v>0</v>
      </c>
      <c r="AE13" s="115"/>
      <c r="AF13" s="116"/>
      <c r="AG13" s="5"/>
    </row>
    <row r="14" spans="1:33" ht="15" customHeight="1">
      <c r="A14" s="13">
        <v>3</v>
      </c>
      <c r="B14" s="91">
        <f>Sheet2!A3</f>
        <v>0</v>
      </c>
      <c r="C14" s="91"/>
      <c r="D14" s="91"/>
      <c r="E14" s="91"/>
      <c r="F14" s="91"/>
      <c r="G14" s="91"/>
      <c r="H14" s="91">
        <f>Sheet2!B3</f>
        <v>0</v>
      </c>
      <c r="I14" s="91"/>
      <c r="J14" s="91"/>
      <c r="K14" s="91"/>
      <c r="L14" s="91">
        <f>Sheet2!C3</f>
        <v>0</v>
      </c>
      <c r="M14" s="91"/>
      <c r="N14" s="91"/>
      <c r="O14" s="93">
        <f>Sheet2!D3</f>
        <v>0</v>
      </c>
      <c r="P14" s="95"/>
      <c r="Q14" s="117">
        <f>Sheet2!E3</f>
        <v>0</v>
      </c>
      <c r="R14" s="117"/>
      <c r="S14" s="117"/>
      <c r="T14" s="118">
        <f>Sheet2!F3</f>
        <v>0</v>
      </c>
      <c r="U14" s="118"/>
      <c r="V14" s="114">
        <f>Sheet2!G3</f>
        <v>0</v>
      </c>
      <c r="W14" s="114"/>
      <c r="X14" s="114"/>
      <c r="Y14" s="114"/>
      <c r="Z14" s="99">
        <f>Sheet2!J3</f>
        <v>0</v>
      </c>
      <c r="AA14" s="99"/>
      <c r="AB14" s="99"/>
      <c r="AC14" s="99"/>
      <c r="AD14" s="115">
        <f>Sheet2!K3</f>
        <v>0</v>
      </c>
      <c r="AE14" s="115"/>
      <c r="AF14" s="116"/>
      <c r="AG14" s="5"/>
    </row>
    <row r="15" spans="1:33" ht="15" customHeight="1">
      <c r="A15" s="13">
        <v>4</v>
      </c>
      <c r="B15" s="91">
        <f>Sheet2!A4</f>
        <v>0</v>
      </c>
      <c r="C15" s="91"/>
      <c r="D15" s="91"/>
      <c r="E15" s="91"/>
      <c r="F15" s="91"/>
      <c r="G15" s="91"/>
      <c r="H15" s="91">
        <f>Sheet2!B4</f>
        <v>0</v>
      </c>
      <c r="I15" s="91"/>
      <c r="J15" s="91"/>
      <c r="K15" s="91"/>
      <c r="L15" s="91">
        <f>Sheet2!C4</f>
        <v>0</v>
      </c>
      <c r="M15" s="91"/>
      <c r="N15" s="91"/>
      <c r="O15" s="93">
        <f>Sheet2!D4</f>
        <v>0</v>
      </c>
      <c r="P15" s="95"/>
      <c r="Q15" s="117">
        <f>Sheet2!E4</f>
        <v>0</v>
      </c>
      <c r="R15" s="117"/>
      <c r="S15" s="117"/>
      <c r="T15" s="118">
        <f>Sheet2!F4</f>
        <v>0</v>
      </c>
      <c r="U15" s="118"/>
      <c r="V15" s="114">
        <f>Sheet2!G4</f>
        <v>0</v>
      </c>
      <c r="W15" s="114"/>
      <c r="X15" s="114"/>
      <c r="Y15" s="114"/>
      <c r="Z15" s="99">
        <f>Sheet2!J4</f>
        <v>0</v>
      </c>
      <c r="AA15" s="99"/>
      <c r="AB15" s="99"/>
      <c r="AC15" s="99"/>
      <c r="AD15" s="115">
        <f>Sheet2!K4</f>
        <v>0</v>
      </c>
      <c r="AE15" s="115"/>
      <c r="AF15" s="116"/>
      <c r="AG15" s="5"/>
    </row>
    <row r="16" spans="1:33" ht="15" customHeight="1">
      <c r="A16" s="13">
        <v>5</v>
      </c>
      <c r="B16" s="91">
        <f>Sheet2!A5</f>
        <v>0</v>
      </c>
      <c r="C16" s="91"/>
      <c r="D16" s="91"/>
      <c r="E16" s="91"/>
      <c r="F16" s="91"/>
      <c r="G16" s="91"/>
      <c r="H16" s="91">
        <f>Sheet2!B5</f>
        <v>0</v>
      </c>
      <c r="I16" s="91"/>
      <c r="J16" s="91"/>
      <c r="K16" s="91"/>
      <c r="L16" s="91">
        <f>Sheet2!C5</f>
        <v>0</v>
      </c>
      <c r="M16" s="91"/>
      <c r="N16" s="91"/>
      <c r="O16" s="93">
        <f>Sheet2!D5</f>
        <v>0</v>
      </c>
      <c r="P16" s="95"/>
      <c r="Q16" s="117">
        <f>Sheet2!E5</f>
        <v>0</v>
      </c>
      <c r="R16" s="117"/>
      <c r="S16" s="117"/>
      <c r="T16" s="118">
        <f>Sheet2!F5</f>
        <v>0</v>
      </c>
      <c r="U16" s="118"/>
      <c r="V16" s="114">
        <f>Sheet2!G5</f>
        <v>0</v>
      </c>
      <c r="W16" s="114"/>
      <c r="X16" s="114"/>
      <c r="Y16" s="114"/>
      <c r="Z16" s="99">
        <f>Sheet2!J5</f>
        <v>0</v>
      </c>
      <c r="AA16" s="99"/>
      <c r="AB16" s="99"/>
      <c r="AC16" s="99"/>
      <c r="AD16" s="115">
        <f>Sheet2!K5</f>
        <v>0</v>
      </c>
      <c r="AE16" s="115"/>
      <c r="AF16" s="116"/>
      <c r="AG16" s="5"/>
    </row>
    <row r="17" spans="1:33" ht="15" customHeight="1">
      <c r="A17" s="13">
        <v>6</v>
      </c>
      <c r="B17" s="91">
        <f>Sheet2!A6</f>
        <v>0</v>
      </c>
      <c r="C17" s="91"/>
      <c r="D17" s="91"/>
      <c r="E17" s="91"/>
      <c r="F17" s="91"/>
      <c r="G17" s="91"/>
      <c r="H17" s="91">
        <f>Sheet2!B6</f>
        <v>0</v>
      </c>
      <c r="I17" s="91"/>
      <c r="J17" s="91"/>
      <c r="K17" s="91"/>
      <c r="L17" s="91">
        <f>Sheet2!C6</f>
        <v>0</v>
      </c>
      <c r="M17" s="91"/>
      <c r="N17" s="91"/>
      <c r="O17" s="93">
        <f>Sheet2!D6</f>
        <v>0</v>
      </c>
      <c r="P17" s="95"/>
      <c r="Q17" s="117">
        <f>Sheet2!E6</f>
        <v>0</v>
      </c>
      <c r="R17" s="117"/>
      <c r="S17" s="117"/>
      <c r="T17" s="118">
        <f>Sheet2!F6</f>
        <v>0</v>
      </c>
      <c r="U17" s="118"/>
      <c r="V17" s="114">
        <f>Sheet2!G6</f>
        <v>0</v>
      </c>
      <c r="W17" s="114"/>
      <c r="X17" s="114"/>
      <c r="Y17" s="114"/>
      <c r="Z17" s="99">
        <f>Sheet2!J6</f>
        <v>0</v>
      </c>
      <c r="AA17" s="99"/>
      <c r="AB17" s="99"/>
      <c r="AC17" s="99"/>
      <c r="AD17" s="115">
        <f>Sheet2!K6</f>
        <v>0</v>
      </c>
      <c r="AE17" s="115"/>
      <c r="AF17" s="116"/>
      <c r="AG17" s="5"/>
    </row>
    <row r="18" spans="1:33" ht="15" customHeight="1">
      <c r="A18" s="13">
        <v>7</v>
      </c>
      <c r="B18" s="91">
        <f>Sheet2!A7</f>
        <v>0</v>
      </c>
      <c r="C18" s="91"/>
      <c r="D18" s="91"/>
      <c r="E18" s="91"/>
      <c r="F18" s="91"/>
      <c r="G18" s="91"/>
      <c r="H18" s="91">
        <f>Sheet2!B7</f>
        <v>0</v>
      </c>
      <c r="I18" s="91"/>
      <c r="J18" s="91"/>
      <c r="K18" s="91"/>
      <c r="L18" s="91">
        <f>Sheet2!C7</f>
        <v>0</v>
      </c>
      <c r="M18" s="91"/>
      <c r="N18" s="91"/>
      <c r="O18" s="93">
        <f>Sheet2!D7</f>
        <v>0</v>
      </c>
      <c r="P18" s="95"/>
      <c r="Q18" s="117">
        <f>Sheet2!E7</f>
        <v>0</v>
      </c>
      <c r="R18" s="117"/>
      <c r="S18" s="117"/>
      <c r="T18" s="118">
        <f>Sheet2!F7</f>
        <v>0</v>
      </c>
      <c r="U18" s="118"/>
      <c r="V18" s="114">
        <f>Sheet2!G7</f>
        <v>0</v>
      </c>
      <c r="W18" s="114"/>
      <c r="X18" s="114"/>
      <c r="Y18" s="114"/>
      <c r="Z18" s="99">
        <f>Sheet2!J7</f>
        <v>0</v>
      </c>
      <c r="AA18" s="99"/>
      <c r="AB18" s="99"/>
      <c r="AC18" s="99"/>
      <c r="AD18" s="115">
        <f>Sheet2!K7</f>
        <v>0</v>
      </c>
      <c r="AE18" s="115"/>
      <c r="AF18" s="116"/>
      <c r="AG18" s="5"/>
    </row>
    <row r="19" spans="1:33" ht="15" customHeight="1">
      <c r="A19" s="13">
        <v>8</v>
      </c>
      <c r="B19" s="91">
        <f>Sheet2!A8</f>
        <v>0</v>
      </c>
      <c r="C19" s="91"/>
      <c r="D19" s="91"/>
      <c r="E19" s="91"/>
      <c r="F19" s="91"/>
      <c r="G19" s="91"/>
      <c r="H19" s="91">
        <f>Sheet2!B8</f>
        <v>0</v>
      </c>
      <c r="I19" s="91"/>
      <c r="J19" s="91"/>
      <c r="K19" s="91"/>
      <c r="L19" s="91">
        <f>Sheet2!C8</f>
        <v>0</v>
      </c>
      <c r="M19" s="91"/>
      <c r="N19" s="91"/>
      <c r="O19" s="93">
        <f>Sheet2!D8</f>
        <v>0</v>
      </c>
      <c r="P19" s="95"/>
      <c r="Q19" s="117">
        <f>Sheet2!E8</f>
        <v>0</v>
      </c>
      <c r="R19" s="117"/>
      <c r="S19" s="117"/>
      <c r="T19" s="118">
        <f>Sheet2!F8</f>
        <v>0</v>
      </c>
      <c r="U19" s="118"/>
      <c r="V19" s="114">
        <f>Sheet2!G8</f>
        <v>0</v>
      </c>
      <c r="W19" s="114"/>
      <c r="X19" s="114"/>
      <c r="Y19" s="114"/>
      <c r="Z19" s="99">
        <f>Sheet2!J8</f>
        <v>0</v>
      </c>
      <c r="AA19" s="99"/>
      <c r="AB19" s="99"/>
      <c r="AC19" s="99"/>
      <c r="AD19" s="115">
        <f>Sheet2!K8</f>
        <v>0</v>
      </c>
      <c r="AE19" s="115"/>
      <c r="AF19" s="116"/>
      <c r="AG19" s="5"/>
    </row>
    <row r="20" spans="1:33" ht="15" customHeight="1">
      <c r="A20" s="13">
        <v>9</v>
      </c>
      <c r="B20" s="91">
        <f>Sheet2!A9</f>
        <v>0</v>
      </c>
      <c r="C20" s="91"/>
      <c r="D20" s="91"/>
      <c r="E20" s="91"/>
      <c r="F20" s="91"/>
      <c r="G20" s="91"/>
      <c r="H20" s="91">
        <f>Sheet2!B9</f>
        <v>0</v>
      </c>
      <c r="I20" s="91"/>
      <c r="J20" s="91"/>
      <c r="K20" s="91"/>
      <c r="L20" s="91">
        <f>Sheet2!C9</f>
        <v>0</v>
      </c>
      <c r="M20" s="91"/>
      <c r="N20" s="91"/>
      <c r="O20" s="93">
        <f>Sheet2!D9</f>
        <v>0</v>
      </c>
      <c r="P20" s="95"/>
      <c r="Q20" s="117">
        <f>Sheet2!E9</f>
        <v>0</v>
      </c>
      <c r="R20" s="117"/>
      <c r="S20" s="117"/>
      <c r="T20" s="118">
        <f>Sheet2!F9</f>
        <v>0</v>
      </c>
      <c r="U20" s="118"/>
      <c r="V20" s="114">
        <f>Sheet2!G9</f>
        <v>0</v>
      </c>
      <c r="W20" s="114"/>
      <c r="X20" s="114"/>
      <c r="Y20" s="114"/>
      <c r="Z20" s="99">
        <f>Sheet2!J9</f>
        <v>0</v>
      </c>
      <c r="AA20" s="99"/>
      <c r="AB20" s="99"/>
      <c r="AC20" s="99"/>
      <c r="AD20" s="115">
        <f>Sheet2!K9</f>
        <v>0</v>
      </c>
      <c r="AE20" s="115"/>
      <c r="AF20" s="116"/>
      <c r="AG20" s="5"/>
    </row>
    <row r="21" spans="1:33" ht="15" customHeight="1">
      <c r="A21" s="13">
        <v>10</v>
      </c>
      <c r="B21" s="91">
        <f>Sheet2!A10</f>
        <v>0</v>
      </c>
      <c r="C21" s="91"/>
      <c r="D21" s="91"/>
      <c r="E21" s="91"/>
      <c r="F21" s="91"/>
      <c r="G21" s="91"/>
      <c r="H21" s="91">
        <f>Sheet2!B10</f>
        <v>0</v>
      </c>
      <c r="I21" s="91"/>
      <c r="J21" s="91"/>
      <c r="K21" s="91"/>
      <c r="L21" s="91">
        <f>Sheet2!C10</f>
        <v>0</v>
      </c>
      <c r="M21" s="91"/>
      <c r="N21" s="91"/>
      <c r="O21" s="93">
        <f>Sheet2!D10</f>
        <v>0</v>
      </c>
      <c r="P21" s="95"/>
      <c r="Q21" s="117">
        <f>Sheet2!E10</f>
        <v>0</v>
      </c>
      <c r="R21" s="117"/>
      <c r="S21" s="117"/>
      <c r="T21" s="118">
        <f>Sheet2!F10</f>
        <v>0</v>
      </c>
      <c r="U21" s="118"/>
      <c r="V21" s="114">
        <f>Sheet2!G10</f>
        <v>0</v>
      </c>
      <c r="W21" s="114"/>
      <c r="X21" s="114"/>
      <c r="Y21" s="114"/>
      <c r="Z21" s="99">
        <f>Sheet2!J10</f>
        <v>0</v>
      </c>
      <c r="AA21" s="99"/>
      <c r="AB21" s="99"/>
      <c r="AC21" s="99"/>
      <c r="AD21" s="115">
        <f>Sheet2!K10</f>
        <v>0</v>
      </c>
      <c r="AE21" s="115"/>
      <c r="AF21" s="116"/>
      <c r="AG21" s="5"/>
    </row>
    <row r="22" spans="1:33" ht="38.1" customHeight="1" thickBot="1">
      <c r="A22" s="119" t="s">
        <v>28</v>
      </c>
      <c r="B22" s="120"/>
      <c r="C22" s="120"/>
      <c r="D22" s="120"/>
      <c r="E22" s="121" t="s">
        <v>29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30</v>
      </c>
      <c r="R22" s="122"/>
      <c r="S22" s="122"/>
      <c r="T22" s="122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4"/>
      <c r="AG22" s="5"/>
    </row>
    <row r="23" spans="1:33" ht="13.5" customHeight="1" thickTop="1"/>
    <row r="24" spans="1:33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 spans="1:33" ht="24.95" customHeight="1" thickBot="1">
      <c r="A25" s="157" t="str">
        <f>"*"&amp;Sheet2!L1&amp;"*"</f>
        <v>**</v>
      </c>
      <c r="B25" s="157"/>
      <c r="C25" s="157"/>
      <c r="D25" s="157"/>
      <c r="E25" s="157"/>
      <c r="F25" s="157"/>
      <c r="G25" s="157"/>
      <c r="H25" s="157"/>
      <c r="I25" s="2"/>
      <c r="J25" s="15"/>
      <c r="K25" s="15"/>
      <c r="L25" s="131" t="s">
        <v>31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5"/>
      <c r="X25" s="15"/>
      <c r="Y25" s="4"/>
      <c r="Z25" s="2"/>
      <c r="AA25" s="2"/>
      <c r="AB25" s="2"/>
      <c r="AC25" s="2"/>
      <c r="AD25" s="2"/>
      <c r="AE25" s="2"/>
      <c r="AF25" s="2"/>
    </row>
    <row r="26" spans="1:33" ht="5.0999999999999996" customHeight="1" thickTop="1">
      <c r="A26" s="2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3" ht="15" customHeight="1">
      <c r="A27" s="78">
        <f ca="1">A4</f>
        <v>42831.680229050929</v>
      </c>
      <c r="B27" s="78"/>
      <c r="C27" s="78"/>
      <c r="D27" s="78"/>
      <c r="E27" s="78"/>
      <c r="F27" s="6"/>
      <c r="G27" s="6"/>
      <c r="H27" s="6"/>
      <c r="I27" s="6"/>
      <c r="J27" s="6"/>
      <c r="K27" s="6"/>
      <c r="L27" s="79" t="s">
        <v>32</v>
      </c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"/>
      <c r="X27" s="7"/>
      <c r="Y27" s="8"/>
      <c r="Z27" s="80">
        <f ca="1">Z4</f>
        <v>42831</v>
      </c>
      <c r="AA27" s="80"/>
      <c r="AB27" s="80"/>
      <c r="AC27" s="80"/>
      <c r="AD27" s="80"/>
      <c r="AE27" s="80"/>
      <c r="AF27" s="80"/>
    </row>
    <row r="28" spans="1:33" ht="5.0999999999999996" customHeight="1" thickBot="1">
      <c r="A28" s="2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10"/>
      <c r="P28" s="2"/>
      <c r="Q28" s="2"/>
      <c r="R28" s="2"/>
      <c r="S28" s="2"/>
      <c r="T28" s="2"/>
      <c r="U28" s="2"/>
      <c r="V28" s="2"/>
      <c r="W28" s="2"/>
      <c r="X28" s="2"/>
      <c r="Y28" s="11"/>
      <c r="Z28" s="2"/>
      <c r="AA28" s="2"/>
      <c r="AB28" s="2"/>
      <c r="AC28" s="2"/>
      <c r="AD28" s="2"/>
      <c r="AE28" s="2"/>
      <c r="AF28" s="2"/>
    </row>
    <row r="29" spans="1:33" ht="24.95" customHeight="1" thickTop="1">
      <c r="A29" s="137" t="str">
        <f>A6</f>
        <v>공급자</v>
      </c>
      <c r="B29" s="139" t="str">
        <f>B6</f>
        <v>등록번호</v>
      </c>
      <c r="C29" s="139"/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6"/>
      <c r="S29" s="139" t="str">
        <f>R6</f>
        <v>등록번호</v>
      </c>
      <c r="T29" s="143"/>
      <c r="U29" s="140">
        <f>U6</f>
        <v>0</v>
      </c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4"/>
    </row>
    <row r="30" spans="1:33" ht="24.95" customHeight="1">
      <c r="A30" s="138"/>
      <c r="B30" s="125" t="str">
        <f>B7</f>
        <v>상호</v>
      </c>
      <c r="C30" s="125"/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7"/>
      <c r="S30" s="125" t="str">
        <f>R7</f>
        <v>상호</v>
      </c>
      <c r="T30" s="128"/>
      <c r="U30" s="126">
        <f>U7</f>
        <v>0</v>
      </c>
      <c r="V30" s="126"/>
      <c r="W30" s="126"/>
      <c r="X30" s="126"/>
      <c r="Y30" s="126"/>
      <c r="Z30" s="125" t="str">
        <f>Z7</f>
        <v>성명</v>
      </c>
      <c r="AA30" s="125"/>
      <c r="AB30" s="126">
        <f>AB7</f>
        <v>0</v>
      </c>
      <c r="AC30" s="126"/>
      <c r="AD30" s="126"/>
      <c r="AE30" s="126"/>
      <c r="AF30" s="127"/>
    </row>
    <row r="31" spans="1:33" ht="24.95" customHeight="1">
      <c r="A31" s="138"/>
      <c r="B31" s="125" t="str">
        <f>B8</f>
        <v>주소</v>
      </c>
      <c r="C31" s="125"/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7"/>
      <c r="S31" s="125" t="str">
        <f>R8</f>
        <v>주소</v>
      </c>
      <c r="T31" s="128"/>
      <c r="U31" s="126">
        <f>U8</f>
        <v>0</v>
      </c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30"/>
    </row>
    <row r="32" spans="1:33" ht="24.95" customHeight="1">
      <c r="A32" s="138"/>
      <c r="B32" s="125" t="str">
        <f>B9</f>
        <v>업태</v>
      </c>
      <c r="C32" s="125"/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7"/>
      <c r="S32" s="125" t="str">
        <f>R9</f>
        <v>업태</v>
      </c>
      <c r="T32" s="128"/>
      <c r="U32" s="126" t="str">
        <f>U9</f>
        <v>제조 도소매</v>
      </c>
      <c r="V32" s="129"/>
      <c r="W32" s="129"/>
      <c r="X32" s="129"/>
      <c r="Y32" s="129"/>
      <c r="Z32" s="125" t="s">
        <v>38</v>
      </c>
      <c r="AA32" s="128"/>
      <c r="AB32" s="126">
        <f>AB9</f>
        <v>0</v>
      </c>
      <c r="AC32" s="129"/>
      <c r="AD32" s="129"/>
      <c r="AE32" s="129"/>
      <c r="AF32" s="130"/>
      <c r="AG32" s="18"/>
    </row>
    <row r="33" spans="1:33" ht="24.95" customHeight="1" thickBot="1">
      <c r="A33" s="132" t="str">
        <f>A10</f>
        <v>공급가액</v>
      </c>
      <c r="B33" s="133"/>
      <c r="C33" s="133"/>
      <c r="D33" s="133"/>
      <c r="E33" s="134">
        <f>E10</f>
        <v>0</v>
      </c>
      <c r="F33" s="134"/>
      <c r="G33" s="134"/>
      <c r="H33" s="134"/>
      <c r="I33" s="134"/>
      <c r="J33" s="134"/>
      <c r="K33" s="133" t="str">
        <f>K10</f>
        <v>세액</v>
      </c>
      <c r="L33" s="133"/>
      <c r="M33" s="133"/>
      <c r="N33" s="133"/>
      <c r="O33" s="135">
        <f>O10</f>
        <v>0</v>
      </c>
      <c r="P33" s="135"/>
      <c r="Q33" s="135"/>
      <c r="R33" s="135"/>
      <c r="S33" s="135"/>
      <c r="T33" s="135"/>
      <c r="U33" s="135"/>
      <c r="V33" s="133" t="str">
        <f>V10</f>
        <v>합계</v>
      </c>
      <c r="W33" s="133"/>
      <c r="X33" s="133"/>
      <c r="Y33" s="133"/>
      <c r="Z33" s="135">
        <f>Z10</f>
        <v>0</v>
      </c>
      <c r="AA33" s="135"/>
      <c r="AB33" s="135"/>
      <c r="AC33" s="135"/>
      <c r="AD33" s="135"/>
      <c r="AE33" s="135"/>
      <c r="AF33" s="136"/>
      <c r="AG33" s="5"/>
    </row>
    <row r="34" spans="1:33" ht="24.95" customHeight="1" thickTop="1">
      <c r="A34" s="19" t="s">
        <v>33</v>
      </c>
      <c r="B34" s="153" t="s">
        <v>19</v>
      </c>
      <c r="C34" s="153"/>
      <c r="D34" s="153"/>
      <c r="E34" s="153"/>
      <c r="F34" s="153"/>
      <c r="G34" s="153"/>
      <c r="H34" s="153" t="s">
        <v>20</v>
      </c>
      <c r="I34" s="153"/>
      <c r="J34" s="153"/>
      <c r="K34" s="153"/>
      <c r="L34" s="153" t="s">
        <v>21</v>
      </c>
      <c r="M34" s="153"/>
      <c r="N34" s="153"/>
      <c r="O34" s="154" t="s">
        <v>34</v>
      </c>
      <c r="P34" s="154"/>
      <c r="Q34" s="153" t="s">
        <v>23</v>
      </c>
      <c r="R34" s="153"/>
      <c r="S34" s="153"/>
      <c r="T34" s="153" t="s">
        <v>24</v>
      </c>
      <c r="U34" s="153"/>
      <c r="V34" s="145" t="s">
        <v>25</v>
      </c>
      <c r="W34" s="145"/>
      <c r="X34" s="145"/>
      <c r="Y34" s="145"/>
      <c r="Z34" s="145" t="s">
        <v>35</v>
      </c>
      <c r="AA34" s="145"/>
      <c r="AB34" s="145"/>
      <c r="AC34" s="145"/>
      <c r="AD34" s="145" t="s">
        <v>36</v>
      </c>
      <c r="AE34" s="145"/>
      <c r="AF34" s="146"/>
      <c r="AG34" s="5"/>
    </row>
    <row r="35" spans="1:33" ht="15" customHeight="1">
      <c r="A35" s="20">
        <f>A12</f>
        <v>1</v>
      </c>
      <c r="B35" s="147">
        <f>B12</f>
        <v>0</v>
      </c>
      <c r="C35" s="148"/>
      <c r="D35" s="148"/>
      <c r="E35" s="148"/>
      <c r="F35" s="148"/>
      <c r="G35" s="148"/>
      <c r="H35" s="147">
        <f>H12</f>
        <v>0</v>
      </c>
      <c r="I35" s="148"/>
      <c r="J35" s="148"/>
      <c r="K35" s="148"/>
      <c r="L35" s="147">
        <f>L12</f>
        <v>0</v>
      </c>
      <c r="M35" s="148"/>
      <c r="N35" s="148"/>
      <c r="O35" s="149">
        <f>O12</f>
        <v>0</v>
      </c>
      <c r="P35" s="149"/>
      <c r="Q35" s="150">
        <f>Q12</f>
        <v>0</v>
      </c>
      <c r="R35" s="150"/>
      <c r="S35" s="150"/>
      <c r="T35" s="151">
        <f>T12</f>
        <v>0</v>
      </c>
      <c r="U35" s="151"/>
      <c r="V35" s="152">
        <f>V12</f>
        <v>0</v>
      </c>
      <c r="W35" s="152"/>
      <c r="X35" s="152"/>
      <c r="Y35" s="152"/>
      <c r="Z35" s="149">
        <f>Z12</f>
        <v>0</v>
      </c>
      <c r="AA35" s="149"/>
      <c r="AB35" s="149"/>
      <c r="AC35" s="149"/>
      <c r="AD35" s="155">
        <f>AD12</f>
        <v>0</v>
      </c>
      <c r="AE35" s="155"/>
      <c r="AF35" s="156"/>
      <c r="AG35" s="5"/>
    </row>
    <row r="36" spans="1:33" ht="15" customHeight="1">
      <c r="A36" s="20">
        <f t="shared" ref="A36:A44" si="0">A13</f>
        <v>2</v>
      </c>
      <c r="B36" s="147">
        <f t="shared" ref="B36:B44" si="1">B13</f>
        <v>0</v>
      </c>
      <c r="C36" s="148"/>
      <c r="D36" s="148"/>
      <c r="E36" s="148"/>
      <c r="F36" s="148"/>
      <c r="G36" s="148"/>
      <c r="H36" s="147">
        <f t="shared" ref="H36:H44" si="2">H13</f>
        <v>0</v>
      </c>
      <c r="I36" s="148"/>
      <c r="J36" s="148"/>
      <c r="K36" s="148"/>
      <c r="L36" s="147">
        <f t="shared" ref="L36:L44" si="3">L13</f>
        <v>0</v>
      </c>
      <c r="M36" s="148"/>
      <c r="N36" s="148"/>
      <c r="O36" s="149">
        <f t="shared" ref="O36:O44" si="4">O13</f>
        <v>0</v>
      </c>
      <c r="P36" s="149"/>
      <c r="Q36" s="150">
        <f t="shared" ref="Q36:Q44" si="5">Q13</f>
        <v>0</v>
      </c>
      <c r="R36" s="150"/>
      <c r="S36" s="150"/>
      <c r="T36" s="151">
        <f t="shared" ref="T36:T44" si="6">T13</f>
        <v>0</v>
      </c>
      <c r="U36" s="151"/>
      <c r="V36" s="152">
        <f t="shared" ref="V36:V44" si="7">V13</f>
        <v>0</v>
      </c>
      <c r="W36" s="152"/>
      <c r="X36" s="152"/>
      <c r="Y36" s="152"/>
      <c r="Z36" s="149">
        <f t="shared" ref="Z36:Z44" si="8">Z13</f>
        <v>0</v>
      </c>
      <c r="AA36" s="149"/>
      <c r="AB36" s="149"/>
      <c r="AC36" s="149"/>
      <c r="AD36" s="155">
        <f t="shared" ref="AD36:AD44" si="9">AD13</f>
        <v>0</v>
      </c>
      <c r="AE36" s="155"/>
      <c r="AF36" s="156"/>
      <c r="AG36" s="5"/>
    </row>
    <row r="37" spans="1:33" ht="15" customHeight="1">
      <c r="A37" s="20">
        <f t="shared" si="0"/>
        <v>3</v>
      </c>
      <c r="B37" s="147">
        <f t="shared" si="1"/>
        <v>0</v>
      </c>
      <c r="C37" s="148"/>
      <c r="D37" s="148"/>
      <c r="E37" s="148"/>
      <c r="F37" s="148"/>
      <c r="G37" s="148"/>
      <c r="H37" s="147">
        <f t="shared" si="2"/>
        <v>0</v>
      </c>
      <c r="I37" s="148"/>
      <c r="J37" s="148"/>
      <c r="K37" s="148"/>
      <c r="L37" s="147">
        <f t="shared" si="3"/>
        <v>0</v>
      </c>
      <c r="M37" s="148"/>
      <c r="N37" s="148"/>
      <c r="O37" s="149">
        <f t="shared" si="4"/>
        <v>0</v>
      </c>
      <c r="P37" s="149"/>
      <c r="Q37" s="150">
        <f t="shared" si="5"/>
        <v>0</v>
      </c>
      <c r="R37" s="150"/>
      <c r="S37" s="150"/>
      <c r="T37" s="151">
        <f t="shared" si="6"/>
        <v>0</v>
      </c>
      <c r="U37" s="151"/>
      <c r="V37" s="152">
        <f t="shared" si="7"/>
        <v>0</v>
      </c>
      <c r="W37" s="152"/>
      <c r="X37" s="152"/>
      <c r="Y37" s="152"/>
      <c r="Z37" s="149">
        <f t="shared" si="8"/>
        <v>0</v>
      </c>
      <c r="AA37" s="149"/>
      <c r="AB37" s="149"/>
      <c r="AC37" s="149"/>
      <c r="AD37" s="155">
        <f t="shared" si="9"/>
        <v>0</v>
      </c>
      <c r="AE37" s="155"/>
      <c r="AF37" s="156"/>
      <c r="AG37" s="5"/>
    </row>
    <row r="38" spans="1:33" ht="15" customHeight="1">
      <c r="A38" s="20">
        <f t="shared" si="0"/>
        <v>4</v>
      </c>
      <c r="B38" s="147">
        <f t="shared" si="1"/>
        <v>0</v>
      </c>
      <c r="C38" s="148"/>
      <c r="D38" s="148"/>
      <c r="E38" s="148"/>
      <c r="F38" s="148"/>
      <c r="G38" s="148"/>
      <c r="H38" s="147">
        <f t="shared" si="2"/>
        <v>0</v>
      </c>
      <c r="I38" s="148"/>
      <c r="J38" s="148"/>
      <c r="K38" s="148"/>
      <c r="L38" s="147">
        <f t="shared" si="3"/>
        <v>0</v>
      </c>
      <c r="M38" s="148"/>
      <c r="N38" s="148"/>
      <c r="O38" s="149">
        <f t="shared" si="4"/>
        <v>0</v>
      </c>
      <c r="P38" s="149"/>
      <c r="Q38" s="150">
        <f t="shared" si="5"/>
        <v>0</v>
      </c>
      <c r="R38" s="150"/>
      <c r="S38" s="150"/>
      <c r="T38" s="151">
        <f t="shared" si="6"/>
        <v>0</v>
      </c>
      <c r="U38" s="151"/>
      <c r="V38" s="152">
        <f t="shared" si="7"/>
        <v>0</v>
      </c>
      <c r="W38" s="152"/>
      <c r="X38" s="152"/>
      <c r="Y38" s="152"/>
      <c r="Z38" s="149">
        <f t="shared" si="8"/>
        <v>0</v>
      </c>
      <c r="AA38" s="149"/>
      <c r="AB38" s="149"/>
      <c r="AC38" s="149"/>
      <c r="AD38" s="155">
        <f t="shared" si="9"/>
        <v>0</v>
      </c>
      <c r="AE38" s="155"/>
      <c r="AF38" s="156"/>
      <c r="AG38" s="5"/>
    </row>
    <row r="39" spans="1:33" ht="15" customHeight="1">
      <c r="A39" s="20">
        <f t="shared" si="0"/>
        <v>5</v>
      </c>
      <c r="B39" s="147">
        <f t="shared" si="1"/>
        <v>0</v>
      </c>
      <c r="C39" s="148"/>
      <c r="D39" s="148"/>
      <c r="E39" s="148"/>
      <c r="F39" s="148"/>
      <c r="G39" s="148"/>
      <c r="H39" s="147">
        <f t="shared" si="2"/>
        <v>0</v>
      </c>
      <c r="I39" s="148"/>
      <c r="J39" s="148"/>
      <c r="K39" s="148"/>
      <c r="L39" s="147">
        <f t="shared" si="3"/>
        <v>0</v>
      </c>
      <c r="M39" s="148"/>
      <c r="N39" s="148"/>
      <c r="O39" s="149">
        <f t="shared" si="4"/>
        <v>0</v>
      </c>
      <c r="P39" s="149"/>
      <c r="Q39" s="150">
        <f t="shared" si="5"/>
        <v>0</v>
      </c>
      <c r="R39" s="150"/>
      <c r="S39" s="150"/>
      <c r="T39" s="151">
        <f t="shared" si="6"/>
        <v>0</v>
      </c>
      <c r="U39" s="151"/>
      <c r="V39" s="152">
        <f t="shared" si="7"/>
        <v>0</v>
      </c>
      <c r="W39" s="152"/>
      <c r="X39" s="152"/>
      <c r="Y39" s="152"/>
      <c r="Z39" s="149">
        <f t="shared" si="8"/>
        <v>0</v>
      </c>
      <c r="AA39" s="149"/>
      <c r="AB39" s="149"/>
      <c r="AC39" s="149"/>
      <c r="AD39" s="155">
        <f t="shared" si="9"/>
        <v>0</v>
      </c>
      <c r="AE39" s="155"/>
      <c r="AF39" s="156"/>
      <c r="AG39" s="5"/>
    </row>
    <row r="40" spans="1:33" ht="15" customHeight="1">
      <c r="A40" s="20">
        <f t="shared" si="0"/>
        <v>6</v>
      </c>
      <c r="B40" s="147">
        <f t="shared" si="1"/>
        <v>0</v>
      </c>
      <c r="C40" s="148"/>
      <c r="D40" s="148"/>
      <c r="E40" s="148"/>
      <c r="F40" s="148"/>
      <c r="G40" s="148"/>
      <c r="H40" s="147">
        <f t="shared" si="2"/>
        <v>0</v>
      </c>
      <c r="I40" s="148"/>
      <c r="J40" s="148"/>
      <c r="K40" s="148"/>
      <c r="L40" s="147">
        <f t="shared" si="3"/>
        <v>0</v>
      </c>
      <c r="M40" s="148"/>
      <c r="N40" s="148"/>
      <c r="O40" s="149">
        <f t="shared" si="4"/>
        <v>0</v>
      </c>
      <c r="P40" s="149"/>
      <c r="Q40" s="150">
        <f t="shared" si="5"/>
        <v>0</v>
      </c>
      <c r="R40" s="150"/>
      <c r="S40" s="150"/>
      <c r="T40" s="151">
        <f t="shared" si="6"/>
        <v>0</v>
      </c>
      <c r="U40" s="151"/>
      <c r="V40" s="152">
        <f t="shared" si="7"/>
        <v>0</v>
      </c>
      <c r="W40" s="152"/>
      <c r="X40" s="152"/>
      <c r="Y40" s="152"/>
      <c r="Z40" s="149">
        <f t="shared" si="8"/>
        <v>0</v>
      </c>
      <c r="AA40" s="149"/>
      <c r="AB40" s="149"/>
      <c r="AC40" s="149"/>
      <c r="AD40" s="155">
        <f t="shared" si="9"/>
        <v>0</v>
      </c>
      <c r="AE40" s="155"/>
      <c r="AF40" s="156"/>
      <c r="AG40" s="5"/>
    </row>
    <row r="41" spans="1:33" ht="15" customHeight="1">
      <c r="A41" s="20">
        <f t="shared" si="0"/>
        <v>7</v>
      </c>
      <c r="B41" s="147">
        <f t="shared" si="1"/>
        <v>0</v>
      </c>
      <c r="C41" s="148"/>
      <c r="D41" s="148"/>
      <c r="E41" s="148"/>
      <c r="F41" s="148"/>
      <c r="G41" s="148"/>
      <c r="H41" s="147">
        <f t="shared" si="2"/>
        <v>0</v>
      </c>
      <c r="I41" s="148"/>
      <c r="J41" s="148"/>
      <c r="K41" s="148"/>
      <c r="L41" s="147">
        <f t="shared" si="3"/>
        <v>0</v>
      </c>
      <c r="M41" s="148"/>
      <c r="N41" s="148"/>
      <c r="O41" s="149">
        <f t="shared" si="4"/>
        <v>0</v>
      </c>
      <c r="P41" s="149"/>
      <c r="Q41" s="150">
        <f t="shared" si="5"/>
        <v>0</v>
      </c>
      <c r="R41" s="150"/>
      <c r="S41" s="150"/>
      <c r="T41" s="151">
        <f t="shared" si="6"/>
        <v>0</v>
      </c>
      <c r="U41" s="151"/>
      <c r="V41" s="152">
        <f t="shared" si="7"/>
        <v>0</v>
      </c>
      <c r="W41" s="152"/>
      <c r="X41" s="152"/>
      <c r="Y41" s="152"/>
      <c r="Z41" s="149">
        <f t="shared" si="8"/>
        <v>0</v>
      </c>
      <c r="AA41" s="149"/>
      <c r="AB41" s="149"/>
      <c r="AC41" s="149"/>
      <c r="AD41" s="155">
        <f t="shared" si="9"/>
        <v>0</v>
      </c>
      <c r="AE41" s="155"/>
      <c r="AF41" s="156"/>
      <c r="AG41" s="5"/>
    </row>
    <row r="42" spans="1:33" ht="15" customHeight="1">
      <c r="A42" s="20">
        <f t="shared" si="0"/>
        <v>8</v>
      </c>
      <c r="B42" s="147">
        <f t="shared" si="1"/>
        <v>0</v>
      </c>
      <c r="C42" s="148"/>
      <c r="D42" s="148"/>
      <c r="E42" s="148"/>
      <c r="F42" s="148"/>
      <c r="G42" s="148"/>
      <c r="H42" s="147">
        <f t="shared" si="2"/>
        <v>0</v>
      </c>
      <c r="I42" s="148"/>
      <c r="J42" s="148"/>
      <c r="K42" s="148"/>
      <c r="L42" s="147">
        <f t="shared" si="3"/>
        <v>0</v>
      </c>
      <c r="M42" s="148"/>
      <c r="N42" s="148"/>
      <c r="O42" s="149">
        <f t="shared" si="4"/>
        <v>0</v>
      </c>
      <c r="P42" s="149"/>
      <c r="Q42" s="150">
        <f t="shared" si="5"/>
        <v>0</v>
      </c>
      <c r="R42" s="150"/>
      <c r="S42" s="150"/>
      <c r="T42" s="151">
        <f t="shared" si="6"/>
        <v>0</v>
      </c>
      <c r="U42" s="151"/>
      <c r="V42" s="152">
        <f t="shared" si="7"/>
        <v>0</v>
      </c>
      <c r="W42" s="152"/>
      <c r="X42" s="152"/>
      <c r="Y42" s="152"/>
      <c r="Z42" s="149">
        <f t="shared" si="8"/>
        <v>0</v>
      </c>
      <c r="AA42" s="149"/>
      <c r="AB42" s="149"/>
      <c r="AC42" s="149"/>
      <c r="AD42" s="155">
        <f t="shared" si="9"/>
        <v>0</v>
      </c>
      <c r="AE42" s="155"/>
      <c r="AF42" s="156"/>
      <c r="AG42" s="5"/>
    </row>
    <row r="43" spans="1:33" ht="15" customHeight="1">
      <c r="A43" s="20">
        <f t="shared" si="0"/>
        <v>9</v>
      </c>
      <c r="B43" s="147">
        <f t="shared" si="1"/>
        <v>0</v>
      </c>
      <c r="C43" s="148"/>
      <c r="D43" s="148"/>
      <c r="E43" s="148"/>
      <c r="F43" s="148"/>
      <c r="G43" s="148"/>
      <c r="H43" s="147">
        <f t="shared" si="2"/>
        <v>0</v>
      </c>
      <c r="I43" s="148"/>
      <c r="J43" s="148"/>
      <c r="K43" s="148"/>
      <c r="L43" s="147">
        <f t="shared" si="3"/>
        <v>0</v>
      </c>
      <c r="M43" s="148"/>
      <c r="N43" s="148"/>
      <c r="O43" s="149">
        <f t="shared" si="4"/>
        <v>0</v>
      </c>
      <c r="P43" s="149"/>
      <c r="Q43" s="150">
        <f t="shared" si="5"/>
        <v>0</v>
      </c>
      <c r="R43" s="150"/>
      <c r="S43" s="150"/>
      <c r="T43" s="151">
        <f t="shared" si="6"/>
        <v>0</v>
      </c>
      <c r="U43" s="151"/>
      <c r="V43" s="152">
        <f t="shared" si="7"/>
        <v>0</v>
      </c>
      <c r="W43" s="152"/>
      <c r="X43" s="152"/>
      <c r="Y43" s="152"/>
      <c r="Z43" s="149">
        <f t="shared" si="8"/>
        <v>0</v>
      </c>
      <c r="AA43" s="149"/>
      <c r="AB43" s="149"/>
      <c r="AC43" s="149"/>
      <c r="AD43" s="155">
        <f t="shared" si="9"/>
        <v>0</v>
      </c>
      <c r="AE43" s="155"/>
      <c r="AF43" s="156"/>
      <c r="AG43" s="5"/>
    </row>
    <row r="44" spans="1:33" ht="15" customHeight="1">
      <c r="A44" s="20">
        <f t="shared" si="0"/>
        <v>10</v>
      </c>
      <c r="B44" s="147">
        <f t="shared" si="1"/>
        <v>0</v>
      </c>
      <c r="C44" s="148"/>
      <c r="D44" s="148"/>
      <c r="E44" s="148"/>
      <c r="F44" s="148"/>
      <c r="G44" s="148"/>
      <c r="H44" s="147">
        <f t="shared" si="2"/>
        <v>0</v>
      </c>
      <c r="I44" s="148"/>
      <c r="J44" s="148"/>
      <c r="K44" s="148"/>
      <c r="L44" s="147">
        <f t="shared" si="3"/>
        <v>0</v>
      </c>
      <c r="M44" s="148"/>
      <c r="N44" s="148"/>
      <c r="O44" s="149">
        <f t="shared" si="4"/>
        <v>0</v>
      </c>
      <c r="P44" s="149"/>
      <c r="Q44" s="150">
        <f t="shared" si="5"/>
        <v>0</v>
      </c>
      <c r="R44" s="150"/>
      <c r="S44" s="150"/>
      <c r="T44" s="151">
        <f t="shared" si="6"/>
        <v>0</v>
      </c>
      <c r="U44" s="151"/>
      <c r="V44" s="152">
        <f t="shared" si="7"/>
        <v>0</v>
      </c>
      <c r="W44" s="152"/>
      <c r="X44" s="152"/>
      <c r="Y44" s="152"/>
      <c r="Z44" s="149">
        <f t="shared" si="8"/>
        <v>0</v>
      </c>
      <c r="AA44" s="149"/>
      <c r="AB44" s="149"/>
      <c r="AC44" s="149"/>
      <c r="AD44" s="155">
        <f t="shared" si="9"/>
        <v>0</v>
      </c>
      <c r="AE44" s="155"/>
      <c r="AF44" s="156"/>
      <c r="AG44" s="5"/>
    </row>
    <row r="45" spans="1:33" ht="38.1" customHeight="1" thickBot="1">
      <c r="A45" s="158" t="str">
        <f>A22</f>
        <v>인수자</v>
      </c>
      <c r="B45" s="159"/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>Q22</f>
        <v>비고</v>
      </c>
      <c r="R45" s="161"/>
      <c r="S45" s="161"/>
      <c r="T45" s="161"/>
      <c r="U45" s="162">
        <f>U22</f>
        <v>0</v>
      </c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3"/>
      <c r="AG45" s="5"/>
    </row>
    <row r="46" spans="1:33" ht="12" customHeight="1" thickTop="1"/>
  </sheetData>
  <mergeCells count="286">
    <mergeCell ref="A2:H2"/>
    <mergeCell ref="A25:H25"/>
    <mergeCell ref="AD44:AF44"/>
    <mergeCell ref="A45:D45"/>
    <mergeCell ref="E45:P45"/>
    <mergeCell ref="Q45:T45"/>
    <mergeCell ref="U45:AF45"/>
    <mergeCell ref="Z43:AC43"/>
    <mergeCell ref="AD43:AF43"/>
    <mergeCell ref="B44:G44"/>
    <mergeCell ref="H44:K44"/>
    <mergeCell ref="L44:N44"/>
    <mergeCell ref="O44:P44"/>
    <mergeCell ref="Q44:S44"/>
    <mergeCell ref="T44:U44"/>
    <mergeCell ref="V44:Y44"/>
    <mergeCell ref="Z44:AC44"/>
    <mergeCell ref="V42:Y42"/>
    <mergeCell ref="Z42:AC42"/>
    <mergeCell ref="AD42:AF42"/>
    <mergeCell ref="B43:G43"/>
    <mergeCell ref="H43:K43"/>
    <mergeCell ref="L43:N43"/>
    <mergeCell ref="O43:P43"/>
    <mergeCell ref="Q43:S43"/>
    <mergeCell ref="T43:U43"/>
    <mergeCell ref="V43:Y43"/>
    <mergeCell ref="B42:G42"/>
    <mergeCell ref="H42:K42"/>
    <mergeCell ref="L42:N42"/>
    <mergeCell ref="O42:P42"/>
    <mergeCell ref="Q42:S42"/>
    <mergeCell ref="T42:U42"/>
    <mergeCell ref="B41:G41"/>
    <mergeCell ref="H41:K41"/>
    <mergeCell ref="L41:N41"/>
    <mergeCell ref="O41:P41"/>
    <mergeCell ref="Q41:S41"/>
    <mergeCell ref="T41:U41"/>
    <mergeCell ref="V41:Y41"/>
    <mergeCell ref="Z41:AC41"/>
    <mergeCell ref="AD41:AF41"/>
    <mergeCell ref="B40:G40"/>
    <mergeCell ref="H40:K40"/>
    <mergeCell ref="L40:N40"/>
    <mergeCell ref="O40:P40"/>
    <mergeCell ref="Q40:S40"/>
    <mergeCell ref="T40:U40"/>
    <mergeCell ref="V40:Y40"/>
    <mergeCell ref="Z40:AC40"/>
    <mergeCell ref="AD40:AF40"/>
    <mergeCell ref="V38:Y38"/>
    <mergeCell ref="Z38:AC38"/>
    <mergeCell ref="AD38:AF38"/>
    <mergeCell ref="B39:G39"/>
    <mergeCell ref="H39:K39"/>
    <mergeCell ref="L39:N39"/>
    <mergeCell ref="O39:P39"/>
    <mergeCell ref="Q39:S39"/>
    <mergeCell ref="T39:U39"/>
    <mergeCell ref="V39:Y39"/>
    <mergeCell ref="B38:G38"/>
    <mergeCell ref="H38:K38"/>
    <mergeCell ref="L38:N38"/>
    <mergeCell ref="O38:P38"/>
    <mergeCell ref="Q38:S38"/>
    <mergeCell ref="T38:U38"/>
    <mergeCell ref="Z39:AC39"/>
    <mergeCell ref="AD39:AF39"/>
    <mergeCell ref="B37:G37"/>
    <mergeCell ref="H37:K37"/>
    <mergeCell ref="L37:N37"/>
    <mergeCell ref="O37:P37"/>
    <mergeCell ref="Q37:S37"/>
    <mergeCell ref="T37:U37"/>
    <mergeCell ref="V37:Y37"/>
    <mergeCell ref="Z37:AC37"/>
    <mergeCell ref="AD37:AF37"/>
    <mergeCell ref="B36:G36"/>
    <mergeCell ref="H36:K36"/>
    <mergeCell ref="L36:N36"/>
    <mergeCell ref="O36:P36"/>
    <mergeCell ref="Q36:S36"/>
    <mergeCell ref="T36:U36"/>
    <mergeCell ref="V36:Y36"/>
    <mergeCell ref="Z36:AC36"/>
    <mergeCell ref="AD36:AF36"/>
    <mergeCell ref="V34:Y34"/>
    <mergeCell ref="Z34:AC34"/>
    <mergeCell ref="AD34:AF34"/>
    <mergeCell ref="B35:G35"/>
    <mergeCell ref="H35:K35"/>
    <mergeCell ref="L35:N35"/>
    <mergeCell ref="O35:P35"/>
    <mergeCell ref="Q35:S35"/>
    <mergeCell ref="T35:U35"/>
    <mergeCell ref="V35:Y35"/>
    <mergeCell ref="B34:G34"/>
    <mergeCell ref="H34:K34"/>
    <mergeCell ref="L34:N34"/>
    <mergeCell ref="O34:P34"/>
    <mergeCell ref="Q34:S34"/>
    <mergeCell ref="T34:U34"/>
    <mergeCell ref="Z35:AC35"/>
    <mergeCell ref="AD35:AF35"/>
    <mergeCell ref="A33:D33"/>
    <mergeCell ref="E33:J33"/>
    <mergeCell ref="K33:N33"/>
    <mergeCell ref="O33:U33"/>
    <mergeCell ref="V33:Y33"/>
    <mergeCell ref="Z33:AF33"/>
    <mergeCell ref="B32:D32"/>
    <mergeCell ref="E32:I32"/>
    <mergeCell ref="J32:K32"/>
    <mergeCell ref="L32:P32"/>
    <mergeCell ref="S32:T32"/>
    <mergeCell ref="U32:Y32"/>
    <mergeCell ref="A29:A32"/>
    <mergeCell ref="B29:D29"/>
    <mergeCell ref="E29:P29"/>
    <mergeCell ref="Q29:Q32"/>
    <mergeCell ref="S29:T29"/>
    <mergeCell ref="U29:AF29"/>
    <mergeCell ref="B30:D30"/>
    <mergeCell ref="E30:I30"/>
    <mergeCell ref="J30:K30"/>
    <mergeCell ref="L30:P30"/>
    <mergeCell ref="S30:T30"/>
    <mergeCell ref="U30:Y30"/>
    <mergeCell ref="Z30:AA30"/>
    <mergeCell ref="AB30:AF30"/>
    <mergeCell ref="B31:D31"/>
    <mergeCell ref="E31:P31"/>
    <mergeCell ref="S31:T31"/>
    <mergeCell ref="U31:AF31"/>
    <mergeCell ref="Z32:AA32"/>
    <mergeCell ref="AB32:AF32"/>
    <mergeCell ref="L25:V25"/>
    <mergeCell ref="G26:I26"/>
    <mergeCell ref="J26:K26"/>
    <mergeCell ref="M26:N26"/>
    <mergeCell ref="A27:E27"/>
    <mergeCell ref="L27:V27"/>
    <mergeCell ref="Z21:AC21"/>
    <mergeCell ref="AD21:AF21"/>
    <mergeCell ref="A22:D22"/>
    <mergeCell ref="E22:P22"/>
    <mergeCell ref="Q22:T22"/>
    <mergeCell ref="U22:AF22"/>
    <mergeCell ref="Z27:AF27"/>
    <mergeCell ref="V20:Y20"/>
    <mergeCell ref="Z20:AC20"/>
    <mergeCell ref="AD20:AF20"/>
    <mergeCell ref="B21:G21"/>
    <mergeCell ref="H21:K21"/>
    <mergeCell ref="L21:N21"/>
    <mergeCell ref="O21:P21"/>
    <mergeCell ref="Q21:S21"/>
    <mergeCell ref="T21:U21"/>
    <mergeCell ref="V21:Y21"/>
    <mergeCell ref="B20:G20"/>
    <mergeCell ref="H20:K20"/>
    <mergeCell ref="L20:N20"/>
    <mergeCell ref="O20:P20"/>
    <mergeCell ref="Q20:S20"/>
    <mergeCell ref="T20:U20"/>
    <mergeCell ref="B19:G19"/>
    <mergeCell ref="H19:K19"/>
    <mergeCell ref="L19:N19"/>
    <mergeCell ref="O19:P19"/>
    <mergeCell ref="Q19:S19"/>
    <mergeCell ref="T19:U19"/>
    <mergeCell ref="V19:Y19"/>
    <mergeCell ref="Z19:AC19"/>
    <mergeCell ref="AD19:AF19"/>
    <mergeCell ref="B18:G18"/>
    <mergeCell ref="H18:K18"/>
    <mergeCell ref="L18:N18"/>
    <mergeCell ref="O18:P18"/>
    <mergeCell ref="Q18:S18"/>
    <mergeCell ref="T18:U18"/>
    <mergeCell ref="V18:Y18"/>
    <mergeCell ref="Z18:AC18"/>
    <mergeCell ref="AD18:AF18"/>
    <mergeCell ref="V16:Y16"/>
    <mergeCell ref="Z16:AC16"/>
    <mergeCell ref="AD16:AF16"/>
    <mergeCell ref="B17:G17"/>
    <mergeCell ref="H17:K17"/>
    <mergeCell ref="L17:N17"/>
    <mergeCell ref="O17:P17"/>
    <mergeCell ref="Q17:S17"/>
    <mergeCell ref="T17:U17"/>
    <mergeCell ref="V17:Y17"/>
    <mergeCell ref="B16:G16"/>
    <mergeCell ref="H16:K16"/>
    <mergeCell ref="L16:N16"/>
    <mergeCell ref="O16:P16"/>
    <mergeCell ref="Q16:S16"/>
    <mergeCell ref="T16:U16"/>
    <mergeCell ref="Z17:AC17"/>
    <mergeCell ref="AD17:AF17"/>
    <mergeCell ref="B15:G15"/>
    <mergeCell ref="H15:K15"/>
    <mergeCell ref="L15:N15"/>
    <mergeCell ref="O15:P15"/>
    <mergeCell ref="Q15:S15"/>
    <mergeCell ref="T15:U15"/>
    <mergeCell ref="V15:Y15"/>
    <mergeCell ref="Z15:AC15"/>
    <mergeCell ref="AD15:AF15"/>
    <mergeCell ref="B14:G14"/>
    <mergeCell ref="H14:K14"/>
    <mergeCell ref="L14:N14"/>
    <mergeCell ref="O14:P14"/>
    <mergeCell ref="Q14:S14"/>
    <mergeCell ref="T14:U14"/>
    <mergeCell ref="V14:Y14"/>
    <mergeCell ref="Z14:AC14"/>
    <mergeCell ref="AD14:AF14"/>
    <mergeCell ref="V12:Y12"/>
    <mergeCell ref="Z12:AC12"/>
    <mergeCell ref="AD12:AF12"/>
    <mergeCell ref="B13:G13"/>
    <mergeCell ref="H13:K13"/>
    <mergeCell ref="L13:N13"/>
    <mergeCell ref="O13:P13"/>
    <mergeCell ref="Q13:S13"/>
    <mergeCell ref="T13:U13"/>
    <mergeCell ref="V13:Y13"/>
    <mergeCell ref="B12:G12"/>
    <mergeCell ref="H12:K12"/>
    <mergeCell ref="L12:N12"/>
    <mergeCell ref="O12:P12"/>
    <mergeCell ref="Q12:S12"/>
    <mergeCell ref="T12:U12"/>
    <mergeCell ref="Z13:AC13"/>
    <mergeCell ref="AD13:AF13"/>
    <mergeCell ref="B11:G11"/>
    <mergeCell ref="H11:K11"/>
    <mergeCell ref="L11:N11"/>
    <mergeCell ref="O11:P11"/>
    <mergeCell ref="Q11:S11"/>
    <mergeCell ref="T11:U11"/>
    <mergeCell ref="V11:Y11"/>
    <mergeCell ref="Z11:AC11"/>
    <mergeCell ref="AD11:AF11"/>
    <mergeCell ref="U8:AF8"/>
    <mergeCell ref="Z9:AA9"/>
    <mergeCell ref="AB9:AF9"/>
    <mergeCell ref="A10:D10"/>
    <mergeCell ref="E10:J10"/>
    <mergeCell ref="K10:N10"/>
    <mergeCell ref="O10:U10"/>
    <mergeCell ref="V10:Y10"/>
    <mergeCell ref="Z10:AF10"/>
    <mergeCell ref="B9:D9"/>
    <mergeCell ref="E9:I9"/>
    <mergeCell ref="J9:K9"/>
    <mergeCell ref="L9:P9"/>
    <mergeCell ref="R9:T9"/>
    <mergeCell ref="U9:Y9"/>
    <mergeCell ref="L2:V2"/>
    <mergeCell ref="G3:I3"/>
    <mergeCell ref="J3:K3"/>
    <mergeCell ref="M3:N3"/>
    <mergeCell ref="A4:E4"/>
    <mergeCell ref="L4:V4"/>
    <mergeCell ref="Z4:AF4"/>
    <mergeCell ref="A6:A9"/>
    <mergeCell ref="B6:D6"/>
    <mergeCell ref="E6:P6"/>
    <mergeCell ref="Q6:Q9"/>
    <mergeCell ref="R6:T6"/>
    <mergeCell ref="U6:AF6"/>
    <mergeCell ref="B7:D7"/>
    <mergeCell ref="E7:I7"/>
    <mergeCell ref="J7:K7"/>
    <mergeCell ref="L7:P7"/>
    <mergeCell ref="R7:T7"/>
    <mergeCell ref="U7:Y7"/>
    <mergeCell ref="Z7:AA7"/>
    <mergeCell ref="AB7:AF7"/>
    <mergeCell ref="B8:D8"/>
    <mergeCell ref="E8:P8"/>
    <mergeCell ref="R8:T8"/>
  </mergeCells>
  <phoneticPr fontId="2" type="noConversion"/>
  <printOptions horizontalCentered="1" verticalCentered="1"/>
  <pageMargins left="0.17" right="0.17" top="0.19685039370078741" bottom="0.19685039370078741" header="0" footer="0"/>
  <pageSetup paperSize="9" scale="9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showZeros="0" view="pageBreakPreview" zoomScaleNormal="80" zoomScaleSheetLayoutView="100" workbookViewId="0">
      <selection activeCell="AH23" sqref="AH23"/>
    </sheetView>
  </sheetViews>
  <sheetFormatPr defaultRowHeight="12" customHeight="1"/>
  <cols>
    <col min="1" max="1" width="1.77734375" style="1" customWidth="1"/>
    <col min="2" max="31" width="2.77734375" style="1" customWidth="1"/>
    <col min="32" max="32" width="1.77734375" style="1" customWidth="1"/>
    <col min="33" max="33" width="2.109375" style="1" customWidth="1"/>
    <col min="34" max="35" width="15.77734375" style="1" customWidth="1"/>
    <col min="36" max="37" width="5.77734375" style="1" customWidth="1"/>
    <col min="38" max="38" width="10.77734375" style="1" customWidth="1"/>
    <col min="39" max="39" width="12.77734375" style="1" customWidth="1"/>
    <col min="40" max="16384" width="8.88671875" style="1"/>
  </cols>
  <sheetData>
    <row r="1" spans="1:39" ht="15" customHeight="1"/>
    <row r="2" spans="1:39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42</v>
      </c>
      <c r="M2" s="76"/>
      <c r="N2" s="76"/>
      <c r="O2" s="76"/>
      <c r="P2" s="76"/>
      <c r="Q2" s="76"/>
      <c r="R2" s="76"/>
      <c r="S2" s="76"/>
      <c r="T2" s="76"/>
      <c r="U2" s="76"/>
      <c r="V2" s="3"/>
      <c r="W2" s="3"/>
      <c r="X2" s="4"/>
      <c r="Y2" s="2"/>
      <c r="Z2" s="2"/>
      <c r="AA2" s="2"/>
      <c r="AB2" s="2"/>
      <c r="AC2" s="2"/>
      <c r="AD2" s="2"/>
      <c r="AE2" s="2"/>
      <c r="AF2" s="5"/>
      <c r="AG2" s="5"/>
    </row>
    <row r="3" spans="1:39" ht="5.0999999999999996" customHeight="1" thickTop="1">
      <c r="A3" s="23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5"/>
    </row>
    <row r="4" spans="1:39" ht="15" customHeight="1">
      <c r="A4" s="23"/>
      <c r="B4" s="78">
        <f ca="1">NOW()</f>
        <v>42831.680229050929</v>
      </c>
      <c r="C4" s="78"/>
      <c r="D4" s="78"/>
      <c r="E4" s="78"/>
      <c r="F4" s="6"/>
      <c r="G4" s="6"/>
      <c r="H4" s="6"/>
      <c r="I4" s="6"/>
      <c r="J4" s="6"/>
      <c r="K4" s="6"/>
      <c r="L4" s="79" t="s">
        <v>78</v>
      </c>
      <c r="M4" s="79"/>
      <c r="N4" s="79"/>
      <c r="O4" s="79"/>
      <c r="P4" s="79"/>
      <c r="Q4" s="79"/>
      <c r="R4" s="79"/>
      <c r="S4" s="79"/>
      <c r="T4" s="79"/>
      <c r="U4" s="79"/>
      <c r="V4" s="7"/>
      <c r="W4" s="7"/>
      <c r="X4" s="8"/>
      <c r="Y4" s="80">
        <f ca="1">TODAY()</f>
        <v>42831</v>
      </c>
      <c r="Z4" s="80"/>
      <c r="AA4" s="80"/>
      <c r="AB4" s="80"/>
      <c r="AC4" s="80"/>
      <c r="AD4" s="80"/>
      <c r="AE4" s="80"/>
      <c r="AF4" s="5"/>
      <c r="AG4" s="5"/>
    </row>
    <row r="5" spans="1:39" ht="5.0999999999999996" customHeight="1" thickBot="1">
      <c r="A5" s="23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21"/>
      <c r="P5" s="2"/>
      <c r="Q5" s="2"/>
      <c r="R5" s="2"/>
      <c r="S5" s="2"/>
      <c r="T5" s="2"/>
      <c r="U5" s="2"/>
      <c r="V5" s="2"/>
      <c r="W5" s="2"/>
      <c r="X5" s="11"/>
      <c r="Y5" s="2"/>
      <c r="Z5" s="2"/>
      <c r="AA5" s="2"/>
      <c r="AB5" s="2"/>
      <c r="AC5" s="2"/>
      <c r="AD5" s="2"/>
      <c r="AE5" s="2"/>
      <c r="AF5" s="5"/>
      <c r="AG5" s="5"/>
    </row>
    <row r="6" spans="1:39" ht="24.95" customHeight="1" thickTop="1">
      <c r="A6" s="23"/>
      <c r="B6" s="81" t="s">
        <v>77</v>
      </c>
      <c r="C6" s="83" t="s">
        <v>75</v>
      </c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76</v>
      </c>
      <c r="R6" s="83" t="s">
        <v>75</v>
      </c>
      <c r="S6" s="164"/>
      <c r="T6" s="84" t="s">
        <v>153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90"/>
      <c r="AF6" s="22"/>
      <c r="AG6" s="5"/>
    </row>
    <row r="7" spans="1:39" ht="24.95" customHeight="1">
      <c r="A7" s="23"/>
      <c r="B7" s="82"/>
      <c r="C7" s="91" t="s">
        <v>71</v>
      </c>
      <c r="D7" s="91"/>
      <c r="E7" s="92" t="s">
        <v>74</v>
      </c>
      <c r="F7" s="92"/>
      <c r="G7" s="92"/>
      <c r="H7" s="92"/>
      <c r="I7" s="92"/>
      <c r="J7" s="91" t="s">
        <v>73</v>
      </c>
      <c r="K7" s="91"/>
      <c r="L7" s="92" t="s">
        <v>72</v>
      </c>
      <c r="M7" s="92"/>
      <c r="N7" s="92"/>
      <c r="O7" s="92"/>
      <c r="P7" s="92"/>
      <c r="Q7" s="86"/>
      <c r="R7" s="91" t="s">
        <v>71</v>
      </c>
      <c r="S7" s="99"/>
      <c r="T7" s="92" t="s">
        <v>152</v>
      </c>
      <c r="U7" s="92"/>
      <c r="V7" s="92"/>
      <c r="W7" s="92"/>
      <c r="X7" s="92"/>
      <c r="Y7" s="91" t="s">
        <v>73</v>
      </c>
      <c r="Z7" s="91"/>
      <c r="AA7" s="92" t="s">
        <v>151</v>
      </c>
      <c r="AB7" s="92"/>
      <c r="AC7" s="92"/>
      <c r="AD7" s="92"/>
      <c r="AE7" s="96"/>
      <c r="AF7" s="22"/>
      <c r="AG7" s="5"/>
    </row>
    <row r="8" spans="1:39" ht="24.95" customHeight="1">
      <c r="A8" s="23"/>
      <c r="B8" s="82"/>
      <c r="C8" s="91" t="s">
        <v>96</v>
      </c>
      <c r="D8" s="91"/>
      <c r="E8" s="92" t="s">
        <v>97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1" t="s">
        <v>96</v>
      </c>
      <c r="S8" s="99"/>
      <c r="T8" s="92" t="s">
        <v>150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22"/>
      <c r="AG8" s="5"/>
    </row>
    <row r="9" spans="1:39" ht="24.95" customHeight="1" thickBot="1">
      <c r="A9" s="23"/>
      <c r="B9" s="82"/>
      <c r="C9" s="91" t="s">
        <v>93</v>
      </c>
      <c r="D9" s="91"/>
      <c r="E9" s="92" t="s">
        <v>92</v>
      </c>
      <c r="F9" s="92"/>
      <c r="G9" s="92"/>
      <c r="H9" s="92"/>
      <c r="I9" s="92"/>
      <c r="J9" s="91" t="s">
        <v>91</v>
      </c>
      <c r="K9" s="91"/>
      <c r="L9" s="92" t="s">
        <v>94</v>
      </c>
      <c r="M9" s="92"/>
      <c r="N9" s="92"/>
      <c r="O9" s="92"/>
      <c r="P9" s="92"/>
      <c r="Q9" s="86"/>
      <c r="R9" s="91" t="s">
        <v>93</v>
      </c>
      <c r="S9" s="99"/>
      <c r="T9" s="92" t="s">
        <v>92</v>
      </c>
      <c r="U9" s="97"/>
      <c r="V9" s="97"/>
      <c r="W9" s="97"/>
      <c r="X9" s="97"/>
      <c r="Y9" s="91" t="s">
        <v>91</v>
      </c>
      <c r="Z9" s="99"/>
      <c r="AA9" s="92" t="s">
        <v>149</v>
      </c>
      <c r="AB9" s="97"/>
      <c r="AC9" s="97"/>
      <c r="AD9" s="97"/>
      <c r="AE9" s="98"/>
      <c r="AF9" s="22"/>
      <c r="AG9" s="5"/>
      <c r="AH9" s="22"/>
      <c r="AI9" s="22"/>
      <c r="AJ9" s="22"/>
      <c r="AK9" s="22"/>
      <c r="AL9" s="22"/>
      <c r="AM9" s="22"/>
    </row>
    <row r="10" spans="1:39" ht="24.95" customHeight="1">
      <c r="A10" s="23"/>
      <c r="B10" s="166" t="s">
        <v>79</v>
      </c>
      <c r="C10" s="167"/>
      <c r="D10" s="167"/>
      <c r="E10" s="194">
        <f>SUM(X12:AA21)</f>
        <v>0</v>
      </c>
      <c r="F10" s="194"/>
      <c r="G10" s="194"/>
      <c r="H10" s="194"/>
      <c r="I10" s="194"/>
      <c r="J10" s="194"/>
      <c r="K10" s="167" t="s">
        <v>89</v>
      </c>
      <c r="L10" s="167"/>
      <c r="M10" s="167"/>
      <c r="N10" s="167"/>
      <c r="O10" s="195">
        <f>ROUNDDOWN(E10*10%,-0.1)</f>
        <v>0</v>
      </c>
      <c r="P10" s="195"/>
      <c r="Q10" s="195"/>
      <c r="R10" s="195"/>
      <c r="S10" s="195"/>
      <c r="T10" s="195"/>
      <c r="U10" s="167" t="s">
        <v>88</v>
      </c>
      <c r="V10" s="167"/>
      <c r="W10" s="167"/>
      <c r="X10" s="167"/>
      <c r="Y10" s="195">
        <f>E10+O10</f>
        <v>0</v>
      </c>
      <c r="Z10" s="195"/>
      <c r="AA10" s="195"/>
      <c r="AB10" s="195"/>
      <c r="AC10" s="195"/>
      <c r="AD10" s="195"/>
      <c r="AE10" s="196"/>
      <c r="AF10" s="22"/>
      <c r="AG10" s="5"/>
      <c r="AH10" s="190" t="s">
        <v>87</v>
      </c>
      <c r="AI10" s="191"/>
      <c r="AJ10" s="191"/>
      <c r="AK10" s="191"/>
      <c r="AL10" s="191"/>
      <c r="AM10" s="61" t="s">
        <v>86</v>
      </c>
    </row>
    <row r="11" spans="1:39" ht="24.95" customHeight="1">
      <c r="A11" s="23"/>
      <c r="B11" s="52" t="s">
        <v>85</v>
      </c>
      <c r="C11" s="91" t="str">
        <f t="shared" ref="C11:C21" si="0">AH11</f>
        <v>품번</v>
      </c>
      <c r="D11" s="91"/>
      <c r="E11" s="91"/>
      <c r="F11" s="91"/>
      <c r="G11" s="91"/>
      <c r="H11" s="91"/>
      <c r="I11" s="91" t="str">
        <f t="shared" ref="I11:I21" si="1">AI11</f>
        <v>품명</v>
      </c>
      <c r="J11" s="91"/>
      <c r="K11" s="91"/>
      <c r="L11" s="91"/>
      <c r="M11" s="91"/>
      <c r="N11" s="91"/>
      <c r="O11" s="91" t="str">
        <f t="shared" ref="O11:O21" si="2">AJ11</f>
        <v>규격</v>
      </c>
      <c r="P11" s="91"/>
      <c r="Q11" s="91" t="str">
        <f t="shared" ref="Q11:Q21" si="3">AK11</f>
        <v>수량</v>
      </c>
      <c r="R11" s="91"/>
      <c r="S11" s="91"/>
      <c r="T11" s="93" t="str">
        <f t="shared" ref="T11:T21" si="4">AL11</f>
        <v>공정 LOT NO.</v>
      </c>
      <c r="U11" s="94"/>
      <c r="V11" s="94"/>
      <c r="W11" s="95"/>
      <c r="X11" s="99" t="str">
        <f t="shared" ref="X11:X21" si="5">AM11</f>
        <v>공급가액</v>
      </c>
      <c r="Y11" s="99"/>
      <c r="Z11" s="99"/>
      <c r="AA11" s="99"/>
      <c r="AB11" s="99" t="s">
        <v>44</v>
      </c>
      <c r="AC11" s="99"/>
      <c r="AD11" s="99"/>
      <c r="AE11" s="165"/>
      <c r="AF11" s="22"/>
      <c r="AG11" s="5"/>
      <c r="AH11" s="51" t="s">
        <v>84</v>
      </c>
      <c r="AI11" s="50" t="s">
        <v>83</v>
      </c>
      <c r="AJ11" s="50" t="s">
        <v>135</v>
      </c>
      <c r="AK11" s="50" t="s">
        <v>81</v>
      </c>
      <c r="AL11" s="50" t="s">
        <v>148</v>
      </c>
      <c r="AM11" s="60" t="s">
        <v>79</v>
      </c>
    </row>
    <row r="12" spans="1:39" ht="15" customHeight="1">
      <c r="A12" s="23"/>
      <c r="B12" s="13">
        <v>1</v>
      </c>
      <c r="C12" s="91">
        <f t="shared" si="0"/>
        <v>0</v>
      </c>
      <c r="D12" s="91"/>
      <c r="E12" s="91"/>
      <c r="F12" s="91"/>
      <c r="G12" s="91"/>
      <c r="H12" s="91"/>
      <c r="I12" s="91">
        <f t="shared" si="1"/>
        <v>0</v>
      </c>
      <c r="J12" s="91"/>
      <c r="K12" s="91"/>
      <c r="L12" s="91"/>
      <c r="M12" s="91"/>
      <c r="N12" s="91"/>
      <c r="O12" s="91">
        <f t="shared" si="2"/>
        <v>0</v>
      </c>
      <c r="P12" s="91"/>
      <c r="Q12" s="171">
        <f t="shared" si="3"/>
        <v>0</v>
      </c>
      <c r="R12" s="171"/>
      <c r="S12" s="171"/>
      <c r="T12" s="91">
        <f t="shared" si="4"/>
        <v>0</v>
      </c>
      <c r="U12" s="91"/>
      <c r="V12" s="91"/>
      <c r="W12" s="91"/>
      <c r="X12" s="197">
        <f t="shared" si="5"/>
        <v>0</v>
      </c>
      <c r="Y12" s="197"/>
      <c r="Z12" s="197"/>
      <c r="AA12" s="197"/>
      <c r="AB12" s="97"/>
      <c r="AC12" s="192"/>
      <c r="AD12" s="192"/>
      <c r="AE12" s="193"/>
      <c r="AF12" s="22"/>
      <c r="AG12" s="5"/>
      <c r="AH12" s="48">
        <f>Sheet2!A1</f>
        <v>0</v>
      </c>
      <c r="AI12" s="47">
        <f>Sheet2!B1</f>
        <v>0</v>
      </c>
      <c r="AJ12" s="47">
        <f>Sheet2!C1</f>
        <v>0</v>
      </c>
      <c r="AK12" s="59">
        <f>Sheet2!E1</f>
        <v>0</v>
      </c>
      <c r="AL12" s="69"/>
      <c r="AM12" s="57"/>
    </row>
    <row r="13" spans="1:39" ht="15" customHeight="1">
      <c r="A13" s="23"/>
      <c r="B13" s="13">
        <v>2</v>
      </c>
      <c r="C13" s="91">
        <f t="shared" si="0"/>
        <v>0</v>
      </c>
      <c r="D13" s="91"/>
      <c r="E13" s="91"/>
      <c r="F13" s="91"/>
      <c r="G13" s="91"/>
      <c r="H13" s="91"/>
      <c r="I13" s="91">
        <f t="shared" si="1"/>
        <v>0</v>
      </c>
      <c r="J13" s="91"/>
      <c r="K13" s="91"/>
      <c r="L13" s="91"/>
      <c r="M13" s="91"/>
      <c r="N13" s="91"/>
      <c r="O13" s="91">
        <f t="shared" si="2"/>
        <v>0</v>
      </c>
      <c r="P13" s="91"/>
      <c r="Q13" s="171">
        <f t="shared" si="3"/>
        <v>0</v>
      </c>
      <c r="R13" s="171"/>
      <c r="S13" s="171"/>
      <c r="T13" s="91">
        <f t="shared" si="4"/>
        <v>0</v>
      </c>
      <c r="U13" s="91"/>
      <c r="V13" s="91"/>
      <c r="W13" s="91"/>
      <c r="X13" s="197">
        <f t="shared" si="5"/>
        <v>0</v>
      </c>
      <c r="Y13" s="197"/>
      <c r="Z13" s="197"/>
      <c r="AA13" s="197"/>
      <c r="AB13" s="97"/>
      <c r="AC13" s="192"/>
      <c r="AD13" s="192"/>
      <c r="AE13" s="193"/>
      <c r="AF13" s="22"/>
      <c r="AG13" s="5"/>
      <c r="AH13" s="48">
        <f>Sheet2!A2</f>
        <v>0</v>
      </c>
      <c r="AI13" s="47">
        <f>Sheet2!B2</f>
        <v>0</v>
      </c>
      <c r="AJ13" s="47">
        <f>Sheet2!C2</f>
        <v>0</v>
      </c>
      <c r="AK13" s="59">
        <f>Sheet2!E2</f>
        <v>0</v>
      </c>
      <c r="AL13" s="69"/>
      <c r="AM13" s="57"/>
    </row>
    <row r="14" spans="1:39" ht="15" customHeight="1">
      <c r="A14" s="23"/>
      <c r="B14" s="13">
        <v>3</v>
      </c>
      <c r="C14" s="173">
        <f t="shared" si="0"/>
        <v>0</v>
      </c>
      <c r="D14" s="91"/>
      <c r="E14" s="91"/>
      <c r="F14" s="91"/>
      <c r="G14" s="91"/>
      <c r="H14" s="91"/>
      <c r="I14" s="91">
        <f t="shared" si="1"/>
        <v>0</v>
      </c>
      <c r="J14" s="91"/>
      <c r="K14" s="91"/>
      <c r="L14" s="91"/>
      <c r="M14" s="91"/>
      <c r="N14" s="91"/>
      <c r="O14" s="91">
        <f t="shared" si="2"/>
        <v>0</v>
      </c>
      <c r="P14" s="91"/>
      <c r="Q14" s="171">
        <f t="shared" si="3"/>
        <v>0</v>
      </c>
      <c r="R14" s="171"/>
      <c r="S14" s="171"/>
      <c r="T14" s="91">
        <f t="shared" si="4"/>
        <v>0</v>
      </c>
      <c r="U14" s="91"/>
      <c r="V14" s="91"/>
      <c r="W14" s="91"/>
      <c r="X14" s="197">
        <f t="shared" si="5"/>
        <v>0</v>
      </c>
      <c r="Y14" s="197"/>
      <c r="Z14" s="197"/>
      <c r="AA14" s="197"/>
      <c r="AB14" s="97"/>
      <c r="AC14" s="97"/>
      <c r="AD14" s="97"/>
      <c r="AE14" s="98"/>
      <c r="AF14" s="22"/>
      <c r="AG14" s="5"/>
      <c r="AH14" s="48">
        <f>Sheet2!A3</f>
        <v>0</v>
      </c>
      <c r="AI14" s="47">
        <f>Sheet2!B3</f>
        <v>0</v>
      </c>
      <c r="AJ14" s="47">
        <f>Sheet2!C3</f>
        <v>0</v>
      </c>
      <c r="AK14" s="59">
        <f>Sheet2!E3</f>
        <v>0</v>
      </c>
      <c r="AL14" s="69"/>
      <c r="AM14" s="57"/>
    </row>
    <row r="15" spans="1:39" ht="15" customHeight="1">
      <c r="A15" s="23"/>
      <c r="B15" s="13">
        <v>4</v>
      </c>
      <c r="C15" s="91">
        <f t="shared" si="0"/>
        <v>0</v>
      </c>
      <c r="D15" s="91"/>
      <c r="E15" s="91"/>
      <c r="F15" s="91"/>
      <c r="G15" s="91"/>
      <c r="H15" s="91"/>
      <c r="I15" s="91">
        <f t="shared" si="1"/>
        <v>0</v>
      </c>
      <c r="J15" s="91"/>
      <c r="K15" s="91"/>
      <c r="L15" s="91"/>
      <c r="M15" s="91"/>
      <c r="N15" s="91"/>
      <c r="O15" s="91">
        <f t="shared" si="2"/>
        <v>0</v>
      </c>
      <c r="P15" s="91"/>
      <c r="Q15" s="171">
        <f t="shared" si="3"/>
        <v>0</v>
      </c>
      <c r="R15" s="171"/>
      <c r="S15" s="171"/>
      <c r="T15" s="91">
        <f t="shared" si="4"/>
        <v>0</v>
      </c>
      <c r="U15" s="91"/>
      <c r="V15" s="91"/>
      <c r="W15" s="91"/>
      <c r="X15" s="197">
        <f t="shared" si="5"/>
        <v>0</v>
      </c>
      <c r="Y15" s="197"/>
      <c r="Z15" s="197"/>
      <c r="AA15" s="197"/>
      <c r="AB15" s="97"/>
      <c r="AC15" s="97"/>
      <c r="AD15" s="97"/>
      <c r="AE15" s="98"/>
      <c r="AF15" s="22"/>
      <c r="AG15" s="5"/>
      <c r="AH15" s="48">
        <f>Sheet2!A4</f>
        <v>0</v>
      </c>
      <c r="AI15" s="47">
        <f>Sheet2!B4</f>
        <v>0</v>
      </c>
      <c r="AJ15" s="47">
        <f>Sheet2!C4</f>
        <v>0</v>
      </c>
      <c r="AK15" s="59">
        <f>Sheet2!E4</f>
        <v>0</v>
      </c>
      <c r="AL15" s="69"/>
      <c r="AM15" s="57"/>
    </row>
    <row r="16" spans="1:39" ht="15" customHeight="1">
      <c r="A16" s="23"/>
      <c r="B16" s="13">
        <v>5</v>
      </c>
      <c r="C16" s="91">
        <f t="shared" si="0"/>
        <v>0</v>
      </c>
      <c r="D16" s="91"/>
      <c r="E16" s="91"/>
      <c r="F16" s="91"/>
      <c r="G16" s="91"/>
      <c r="H16" s="91"/>
      <c r="I16" s="91">
        <f t="shared" si="1"/>
        <v>0</v>
      </c>
      <c r="J16" s="91"/>
      <c r="K16" s="91"/>
      <c r="L16" s="91"/>
      <c r="M16" s="91"/>
      <c r="N16" s="91"/>
      <c r="O16" s="91">
        <f t="shared" si="2"/>
        <v>0</v>
      </c>
      <c r="P16" s="91"/>
      <c r="Q16" s="171">
        <f t="shared" si="3"/>
        <v>0</v>
      </c>
      <c r="R16" s="171"/>
      <c r="S16" s="171"/>
      <c r="T16" s="91">
        <f t="shared" si="4"/>
        <v>0</v>
      </c>
      <c r="U16" s="91"/>
      <c r="V16" s="91"/>
      <c r="W16" s="91"/>
      <c r="X16" s="197">
        <f t="shared" si="5"/>
        <v>0</v>
      </c>
      <c r="Y16" s="197"/>
      <c r="Z16" s="197"/>
      <c r="AA16" s="197"/>
      <c r="AB16" s="97"/>
      <c r="AC16" s="97"/>
      <c r="AD16" s="97"/>
      <c r="AE16" s="98"/>
      <c r="AF16" s="22"/>
      <c r="AG16" s="5"/>
      <c r="AH16" s="48">
        <f>Sheet2!A5</f>
        <v>0</v>
      </c>
      <c r="AI16" s="47">
        <f>Sheet2!B5</f>
        <v>0</v>
      </c>
      <c r="AJ16" s="47">
        <f>Sheet2!C5</f>
        <v>0</v>
      </c>
      <c r="AK16" s="59">
        <f>Sheet2!E5</f>
        <v>0</v>
      </c>
      <c r="AL16" s="70"/>
      <c r="AM16" s="57"/>
    </row>
    <row r="17" spans="1:40" ht="15" customHeight="1">
      <c r="A17" s="23"/>
      <c r="B17" s="13">
        <v>6</v>
      </c>
      <c r="C17" s="91">
        <f t="shared" si="0"/>
        <v>0</v>
      </c>
      <c r="D17" s="91"/>
      <c r="E17" s="91"/>
      <c r="F17" s="91"/>
      <c r="G17" s="91"/>
      <c r="H17" s="91"/>
      <c r="I17" s="91">
        <f t="shared" si="1"/>
        <v>0</v>
      </c>
      <c r="J17" s="91"/>
      <c r="K17" s="91"/>
      <c r="L17" s="91"/>
      <c r="M17" s="91"/>
      <c r="N17" s="91"/>
      <c r="O17" s="91">
        <f t="shared" si="2"/>
        <v>0</v>
      </c>
      <c r="P17" s="91"/>
      <c r="Q17" s="171">
        <f t="shared" si="3"/>
        <v>0</v>
      </c>
      <c r="R17" s="171"/>
      <c r="S17" s="171"/>
      <c r="T17" s="91">
        <f t="shared" si="4"/>
        <v>0</v>
      </c>
      <c r="U17" s="91"/>
      <c r="V17" s="91"/>
      <c r="W17" s="91"/>
      <c r="X17" s="197">
        <f t="shared" si="5"/>
        <v>0</v>
      </c>
      <c r="Y17" s="197"/>
      <c r="Z17" s="197"/>
      <c r="AA17" s="197"/>
      <c r="AB17" s="97"/>
      <c r="AC17" s="97"/>
      <c r="AD17" s="97"/>
      <c r="AE17" s="98"/>
      <c r="AF17" s="22"/>
      <c r="AG17" s="5"/>
      <c r="AH17" s="48">
        <f>Sheet2!A6</f>
        <v>0</v>
      </c>
      <c r="AI17" s="47">
        <f>Sheet2!B6</f>
        <v>0</v>
      </c>
      <c r="AJ17" s="47">
        <f>Sheet2!C6</f>
        <v>0</v>
      </c>
      <c r="AK17" s="59">
        <f>Sheet2!E6</f>
        <v>0</v>
      </c>
      <c r="AL17" s="69"/>
      <c r="AM17" s="57"/>
    </row>
    <row r="18" spans="1:40" ht="15" customHeight="1">
      <c r="A18" s="23"/>
      <c r="B18" s="13">
        <v>7</v>
      </c>
      <c r="C18" s="91">
        <f t="shared" si="0"/>
        <v>0</v>
      </c>
      <c r="D18" s="91"/>
      <c r="E18" s="91"/>
      <c r="F18" s="91"/>
      <c r="G18" s="91"/>
      <c r="H18" s="91"/>
      <c r="I18" s="91">
        <f t="shared" si="1"/>
        <v>0</v>
      </c>
      <c r="J18" s="91"/>
      <c r="K18" s="91"/>
      <c r="L18" s="91"/>
      <c r="M18" s="91"/>
      <c r="N18" s="91"/>
      <c r="O18" s="91">
        <f t="shared" si="2"/>
        <v>0</v>
      </c>
      <c r="P18" s="91"/>
      <c r="Q18" s="171">
        <f t="shared" si="3"/>
        <v>0</v>
      </c>
      <c r="R18" s="171"/>
      <c r="S18" s="171"/>
      <c r="T18" s="91">
        <f t="shared" si="4"/>
        <v>0</v>
      </c>
      <c r="U18" s="91"/>
      <c r="V18" s="91"/>
      <c r="W18" s="91"/>
      <c r="X18" s="197">
        <f t="shared" si="5"/>
        <v>0</v>
      </c>
      <c r="Y18" s="197"/>
      <c r="Z18" s="197"/>
      <c r="AA18" s="197"/>
      <c r="AB18" s="97"/>
      <c r="AC18" s="97"/>
      <c r="AD18" s="97"/>
      <c r="AE18" s="98"/>
      <c r="AF18" s="22"/>
      <c r="AG18" s="5"/>
      <c r="AH18" s="48">
        <f>Sheet2!A7</f>
        <v>0</v>
      </c>
      <c r="AI18" s="47">
        <f>Sheet2!B7</f>
        <v>0</v>
      </c>
      <c r="AJ18" s="47">
        <f>Sheet2!C7</f>
        <v>0</v>
      </c>
      <c r="AK18" s="59">
        <f>Sheet2!E7</f>
        <v>0</v>
      </c>
      <c r="AL18" s="69"/>
      <c r="AM18" s="57"/>
    </row>
    <row r="19" spans="1:40" ht="15" customHeight="1">
      <c r="A19" s="23"/>
      <c r="B19" s="13">
        <v>8</v>
      </c>
      <c r="C19" s="91">
        <f t="shared" si="0"/>
        <v>0</v>
      </c>
      <c r="D19" s="91"/>
      <c r="E19" s="91"/>
      <c r="F19" s="91"/>
      <c r="G19" s="91"/>
      <c r="H19" s="91"/>
      <c r="I19" s="91">
        <f t="shared" si="1"/>
        <v>0</v>
      </c>
      <c r="J19" s="91"/>
      <c r="K19" s="91"/>
      <c r="L19" s="91"/>
      <c r="M19" s="91"/>
      <c r="N19" s="91"/>
      <c r="O19" s="91">
        <f t="shared" si="2"/>
        <v>0</v>
      </c>
      <c r="P19" s="91"/>
      <c r="Q19" s="171">
        <f t="shared" si="3"/>
        <v>0</v>
      </c>
      <c r="R19" s="171"/>
      <c r="S19" s="171"/>
      <c r="T19" s="91">
        <f t="shared" si="4"/>
        <v>0</v>
      </c>
      <c r="U19" s="91"/>
      <c r="V19" s="91"/>
      <c r="W19" s="91"/>
      <c r="X19" s="197">
        <f t="shared" si="5"/>
        <v>0</v>
      </c>
      <c r="Y19" s="197"/>
      <c r="Z19" s="197"/>
      <c r="AA19" s="197"/>
      <c r="AB19" s="97"/>
      <c r="AC19" s="97"/>
      <c r="AD19" s="97"/>
      <c r="AE19" s="98"/>
      <c r="AF19" s="22"/>
      <c r="AG19" s="5"/>
      <c r="AH19" s="48">
        <f>Sheet2!A8</f>
        <v>0</v>
      </c>
      <c r="AI19" s="47">
        <f>Sheet2!B8</f>
        <v>0</v>
      </c>
      <c r="AJ19" s="47">
        <f>Sheet2!C8</f>
        <v>0</v>
      </c>
      <c r="AK19" s="59">
        <f>Sheet2!E8</f>
        <v>0</v>
      </c>
      <c r="AL19" s="68"/>
      <c r="AM19" s="57"/>
    </row>
    <row r="20" spans="1:40" ht="15" customHeight="1">
      <c r="A20" s="23"/>
      <c r="B20" s="13">
        <v>9</v>
      </c>
      <c r="C20" s="91">
        <f t="shared" si="0"/>
        <v>0</v>
      </c>
      <c r="D20" s="91"/>
      <c r="E20" s="91"/>
      <c r="F20" s="91"/>
      <c r="G20" s="91"/>
      <c r="H20" s="91"/>
      <c r="I20" s="91">
        <f t="shared" si="1"/>
        <v>0</v>
      </c>
      <c r="J20" s="91"/>
      <c r="K20" s="91"/>
      <c r="L20" s="91"/>
      <c r="M20" s="91"/>
      <c r="N20" s="91"/>
      <c r="O20" s="91">
        <f t="shared" si="2"/>
        <v>0</v>
      </c>
      <c r="P20" s="91"/>
      <c r="Q20" s="171">
        <f t="shared" si="3"/>
        <v>0</v>
      </c>
      <c r="R20" s="171"/>
      <c r="S20" s="171"/>
      <c r="T20" s="91">
        <f t="shared" si="4"/>
        <v>0</v>
      </c>
      <c r="U20" s="91"/>
      <c r="V20" s="91"/>
      <c r="W20" s="91"/>
      <c r="X20" s="197">
        <f t="shared" si="5"/>
        <v>0</v>
      </c>
      <c r="Y20" s="197"/>
      <c r="Z20" s="197"/>
      <c r="AA20" s="197"/>
      <c r="AB20" s="97"/>
      <c r="AC20" s="97"/>
      <c r="AD20" s="97"/>
      <c r="AE20" s="98"/>
      <c r="AF20" s="22"/>
      <c r="AG20" s="5"/>
      <c r="AH20" s="48">
        <f>Sheet2!A9</f>
        <v>0</v>
      </c>
      <c r="AI20" s="47">
        <f>Sheet2!B9</f>
        <v>0</v>
      </c>
      <c r="AJ20" s="47">
        <f>Sheet2!C9</f>
        <v>0</v>
      </c>
      <c r="AK20" s="59">
        <f>Sheet2!E9</f>
        <v>0</v>
      </c>
      <c r="AL20" s="68"/>
      <c r="AM20" s="57"/>
    </row>
    <row r="21" spans="1:40" ht="15" customHeight="1" thickBot="1">
      <c r="A21" s="23"/>
      <c r="B21" s="13">
        <v>10</v>
      </c>
      <c r="C21" s="91">
        <f t="shared" si="0"/>
        <v>0</v>
      </c>
      <c r="D21" s="91"/>
      <c r="E21" s="91"/>
      <c r="F21" s="91"/>
      <c r="G21" s="91"/>
      <c r="H21" s="91"/>
      <c r="I21" s="91">
        <f t="shared" si="1"/>
        <v>0</v>
      </c>
      <c r="J21" s="91"/>
      <c r="K21" s="91"/>
      <c r="L21" s="91"/>
      <c r="M21" s="91"/>
      <c r="N21" s="91"/>
      <c r="O21" s="91">
        <f t="shared" si="2"/>
        <v>0</v>
      </c>
      <c r="P21" s="91"/>
      <c r="Q21" s="171">
        <f t="shared" si="3"/>
        <v>0</v>
      </c>
      <c r="R21" s="171"/>
      <c r="S21" s="171"/>
      <c r="T21" s="91">
        <f t="shared" si="4"/>
        <v>0</v>
      </c>
      <c r="U21" s="91"/>
      <c r="V21" s="91"/>
      <c r="W21" s="91"/>
      <c r="X21" s="197">
        <f t="shared" si="5"/>
        <v>0</v>
      </c>
      <c r="Y21" s="197"/>
      <c r="Z21" s="197"/>
      <c r="AA21" s="197"/>
      <c r="AB21" s="97"/>
      <c r="AC21" s="97"/>
      <c r="AD21" s="97"/>
      <c r="AE21" s="98"/>
      <c r="AF21" s="22"/>
      <c r="AG21" s="5"/>
      <c r="AH21" s="42">
        <f>Sheet2!A10</f>
        <v>0</v>
      </c>
      <c r="AI21" s="41">
        <f>Sheet2!B10</f>
        <v>0</v>
      </c>
      <c r="AJ21" s="41">
        <f>Sheet2!C10</f>
        <v>0</v>
      </c>
      <c r="AK21" s="56">
        <f>Sheet2!E10</f>
        <v>0</v>
      </c>
      <c r="AL21" s="67"/>
      <c r="AM21" s="54"/>
    </row>
    <row r="22" spans="1:40" ht="24.95" customHeight="1" thickBot="1">
      <c r="A22" s="23"/>
      <c r="B22" s="119" t="s">
        <v>48</v>
      </c>
      <c r="C22" s="120"/>
      <c r="D22" s="120"/>
      <c r="E22" s="121" t="s">
        <v>46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44</v>
      </c>
      <c r="R22" s="122"/>
      <c r="S22" s="122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22"/>
      <c r="AG22" s="5"/>
      <c r="AH22" s="33"/>
      <c r="AI22" s="32"/>
      <c r="AJ22" s="31"/>
      <c r="AK22" s="36"/>
      <c r="AL22" s="29"/>
      <c r="AM22" s="35"/>
      <c r="AN22" s="27"/>
    </row>
    <row r="23" spans="1:40" ht="15" customHeight="1" thickTop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5"/>
      <c r="AH23" s="33"/>
      <c r="AI23" s="32"/>
      <c r="AJ23" s="31"/>
      <c r="AK23" s="30"/>
      <c r="AL23" s="29"/>
      <c r="AM23" s="22"/>
      <c r="AN23" s="27"/>
    </row>
    <row r="24" spans="1:40" ht="30" customHeight="1">
      <c r="AH24" s="27"/>
      <c r="AI24" s="27"/>
      <c r="AJ24" s="27"/>
      <c r="AK24" s="27"/>
      <c r="AL24" s="27"/>
      <c r="AM24" s="27"/>
      <c r="AN24" s="27"/>
    </row>
    <row r="25" spans="1:40" ht="24.95" customHeight="1" thickBot="1">
      <c r="A25" s="157" t="str">
        <f>"*"&amp;Sheet2!L1&amp;"*"</f>
        <v>**</v>
      </c>
      <c r="B25" s="157"/>
      <c r="C25" s="157"/>
      <c r="D25" s="157"/>
      <c r="E25" s="157"/>
      <c r="F25" s="157"/>
      <c r="G25" s="157"/>
      <c r="H25" s="157"/>
      <c r="I25" s="2"/>
      <c r="J25" s="15"/>
      <c r="K25" s="15"/>
      <c r="L25" s="131" t="s">
        <v>42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5"/>
      <c r="W25" s="15"/>
      <c r="X25" s="4"/>
      <c r="Y25" s="2"/>
      <c r="Z25" s="2"/>
      <c r="AA25" s="2"/>
      <c r="AB25" s="2"/>
      <c r="AC25" s="2"/>
      <c r="AD25" s="2"/>
      <c r="AE25" s="2"/>
      <c r="AF25" s="5"/>
      <c r="AH25" s="27"/>
      <c r="AI25" s="27"/>
      <c r="AJ25" s="27"/>
      <c r="AK25" s="27"/>
      <c r="AL25" s="27"/>
      <c r="AM25" s="27"/>
      <c r="AN25" s="27"/>
    </row>
    <row r="26" spans="1:40" ht="5.0999999999999996" customHeight="1" thickTop="1">
      <c r="A26" s="23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  <c r="AH26" s="27"/>
      <c r="AI26" s="27"/>
      <c r="AJ26" s="27"/>
      <c r="AK26" s="27"/>
      <c r="AL26" s="27"/>
      <c r="AM26" s="27"/>
      <c r="AN26" s="27"/>
    </row>
    <row r="27" spans="1:40" ht="15" customHeight="1">
      <c r="A27" s="23"/>
      <c r="B27" s="78">
        <f ca="1">B4</f>
        <v>42831.680229050929</v>
      </c>
      <c r="C27" s="78"/>
      <c r="D27" s="78"/>
      <c r="E27" s="78"/>
      <c r="F27" s="6"/>
      <c r="G27" s="6"/>
      <c r="H27" s="6"/>
      <c r="I27" s="6"/>
      <c r="J27" s="6"/>
      <c r="K27" s="6"/>
      <c r="L27" s="79" t="s">
        <v>40</v>
      </c>
      <c r="M27" s="79"/>
      <c r="N27" s="79"/>
      <c r="O27" s="79"/>
      <c r="P27" s="79"/>
      <c r="Q27" s="79"/>
      <c r="R27" s="79"/>
      <c r="S27" s="79"/>
      <c r="T27" s="79"/>
      <c r="U27" s="79"/>
      <c r="V27" s="7"/>
      <c r="W27" s="7"/>
      <c r="X27" s="8"/>
      <c r="Y27" s="80">
        <f ca="1">Y4</f>
        <v>42831</v>
      </c>
      <c r="Z27" s="80"/>
      <c r="AA27" s="80"/>
      <c r="AB27" s="80"/>
      <c r="AC27" s="80"/>
      <c r="AD27" s="80"/>
      <c r="AE27" s="80"/>
      <c r="AF27" s="5"/>
      <c r="AH27" s="27"/>
      <c r="AI27" s="28"/>
      <c r="AJ27" s="27"/>
      <c r="AK27" s="27"/>
      <c r="AL27" s="27"/>
      <c r="AM27" s="27"/>
      <c r="AN27" s="27"/>
    </row>
    <row r="28" spans="1:40" ht="5.0999999999999996" customHeight="1" thickBot="1">
      <c r="A28" s="23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21"/>
      <c r="P28" s="2"/>
      <c r="Q28" s="2"/>
      <c r="R28" s="2"/>
      <c r="S28" s="2"/>
      <c r="T28" s="2"/>
      <c r="U28" s="2"/>
      <c r="V28" s="2"/>
      <c r="W28" s="2"/>
      <c r="X28" s="11"/>
      <c r="Y28" s="2"/>
      <c r="Z28" s="2"/>
      <c r="AA28" s="2"/>
      <c r="AB28" s="2"/>
      <c r="AC28" s="2"/>
      <c r="AD28" s="2"/>
      <c r="AE28" s="2"/>
      <c r="AF28" s="5"/>
      <c r="AH28" s="27"/>
      <c r="AI28" s="27"/>
      <c r="AJ28" s="27"/>
      <c r="AK28" s="27"/>
      <c r="AL28" s="27"/>
      <c r="AM28" s="27"/>
      <c r="AN28" s="27"/>
    </row>
    <row r="29" spans="1:40" ht="24.95" customHeight="1" thickTop="1">
      <c r="A29" s="23"/>
      <c r="B29" s="137" t="str">
        <f>B6</f>
        <v>공급자</v>
      </c>
      <c r="C29" s="139" t="str">
        <f>C6</f>
        <v>등록번호</v>
      </c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39" t="str">
        <f>R6</f>
        <v>등록번호</v>
      </c>
      <c r="S29" s="143"/>
      <c r="T29" s="140" t="str">
        <f>T6</f>
        <v>6 2 2 - 8 1 - 1 4 2 0 6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4"/>
      <c r="AF29" s="22"/>
      <c r="AH29" s="27"/>
      <c r="AI29" s="27"/>
      <c r="AJ29" s="27"/>
      <c r="AK29" s="27"/>
      <c r="AL29" s="27"/>
      <c r="AM29" s="27"/>
      <c r="AN29" s="27"/>
    </row>
    <row r="30" spans="1:40" ht="24.95" customHeight="1">
      <c r="A30" s="23"/>
      <c r="B30" s="138"/>
      <c r="C30" s="125" t="str">
        <f>C7</f>
        <v>상호</v>
      </c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25" t="str">
        <f>R7</f>
        <v>상호</v>
      </c>
      <c r="S30" s="128"/>
      <c r="T30" s="126" t="str">
        <f>T7</f>
        <v>㈜디에프아이</v>
      </c>
      <c r="U30" s="126"/>
      <c r="V30" s="126"/>
      <c r="W30" s="126"/>
      <c r="X30" s="126"/>
      <c r="Y30" s="125" t="str">
        <f>Y7</f>
        <v>성명</v>
      </c>
      <c r="Z30" s="125"/>
      <c r="AA30" s="126" t="str">
        <f>AA7</f>
        <v>윤중근</v>
      </c>
      <c r="AB30" s="126"/>
      <c r="AC30" s="126"/>
      <c r="AD30" s="126"/>
      <c r="AE30" s="127"/>
      <c r="AF30" s="22"/>
    </row>
    <row r="31" spans="1:40" ht="24.95" customHeight="1">
      <c r="A31" s="23"/>
      <c r="B31" s="138"/>
      <c r="C31" s="125" t="str">
        <f>C8</f>
        <v>주소</v>
      </c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25" t="str">
        <f>R8</f>
        <v>주소</v>
      </c>
      <c r="S31" s="128"/>
      <c r="T31" s="126" t="str">
        <f>T8</f>
        <v>경상남도 김해시 진례면 고모리 388-25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22"/>
    </row>
    <row r="32" spans="1:40" ht="24.95" customHeight="1">
      <c r="A32" s="23"/>
      <c r="B32" s="138"/>
      <c r="C32" s="125" t="str">
        <f>C9</f>
        <v>업태</v>
      </c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25" t="str">
        <f>R9</f>
        <v>업태</v>
      </c>
      <c r="S32" s="128"/>
      <c r="T32" s="126" t="str">
        <f>T9</f>
        <v>제조</v>
      </c>
      <c r="U32" s="129"/>
      <c r="V32" s="129"/>
      <c r="W32" s="129"/>
      <c r="X32" s="129"/>
      <c r="Y32" s="125" t="str">
        <f>Y9</f>
        <v>업종</v>
      </c>
      <c r="Z32" s="128"/>
      <c r="AA32" s="126" t="str">
        <f>AA9</f>
        <v>자동차 부품 외</v>
      </c>
      <c r="AB32" s="129"/>
      <c r="AC32" s="129"/>
      <c r="AD32" s="129"/>
      <c r="AE32" s="130"/>
      <c r="AF32" s="22"/>
      <c r="AG32" s="18"/>
    </row>
    <row r="33" spans="1:36" ht="24.95" customHeight="1">
      <c r="A33" s="23"/>
      <c r="B33" s="174" t="str">
        <f t="shared" ref="B33:B45" si="6">B10</f>
        <v>공급가액</v>
      </c>
      <c r="C33" s="175"/>
      <c r="D33" s="175"/>
      <c r="E33" s="199">
        <f>E10</f>
        <v>0</v>
      </c>
      <c r="F33" s="199"/>
      <c r="G33" s="199"/>
      <c r="H33" s="199"/>
      <c r="I33" s="199"/>
      <c r="J33" s="199"/>
      <c r="K33" s="175" t="str">
        <f>K10</f>
        <v>세액</v>
      </c>
      <c r="L33" s="175"/>
      <c r="M33" s="175"/>
      <c r="N33" s="175"/>
      <c r="O33" s="200">
        <f t="shared" ref="O33:O44" si="7">O10</f>
        <v>0</v>
      </c>
      <c r="P33" s="200"/>
      <c r="Q33" s="200"/>
      <c r="R33" s="200"/>
      <c r="S33" s="200"/>
      <c r="T33" s="200"/>
      <c r="U33" s="175" t="str">
        <f>U10</f>
        <v>합계</v>
      </c>
      <c r="V33" s="175"/>
      <c r="W33" s="175"/>
      <c r="X33" s="175"/>
      <c r="Y33" s="200">
        <f>Y10</f>
        <v>0</v>
      </c>
      <c r="Z33" s="200"/>
      <c r="AA33" s="200"/>
      <c r="AB33" s="200"/>
      <c r="AC33" s="200"/>
      <c r="AD33" s="200"/>
      <c r="AE33" s="201"/>
      <c r="AF33" s="22"/>
      <c r="AG33" s="5"/>
    </row>
    <row r="34" spans="1:36" ht="24.95" customHeight="1">
      <c r="A34" s="23"/>
      <c r="B34" s="26" t="str">
        <f t="shared" si="6"/>
        <v>NO</v>
      </c>
      <c r="C34" s="125" t="str">
        <f t="shared" ref="C34:C44" si="8">C11</f>
        <v>품번</v>
      </c>
      <c r="D34" s="125"/>
      <c r="E34" s="125"/>
      <c r="F34" s="125"/>
      <c r="G34" s="125"/>
      <c r="H34" s="125"/>
      <c r="I34" s="125" t="str">
        <f t="shared" ref="I34:I44" si="9">I11</f>
        <v>품명</v>
      </c>
      <c r="J34" s="125"/>
      <c r="K34" s="125"/>
      <c r="L34" s="125"/>
      <c r="M34" s="125"/>
      <c r="N34" s="125"/>
      <c r="O34" s="125" t="str">
        <f t="shared" si="7"/>
        <v>규격</v>
      </c>
      <c r="P34" s="125"/>
      <c r="Q34" s="125" t="str">
        <f t="shared" ref="Q34:Q45" si="10">Q11</f>
        <v>수량</v>
      </c>
      <c r="R34" s="125"/>
      <c r="S34" s="125"/>
      <c r="T34" s="125" t="str">
        <f t="shared" ref="T34:T45" si="11">T11</f>
        <v>공정 LOT NO.</v>
      </c>
      <c r="U34" s="125"/>
      <c r="V34" s="125"/>
      <c r="W34" s="125"/>
      <c r="X34" s="128" t="str">
        <f t="shared" ref="X34:X44" si="12">X11</f>
        <v>공급가액</v>
      </c>
      <c r="Y34" s="128"/>
      <c r="Z34" s="128"/>
      <c r="AA34" s="128"/>
      <c r="AB34" s="128" t="str">
        <f t="shared" ref="AB34:AB44" si="13">AB11</f>
        <v>비고</v>
      </c>
      <c r="AC34" s="128"/>
      <c r="AD34" s="128"/>
      <c r="AE34" s="180"/>
      <c r="AF34" s="22"/>
      <c r="AG34" s="5"/>
      <c r="AH34" s="25"/>
      <c r="AI34" s="25"/>
      <c r="AJ34" s="25"/>
    </row>
    <row r="35" spans="1:36" ht="15" customHeight="1">
      <c r="A35" s="23"/>
      <c r="B35" s="24">
        <f t="shared" si="6"/>
        <v>1</v>
      </c>
      <c r="C35" s="125">
        <f t="shared" si="8"/>
        <v>0</v>
      </c>
      <c r="D35" s="125"/>
      <c r="E35" s="125"/>
      <c r="F35" s="125"/>
      <c r="G35" s="125"/>
      <c r="H35" s="125"/>
      <c r="I35" s="125">
        <f t="shared" si="9"/>
        <v>0</v>
      </c>
      <c r="J35" s="125"/>
      <c r="K35" s="125"/>
      <c r="L35" s="125"/>
      <c r="M35" s="125"/>
      <c r="N35" s="125"/>
      <c r="O35" s="125">
        <f t="shared" si="7"/>
        <v>0</v>
      </c>
      <c r="P35" s="125"/>
      <c r="Q35" s="179">
        <f t="shared" si="10"/>
        <v>0</v>
      </c>
      <c r="R35" s="179"/>
      <c r="S35" s="179"/>
      <c r="T35" s="125">
        <f t="shared" si="11"/>
        <v>0</v>
      </c>
      <c r="U35" s="125"/>
      <c r="V35" s="125"/>
      <c r="W35" s="125"/>
      <c r="X35" s="198">
        <f t="shared" si="12"/>
        <v>0</v>
      </c>
      <c r="Y35" s="198"/>
      <c r="Z35" s="198"/>
      <c r="AA35" s="198"/>
      <c r="AB35" s="129">
        <f t="shared" si="13"/>
        <v>0</v>
      </c>
      <c r="AC35" s="129"/>
      <c r="AD35" s="129"/>
      <c r="AE35" s="130"/>
      <c r="AF35" s="22"/>
      <c r="AG35" s="5"/>
    </row>
    <row r="36" spans="1:36" ht="15" customHeight="1">
      <c r="A36" s="23"/>
      <c r="B36" s="24">
        <f t="shared" si="6"/>
        <v>2</v>
      </c>
      <c r="C36" s="125">
        <f t="shared" si="8"/>
        <v>0</v>
      </c>
      <c r="D36" s="125"/>
      <c r="E36" s="125"/>
      <c r="F36" s="125"/>
      <c r="G36" s="125"/>
      <c r="H36" s="125"/>
      <c r="I36" s="125">
        <f t="shared" si="9"/>
        <v>0</v>
      </c>
      <c r="J36" s="125"/>
      <c r="K36" s="125"/>
      <c r="L36" s="125"/>
      <c r="M36" s="125"/>
      <c r="N36" s="125"/>
      <c r="O36" s="125">
        <f t="shared" si="7"/>
        <v>0</v>
      </c>
      <c r="P36" s="125"/>
      <c r="Q36" s="179">
        <f t="shared" si="10"/>
        <v>0</v>
      </c>
      <c r="R36" s="179"/>
      <c r="S36" s="179"/>
      <c r="T36" s="125">
        <f t="shared" si="11"/>
        <v>0</v>
      </c>
      <c r="U36" s="125"/>
      <c r="V36" s="125"/>
      <c r="W36" s="125"/>
      <c r="X36" s="198">
        <f t="shared" si="12"/>
        <v>0</v>
      </c>
      <c r="Y36" s="198"/>
      <c r="Z36" s="198"/>
      <c r="AA36" s="198"/>
      <c r="AB36" s="129">
        <f t="shared" si="13"/>
        <v>0</v>
      </c>
      <c r="AC36" s="129"/>
      <c r="AD36" s="129"/>
      <c r="AE36" s="130"/>
      <c r="AF36" s="22"/>
      <c r="AG36" s="5"/>
    </row>
    <row r="37" spans="1:36" ht="15" customHeight="1">
      <c r="A37" s="23"/>
      <c r="B37" s="24">
        <f t="shared" si="6"/>
        <v>3</v>
      </c>
      <c r="C37" s="125">
        <f t="shared" si="8"/>
        <v>0</v>
      </c>
      <c r="D37" s="125"/>
      <c r="E37" s="125"/>
      <c r="F37" s="125"/>
      <c r="G37" s="125"/>
      <c r="H37" s="125"/>
      <c r="I37" s="125">
        <f t="shared" si="9"/>
        <v>0</v>
      </c>
      <c r="J37" s="125"/>
      <c r="K37" s="125"/>
      <c r="L37" s="125"/>
      <c r="M37" s="125"/>
      <c r="N37" s="125"/>
      <c r="O37" s="125">
        <f t="shared" si="7"/>
        <v>0</v>
      </c>
      <c r="P37" s="125"/>
      <c r="Q37" s="179">
        <f t="shared" si="10"/>
        <v>0</v>
      </c>
      <c r="R37" s="179"/>
      <c r="S37" s="179"/>
      <c r="T37" s="125">
        <f t="shared" si="11"/>
        <v>0</v>
      </c>
      <c r="U37" s="125"/>
      <c r="V37" s="125"/>
      <c r="W37" s="125"/>
      <c r="X37" s="198">
        <f t="shared" si="12"/>
        <v>0</v>
      </c>
      <c r="Y37" s="198"/>
      <c r="Z37" s="198"/>
      <c r="AA37" s="198"/>
      <c r="AB37" s="129">
        <f t="shared" si="13"/>
        <v>0</v>
      </c>
      <c r="AC37" s="129"/>
      <c r="AD37" s="129"/>
      <c r="AE37" s="130"/>
      <c r="AF37" s="22"/>
      <c r="AG37" s="5"/>
    </row>
    <row r="38" spans="1:36" ht="15" customHeight="1">
      <c r="A38" s="23"/>
      <c r="B38" s="24">
        <f t="shared" si="6"/>
        <v>4</v>
      </c>
      <c r="C38" s="125">
        <f t="shared" si="8"/>
        <v>0</v>
      </c>
      <c r="D38" s="125"/>
      <c r="E38" s="125"/>
      <c r="F38" s="125"/>
      <c r="G38" s="125"/>
      <c r="H38" s="125"/>
      <c r="I38" s="125">
        <f t="shared" si="9"/>
        <v>0</v>
      </c>
      <c r="J38" s="125"/>
      <c r="K38" s="125"/>
      <c r="L38" s="125"/>
      <c r="M38" s="125"/>
      <c r="N38" s="125"/>
      <c r="O38" s="125">
        <f t="shared" si="7"/>
        <v>0</v>
      </c>
      <c r="P38" s="125"/>
      <c r="Q38" s="179">
        <f t="shared" si="10"/>
        <v>0</v>
      </c>
      <c r="R38" s="179"/>
      <c r="S38" s="179"/>
      <c r="T38" s="125">
        <f t="shared" si="11"/>
        <v>0</v>
      </c>
      <c r="U38" s="125"/>
      <c r="V38" s="125"/>
      <c r="W38" s="125"/>
      <c r="X38" s="198">
        <f t="shared" si="12"/>
        <v>0</v>
      </c>
      <c r="Y38" s="198"/>
      <c r="Z38" s="198"/>
      <c r="AA38" s="198"/>
      <c r="AB38" s="129">
        <f t="shared" si="13"/>
        <v>0</v>
      </c>
      <c r="AC38" s="129"/>
      <c r="AD38" s="129"/>
      <c r="AE38" s="130"/>
      <c r="AF38" s="22"/>
      <c r="AG38" s="5"/>
    </row>
    <row r="39" spans="1:36" ht="15" customHeight="1">
      <c r="A39" s="23"/>
      <c r="B39" s="24">
        <f t="shared" si="6"/>
        <v>5</v>
      </c>
      <c r="C39" s="125">
        <f t="shared" si="8"/>
        <v>0</v>
      </c>
      <c r="D39" s="125"/>
      <c r="E39" s="125"/>
      <c r="F39" s="125"/>
      <c r="G39" s="125"/>
      <c r="H39" s="125"/>
      <c r="I39" s="125">
        <f t="shared" si="9"/>
        <v>0</v>
      </c>
      <c r="J39" s="125"/>
      <c r="K39" s="125"/>
      <c r="L39" s="125"/>
      <c r="M39" s="125"/>
      <c r="N39" s="125"/>
      <c r="O39" s="125">
        <f t="shared" si="7"/>
        <v>0</v>
      </c>
      <c r="P39" s="125"/>
      <c r="Q39" s="179">
        <f t="shared" si="10"/>
        <v>0</v>
      </c>
      <c r="R39" s="179"/>
      <c r="S39" s="179"/>
      <c r="T39" s="125">
        <f t="shared" si="11"/>
        <v>0</v>
      </c>
      <c r="U39" s="125"/>
      <c r="V39" s="125"/>
      <c r="W39" s="125"/>
      <c r="X39" s="198">
        <f t="shared" si="12"/>
        <v>0</v>
      </c>
      <c r="Y39" s="198"/>
      <c r="Z39" s="198"/>
      <c r="AA39" s="198"/>
      <c r="AB39" s="129">
        <f t="shared" si="13"/>
        <v>0</v>
      </c>
      <c r="AC39" s="129"/>
      <c r="AD39" s="129"/>
      <c r="AE39" s="130"/>
      <c r="AF39" s="22"/>
      <c r="AG39" s="5"/>
    </row>
    <row r="40" spans="1:36" ht="15" customHeight="1">
      <c r="A40" s="23"/>
      <c r="B40" s="24">
        <f t="shared" si="6"/>
        <v>6</v>
      </c>
      <c r="C40" s="125">
        <f t="shared" si="8"/>
        <v>0</v>
      </c>
      <c r="D40" s="125"/>
      <c r="E40" s="125"/>
      <c r="F40" s="125"/>
      <c r="G40" s="125"/>
      <c r="H40" s="125"/>
      <c r="I40" s="125">
        <f t="shared" si="9"/>
        <v>0</v>
      </c>
      <c r="J40" s="125"/>
      <c r="K40" s="125"/>
      <c r="L40" s="125"/>
      <c r="M40" s="125"/>
      <c r="N40" s="125"/>
      <c r="O40" s="125">
        <f t="shared" si="7"/>
        <v>0</v>
      </c>
      <c r="P40" s="125"/>
      <c r="Q40" s="179">
        <f t="shared" si="10"/>
        <v>0</v>
      </c>
      <c r="R40" s="179"/>
      <c r="S40" s="179"/>
      <c r="T40" s="125">
        <f t="shared" si="11"/>
        <v>0</v>
      </c>
      <c r="U40" s="125"/>
      <c r="V40" s="125"/>
      <c r="W40" s="125"/>
      <c r="X40" s="198">
        <f t="shared" si="12"/>
        <v>0</v>
      </c>
      <c r="Y40" s="198"/>
      <c r="Z40" s="198"/>
      <c r="AA40" s="198"/>
      <c r="AB40" s="129">
        <f t="shared" si="13"/>
        <v>0</v>
      </c>
      <c r="AC40" s="129"/>
      <c r="AD40" s="129"/>
      <c r="AE40" s="130"/>
      <c r="AF40" s="22"/>
      <c r="AG40" s="5"/>
    </row>
    <row r="41" spans="1:36" ht="15" customHeight="1">
      <c r="A41" s="23"/>
      <c r="B41" s="24">
        <f t="shared" si="6"/>
        <v>7</v>
      </c>
      <c r="C41" s="125">
        <f t="shared" si="8"/>
        <v>0</v>
      </c>
      <c r="D41" s="125"/>
      <c r="E41" s="125"/>
      <c r="F41" s="125"/>
      <c r="G41" s="125"/>
      <c r="H41" s="125"/>
      <c r="I41" s="125">
        <f t="shared" si="9"/>
        <v>0</v>
      </c>
      <c r="J41" s="125"/>
      <c r="K41" s="125"/>
      <c r="L41" s="125"/>
      <c r="M41" s="125"/>
      <c r="N41" s="125"/>
      <c r="O41" s="125">
        <f t="shared" si="7"/>
        <v>0</v>
      </c>
      <c r="P41" s="125"/>
      <c r="Q41" s="179">
        <f t="shared" si="10"/>
        <v>0</v>
      </c>
      <c r="R41" s="179"/>
      <c r="S41" s="179"/>
      <c r="T41" s="125">
        <f t="shared" si="11"/>
        <v>0</v>
      </c>
      <c r="U41" s="125"/>
      <c r="V41" s="125"/>
      <c r="W41" s="125"/>
      <c r="X41" s="198">
        <f t="shared" si="12"/>
        <v>0</v>
      </c>
      <c r="Y41" s="198"/>
      <c r="Z41" s="198"/>
      <c r="AA41" s="198"/>
      <c r="AB41" s="129">
        <f t="shared" si="13"/>
        <v>0</v>
      </c>
      <c r="AC41" s="129"/>
      <c r="AD41" s="129"/>
      <c r="AE41" s="130"/>
      <c r="AF41" s="22"/>
      <c r="AG41" s="5"/>
    </row>
    <row r="42" spans="1:36" ht="15" customHeight="1">
      <c r="A42" s="23"/>
      <c r="B42" s="24">
        <f t="shared" si="6"/>
        <v>8</v>
      </c>
      <c r="C42" s="125">
        <f t="shared" si="8"/>
        <v>0</v>
      </c>
      <c r="D42" s="125"/>
      <c r="E42" s="125"/>
      <c r="F42" s="125"/>
      <c r="G42" s="125"/>
      <c r="H42" s="125"/>
      <c r="I42" s="125">
        <f t="shared" si="9"/>
        <v>0</v>
      </c>
      <c r="J42" s="125"/>
      <c r="K42" s="125"/>
      <c r="L42" s="125"/>
      <c r="M42" s="125"/>
      <c r="N42" s="125"/>
      <c r="O42" s="125">
        <f t="shared" si="7"/>
        <v>0</v>
      </c>
      <c r="P42" s="125"/>
      <c r="Q42" s="179">
        <f t="shared" si="10"/>
        <v>0</v>
      </c>
      <c r="R42" s="179"/>
      <c r="S42" s="179"/>
      <c r="T42" s="125">
        <f t="shared" si="11"/>
        <v>0</v>
      </c>
      <c r="U42" s="125"/>
      <c r="V42" s="125"/>
      <c r="W42" s="125"/>
      <c r="X42" s="198">
        <f t="shared" si="12"/>
        <v>0</v>
      </c>
      <c r="Y42" s="198"/>
      <c r="Z42" s="198"/>
      <c r="AA42" s="198"/>
      <c r="AB42" s="129">
        <f t="shared" si="13"/>
        <v>0</v>
      </c>
      <c r="AC42" s="129"/>
      <c r="AD42" s="129"/>
      <c r="AE42" s="130"/>
      <c r="AF42" s="22"/>
      <c r="AG42" s="5"/>
    </row>
    <row r="43" spans="1:36" ht="15" customHeight="1">
      <c r="A43" s="23"/>
      <c r="B43" s="24">
        <f t="shared" si="6"/>
        <v>9</v>
      </c>
      <c r="C43" s="125">
        <f t="shared" si="8"/>
        <v>0</v>
      </c>
      <c r="D43" s="125"/>
      <c r="E43" s="125"/>
      <c r="F43" s="125"/>
      <c r="G43" s="125"/>
      <c r="H43" s="125"/>
      <c r="I43" s="125">
        <f t="shared" si="9"/>
        <v>0</v>
      </c>
      <c r="J43" s="125"/>
      <c r="K43" s="125"/>
      <c r="L43" s="125"/>
      <c r="M43" s="125"/>
      <c r="N43" s="125"/>
      <c r="O43" s="125">
        <f t="shared" si="7"/>
        <v>0</v>
      </c>
      <c r="P43" s="125"/>
      <c r="Q43" s="179">
        <f t="shared" si="10"/>
        <v>0</v>
      </c>
      <c r="R43" s="179"/>
      <c r="S43" s="179"/>
      <c r="T43" s="125">
        <f t="shared" si="11"/>
        <v>0</v>
      </c>
      <c r="U43" s="125"/>
      <c r="V43" s="125"/>
      <c r="W43" s="125"/>
      <c r="X43" s="198">
        <f t="shared" si="12"/>
        <v>0</v>
      </c>
      <c r="Y43" s="198"/>
      <c r="Z43" s="198"/>
      <c r="AA43" s="198"/>
      <c r="AB43" s="129">
        <f t="shared" si="13"/>
        <v>0</v>
      </c>
      <c r="AC43" s="129"/>
      <c r="AD43" s="129"/>
      <c r="AE43" s="130"/>
      <c r="AF43" s="22"/>
      <c r="AG43" s="5"/>
    </row>
    <row r="44" spans="1:36" ht="15" customHeight="1">
      <c r="A44" s="23"/>
      <c r="B44" s="24">
        <f t="shared" si="6"/>
        <v>10</v>
      </c>
      <c r="C44" s="125">
        <f t="shared" si="8"/>
        <v>0</v>
      </c>
      <c r="D44" s="125"/>
      <c r="E44" s="125"/>
      <c r="F44" s="125"/>
      <c r="G44" s="125"/>
      <c r="H44" s="125"/>
      <c r="I44" s="125">
        <f t="shared" si="9"/>
        <v>0</v>
      </c>
      <c r="J44" s="125"/>
      <c r="K44" s="125"/>
      <c r="L44" s="125"/>
      <c r="M44" s="125"/>
      <c r="N44" s="125"/>
      <c r="O44" s="125">
        <f t="shared" si="7"/>
        <v>0</v>
      </c>
      <c r="P44" s="125"/>
      <c r="Q44" s="179">
        <f t="shared" si="10"/>
        <v>0</v>
      </c>
      <c r="R44" s="179"/>
      <c r="S44" s="179"/>
      <c r="T44" s="125">
        <f t="shared" si="11"/>
        <v>0</v>
      </c>
      <c r="U44" s="125"/>
      <c r="V44" s="125"/>
      <c r="W44" s="125"/>
      <c r="X44" s="198">
        <f t="shared" si="12"/>
        <v>0</v>
      </c>
      <c r="Y44" s="198"/>
      <c r="Z44" s="198"/>
      <c r="AA44" s="198"/>
      <c r="AB44" s="129">
        <f t="shared" si="13"/>
        <v>0</v>
      </c>
      <c r="AC44" s="129"/>
      <c r="AD44" s="129"/>
      <c r="AE44" s="130"/>
      <c r="AF44" s="22"/>
      <c r="AG44" s="5"/>
    </row>
    <row r="45" spans="1:36" ht="24.95" customHeight="1" thickBot="1">
      <c r="A45" s="23"/>
      <c r="B45" s="158" t="str">
        <f t="shared" si="6"/>
        <v>인수자</v>
      </c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 t="shared" si="10"/>
        <v>비고</v>
      </c>
      <c r="R45" s="161"/>
      <c r="S45" s="161"/>
      <c r="T45" s="162">
        <f t="shared" si="11"/>
        <v>0</v>
      </c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3"/>
      <c r="AF45" s="22"/>
      <c r="AG45" s="5"/>
    </row>
    <row r="46" spans="1:36" ht="12" customHeight="1" thickTop="1"/>
  </sheetData>
  <mergeCells count="243">
    <mergeCell ref="A2:H2"/>
    <mergeCell ref="A25:H25"/>
    <mergeCell ref="B45:D45"/>
    <mergeCell ref="E45:P45"/>
    <mergeCell ref="Q45:S45"/>
    <mergeCell ref="T45:AE45"/>
    <mergeCell ref="C44:H44"/>
    <mergeCell ref="I44:N44"/>
    <mergeCell ref="O44:P44"/>
    <mergeCell ref="Q44:S44"/>
    <mergeCell ref="T44:W44"/>
    <mergeCell ref="AB41:AE41"/>
    <mergeCell ref="X44:AA44"/>
    <mergeCell ref="AB42:AE42"/>
    <mergeCell ref="C43:H43"/>
    <mergeCell ref="I43:N43"/>
    <mergeCell ref="O43:P43"/>
    <mergeCell ref="Q43:S43"/>
    <mergeCell ref="T43:W43"/>
    <mergeCell ref="X43:AA43"/>
    <mergeCell ref="AB43:AE43"/>
    <mergeCell ref="C42:H42"/>
    <mergeCell ref="AB44:AE44"/>
    <mergeCell ref="C41:H41"/>
    <mergeCell ref="I41:N41"/>
    <mergeCell ref="O41:P41"/>
    <mergeCell ref="Q41:S41"/>
    <mergeCell ref="T41:W41"/>
    <mergeCell ref="X41:AA41"/>
    <mergeCell ref="I42:N42"/>
    <mergeCell ref="O42:P42"/>
    <mergeCell ref="Q42:S42"/>
    <mergeCell ref="T42:W42"/>
    <mergeCell ref="X42:AA42"/>
    <mergeCell ref="AB39:AE39"/>
    <mergeCell ref="C38:H38"/>
    <mergeCell ref="I38:N38"/>
    <mergeCell ref="C40:H40"/>
    <mergeCell ref="I40:N40"/>
    <mergeCell ref="O40:P40"/>
    <mergeCell ref="Q40:S40"/>
    <mergeCell ref="T40:W40"/>
    <mergeCell ref="X40:AA40"/>
    <mergeCell ref="C39:H39"/>
    <mergeCell ref="AB40:AE40"/>
    <mergeCell ref="I39:N39"/>
    <mergeCell ref="O39:P39"/>
    <mergeCell ref="Q39:S39"/>
    <mergeCell ref="T39:W39"/>
    <mergeCell ref="X39:AA39"/>
    <mergeCell ref="AB38:AE38"/>
    <mergeCell ref="O38:P38"/>
    <mergeCell ref="Q38:S38"/>
    <mergeCell ref="T38:W38"/>
    <mergeCell ref="X38:AA38"/>
    <mergeCell ref="B29:B32"/>
    <mergeCell ref="C29:D29"/>
    <mergeCell ref="C37:H37"/>
    <mergeCell ref="I37:N37"/>
    <mergeCell ref="O37:P37"/>
    <mergeCell ref="Q37:S37"/>
    <mergeCell ref="T37:W37"/>
    <mergeCell ref="X37:AA37"/>
    <mergeCell ref="AB37:AE37"/>
    <mergeCell ref="C36:H36"/>
    <mergeCell ref="I36:N36"/>
    <mergeCell ref="O36:P36"/>
    <mergeCell ref="Q36:S36"/>
    <mergeCell ref="T36:W36"/>
    <mergeCell ref="X36:AA36"/>
    <mergeCell ref="AB36:AE36"/>
    <mergeCell ref="B33:D33"/>
    <mergeCell ref="E33:J33"/>
    <mergeCell ref="K33:N33"/>
    <mergeCell ref="O33:T33"/>
    <mergeCell ref="U33:X33"/>
    <mergeCell ref="Y33:AE33"/>
    <mergeCell ref="O34:P34"/>
    <mergeCell ref="Q34:S34"/>
    <mergeCell ref="T34:W34"/>
    <mergeCell ref="X34:AA34"/>
    <mergeCell ref="AB34:AE34"/>
    <mergeCell ref="C35:H35"/>
    <mergeCell ref="I35:N35"/>
    <mergeCell ref="O35:P35"/>
    <mergeCell ref="Q35:S35"/>
    <mergeCell ref="T35:W35"/>
    <mergeCell ref="X35:AA35"/>
    <mergeCell ref="AB35:AE35"/>
    <mergeCell ref="C34:H34"/>
    <mergeCell ref="I34:N34"/>
    <mergeCell ref="E29:P29"/>
    <mergeCell ref="Q29:Q32"/>
    <mergeCell ref="R29:S29"/>
    <mergeCell ref="T29:AE29"/>
    <mergeCell ref="C30:D30"/>
    <mergeCell ref="E30:I30"/>
    <mergeCell ref="J30:K30"/>
    <mergeCell ref="L30:P30"/>
    <mergeCell ref="R30:S30"/>
    <mergeCell ref="T30:X30"/>
    <mergeCell ref="Y30:Z30"/>
    <mergeCell ref="AA30:AE30"/>
    <mergeCell ref="C31:D31"/>
    <mergeCell ref="E31:P31"/>
    <mergeCell ref="R31:S31"/>
    <mergeCell ref="T31:AE31"/>
    <mergeCell ref="C32:D32"/>
    <mergeCell ref="E32:I32"/>
    <mergeCell ref="J32:K32"/>
    <mergeCell ref="L32:P32"/>
    <mergeCell ref="R32:S32"/>
    <mergeCell ref="T32:X32"/>
    <mergeCell ref="Y32:Z32"/>
    <mergeCell ref="AA32:AE32"/>
    <mergeCell ref="B22:D22"/>
    <mergeCell ref="E22:P22"/>
    <mergeCell ref="Q22:S22"/>
    <mergeCell ref="T22:AE22"/>
    <mergeCell ref="L25:U25"/>
    <mergeCell ref="G26:I26"/>
    <mergeCell ref="J26:K26"/>
    <mergeCell ref="M26:N26"/>
    <mergeCell ref="B27:E27"/>
    <mergeCell ref="L27:U27"/>
    <mergeCell ref="Y27:AE27"/>
    <mergeCell ref="C21:H21"/>
    <mergeCell ref="I21:N21"/>
    <mergeCell ref="O21:P21"/>
    <mergeCell ref="Q21:S21"/>
    <mergeCell ref="T21:W21"/>
    <mergeCell ref="X21:AA21"/>
    <mergeCell ref="AB21:AE21"/>
    <mergeCell ref="C20:H20"/>
    <mergeCell ref="I20:N20"/>
    <mergeCell ref="X19:AA19"/>
    <mergeCell ref="AB19:AE19"/>
    <mergeCell ref="C18:H18"/>
    <mergeCell ref="I18:N18"/>
    <mergeCell ref="O18:P18"/>
    <mergeCell ref="Q18:S18"/>
    <mergeCell ref="T18:W18"/>
    <mergeCell ref="X18:AA18"/>
    <mergeCell ref="O20:P20"/>
    <mergeCell ref="Q20:S20"/>
    <mergeCell ref="T20:W20"/>
    <mergeCell ref="X20:AA20"/>
    <mergeCell ref="AB18:AE18"/>
    <mergeCell ref="C19:H19"/>
    <mergeCell ref="I19:N19"/>
    <mergeCell ref="O19:P19"/>
    <mergeCell ref="Q19:S19"/>
    <mergeCell ref="T19:W19"/>
    <mergeCell ref="AB20:AE20"/>
    <mergeCell ref="C17:H17"/>
    <mergeCell ref="I17:N17"/>
    <mergeCell ref="O17:P17"/>
    <mergeCell ref="Q17:S17"/>
    <mergeCell ref="T17:W17"/>
    <mergeCell ref="X17:AA17"/>
    <mergeCell ref="AB17:AE17"/>
    <mergeCell ref="C16:H16"/>
    <mergeCell ref="I16:N16"/>
    <mergeCell ref="X15:AA15"/>
    <mergeCell ref="AB15:AE15"/>
    <mergeCell ref="C14:H14"/>
    <mergeCell ref="I14:N14"/>
    <mergeCell ref="O14:P14"/>
    <mergeCell ref="Q14:S14"/>
    <mergeCell ref="T14:W14"/>
    <mergeCell ref="X14:AA14"/>
    <mergeCell ref="O16:P16"/>
    <mergeCell ref="Q16:S16"/>
    <mergeCell ref="T16:W16"/>
    <mergeCell ref="X16:AA16"/>
    <mergeCell ref="AB14:AE14"/>
    <mergeCell ref="C15:H15"/>
    <mergeCell ref="I15:N15"/>
    <mergeCell ref="O15:P15"/>
    <mergeCell ref="Q15:S15"/>
    <mergeCell ref="T15:W15"/>
    <mergeCell ref="AB16:AE16"/>
    <mergeCell ref="C13:H13"/>
    <mergeCell ref="I13:N13"/>
    <mergeCell ref="O13:P13"/>
    <mergeCell ref="Q13:S13"/>
    <mergeCell ref="T13:W13"/>
    <mergeCell ref="X13:AA13"/>
    <mergeCell ref="AB13:AE13"/>
    <mergeCell ref="C12:H12"/>
    <mergeCell ref="I12:N12"/>
    <mergeCell ref="O12:P12"/>
    <mergeCell ref="Q12:S12"/>
    <mergeCell ref="T12:W12"/>
    <mergeCell ref="X12:AA12"/>
    <mergeCell ref="AH10:AL10"/>
    <mergeCell ref="C11:H11"/>
    <mergeCell ref="I11:N11"/>
    <mergeCell ref="O11:P11"/>
    <mergeCell ref="Q11:S11"/>
    <mergeCell ref="T11:W11"/>
    <mergeCell ref="AB12:AE12"/>
    <mergeCell ref="T8:AE8"/>
    <mergeCell ref="C9:D9"/>
    <mergeCell ref="E9:I9"/>
    <mergeCell ref="J9:K9"/>
    <mergeCell ref="L9:P9"/>
    <mergeCell ref="R9:S9"/>
    <mergeCell ref="T9:X9"/>
    <mergeCell ref="X11:AA11"/>
    <mergeCell ref="AB11:AE11"/>
    <mergeCell ref="Y9:Z9"/>
    <mergeCell ref="AA9:AE9"/>
    <mergeCell ref="B10:D10"/>
    <mergeCell ref="E10:J10"/>
    <mergeCell ref="K10:N10"/>
    <mergeCell ref="O10:T10"/>
    <mergeCell ref="U10:X10"/>
    <mergeCell ref="Y10:AE10"/>
    <mergeCell ref="L2:U2"/>
    <mergeCell ref="G3:I3"/>
    <mergeCell ref="J3:K3"/>
    <mergeCell ref="M3:N3"/>
    <mergeCell ref="B4:E4"/>
    <mergeCell ref="L4:U4"/>
    <mergeCell ref="Y4:AE4"/>
    <mergeCell ref="B6:B9"/>
    <mergeCell ref="C6:D6"/>
    <mergeCell ref="E6:P6"/>
    <mergeCell ref="Q6:Q9"/>
    <mergeCell ref="R6:S6"/>
    <mergeCell ref="T6:AE6"/>
    <mergeCell ref="C7:D7"/>
    <mergeCell ref="E7:I7"/>
    <mergeCell ref="J7:K7"/>
    <mergeCell ref="L7:P7"/>
    <mergeCell ref="R7:S7"/>
    <mergeCell ref="T7:X7"/>
    <mergeCell ref="Y7:Z7"/>
    <mergeCell ref="AA7:AE7"/>
    <mergeCell ref="C8:D8"/>
    <mergeCell ref="E8:P8"/>
    <mergeCell ref="R8:S8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showZeros="0" view="pageBreakPreview" zoomScaleNormal="80" zoomScaleSheetLayoutView="100" workbookViewId="0">
      <selection activeCell="AH29" sqref="AH29"/>
    </sheetView>
  </sheetViews>
  <sheetFormatPr defaultRowHeight="12" customHeight="1"/>
  <cols>
    <col min="1" max="1" width="1.77734375" style="1" customWidth="1"/>
    <col min="2" max="31" width="2.77734375" style="1" customWidth="1"/>
    <col min="32" max="32" width="1.77734375" style="1" customWidth="1"/>
    <col min="33" max="33" width="2.109375" style="1" customWidth="1"/>
    <col min="34" max="35" width="15.77734375" style="1" customWidth="1"/>
    <col min="36" max="37" width="5.77734375" style="1" customWidth="1"/>
    <col min="38" max="38" width="10.77734375" style="1" customWidth="1"/>
    <col min="39" max="39" width="12.77734375" style="1" customWidth="1"/>
    <col min="40" max="16384" width="8.88671875" style="1"/>
  </cols>
  <sheetData>
    <row r="1" spans="1:39" ht="15" customHeight="1"/>
    <row r="2" spans="1:39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42</v>
      </c>
      <c r="M2" s="76"/>
      <c r="N2" s="76"/>
      <c r="O2" s="76"/>
      <c r="P2" s="76"/>
      <c r="Q2" s="76"/>
      <c r="R2" s="76"/>
      <c r="S2" s="76"/>
      <c r="T2" s="76"/>
      <c r="U2" s="76"/>
      <c r="V2" s="3"/>
      <c r="W2" s="3"/>
      <c r="X2" s="4"/>
      <c r="Y2" s="2"/>
      <c r="Z2" s="2"/>
      <c r="AA2" s="2"/>
      <c r="AB2" s="2"/>
      <c r="AC2" s="2"/>
      <c r="AD2" s="2"/>
      <c r="AE2" s="2"/>
      <c r="AF2" s="5"/>
      <c r="AG2" s="5"/>
    </row>
    <row r="3" spans="1:39" ht="5.0999999999999996" customHeight="1" thickTop="1">
      <c r="A3" s="23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5"/>
    </row>
    <row r="4" spans="1:39" ht="15" customHeight="1">
      <c r="A4" s="23"/>
      <c r="B4" s="78">
        <f ca="1">NOW()</f>
        <v>42831.680229050929</v>
      </c>
      <c r="C4" s="78"/>
      <c r="D4" s="78"/>
      <c r="E4" s="78"/>
      <c r="F4" s="6"/>
      <c r="G4" s="6"/>
      <c r="H4" s="6"/>
      <c r="I4" s="6"/>
      <c r="J4" s="6"/>
      <c r="K4" s="6"/>
      <c r="L4" s="79" t="s">
        <v>78</v>
      </c>
      <c r="M4" s="79"/>
      <c r="N4" s="79"/>
      <c r="O4" s="79"/>
      <c r="P4" s="79"/>
      <c r="Q4" s="79"/>
      <c r="R4" s="79"/>
      <c r="S4" s="79"/>
      <c r="T4" s="79"/>
      <c r="U4" s="79"/>
      <c r="V4" s="7"/>
      <c r="W4" s="7"/>
      <c r="X4" s="8"/>
      <c r="Y4" s="80">
        <f ca="1">TODAY()</f>
        <v>42831</v>
      </c>
      <c r="Z4" s="80"/>
      <c r="AA4" s="80"/>
      <c r="AB4" s="80"/>
      <c r="AC4" s="80"/>
      <c r="AD4" s="80"/>
      <c r="AE4" s="80"/>
      <c r="AF4" s="5"/>
      <c r="AG4" s="5"/>
    </row>
    <row r="5" spans="1:39" ht="5.0999999999999996" customHeight="1" thickBot="1">
      <c r="A5" s="23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21"/>
      <c r="P5" s="2"/>
      <c r="Q5" s="2"/>
      <c r="R5" s="2"/>
      <c r="S5" s="2"/>
      <c r="T5" s="2"/>
      <c r="U5" s="2"/>
      <c r="V5" s="2"/>
      <c r="W5" s="2"/>
      <c r="X5" s="11"/>
      <c r="Y5" s="2"/>
      <c r="Z5" s="2"/>
      <c r="AA5" s="2"/>
      <c r="AB5" s="2"/>
      <c r="AC5" s="2"/>
      <c r="AD5" s="2"/>
      <c r="AE5" s="2"/>
      <c r="AF5" s="5"/>
      <c r="AG5" s="5"/>
    </row>
    <row r="6" spans="1:39" ht="24.95" customHeight="1" thickTop="1">
      <c r="A6" s="23"/>
      <c r="B6" s="81" t="s">
        <v>77</v>
      </c>
      <c r="C6" s="83" t="s">
        <v>75</v>
      </c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76</v>
      </c>
      <c r="R6" s="83" t="s">
        <v>75</v>
      </c>
      <c r="S6" s="164"/>
      <c r="T6" s="84" t="s">
        <v>159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90"/>
      <c r="AF6" s="22"/>
      <c r="AG6" s="5"/>
    </row>
    <row r="7" spans="1:39" ht="24.95" customHeight="1">
      <c r="A7" s="23"/>
      <c r="B7" s="82"/>
      <c r="C7" s="91" t="s">
        <v>71</v>
      </c>
      <c r="D7" s="91"/>
      <c r="E7" s="92" t="s">
        <v>74</v>
      </c>
      <c r="F7" s="92"/>
      <c r="G7" s="92"/>
      <c r="H7" s="92"/>
      <c r="I7" s="92"/>
      <c r="J7" s="91" t="s">
        <v>73</v>
      </c>
      <c r="K7" s="91"/>
      <c r="L7" s="92" t="s">
        <v>72</v>
      </c>
      <c r="M7" s="92"/>
      <c r="N7" s="92"/>
      <c r="O7" s="92"/>
      <c r="P7" s="92"/>
      <c r="Q7" s="86"/>
      <c r="R7" s="91" t="s">
        <v>71</v>
      </c>
      <c r="S7" s="99"/>
      <c r="T7" s="92" t="s">
        <v>158</v>
      </c>
      <c r="U7" s="92"/>
      <c r="V7" s="92"/>
      <c r="W7" s="92"/>
      <c r="X7" s="92"/>
      <c r="Y7" s="91" t="s">
        <v>73</v>
      </c>
      <c r="Z7" s="91"/>
      <c r="AA7" s="92" t="s">
        <v>157</v>
      </c>
      <c r="AB7" s="92"/>
      <c r="AC7" s="92"/>
      <c r="AD7" s="92"/>
      <c r="AE7" s="96"/>
      <c r="AF7" s="22"/>
      <c r="AG7" s="5"/>
    </row>
    <row r="8" spans="1:39" ht="24.95" customHeight="1">
      <c r="A8" s="23"/>
      <c r="B8" s="82"/>
      <c r="C8" s="91" t="s">
        <v>96</v>
      </c>
      <c r="D8" s="91"/>
      <c r="E8" s="92" t="s">
        <v>97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1" t="s">
        <v>96</v>
      </c>
      <c r="S8" s="99"/>
      <c r="T8" s="92" t="s">
        <v>156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22"/>
      <c r="AG8" s="5"/>
    </row>
    <row r="9" spans="1:39" ht="24.95" customHeight="1" thickBot="1">
      <c r="A9" s="23"/>
      <c r="B9" s="82"/>
      <c r="C9" s="91" t="s">
        <v>93</v>
      </c>
      <c r="D9" s="91"/>
      <c r="E9" s="92" t="s">
        <v>92</v>
      </c>
      <c r="F9" s="92"/>
      <c r="G9" s="92"/>
      <c r="H9" s="92"/>
      <c r="I9" s="92"/>
      <c r="J9" s="91" t="s">
        <v>91</v>
      </c>
      <c r="K9" s="91"/>
      <c r="L9" s="92" t="s">
        <v>94</v>
      </c>
      <c r="M9" s="92"/>
      <c r="N9" s="92"/>
      <c r="O9" s="92"/>
      <c r="P9" s="92"/>
      <c r="Q9" s="86"/>
      <c r="R9" s="91" t="s">
        <v>93</v>
      </c>
      <c r="S9" s="99"/>
      <c r="T9" s="92" t="s">
        <v>155</v>
      </c>
      <c r="U9" s="97"/>
      <c r="V9" s="97"/>
      <c r="W9" s="97"/>
      <c r="X9" s="97"/>
      <c r="Y9" s="91" t="s">
        <v>91</v>
      </c>
      <c r="Z9" s="99"/>
      <c r="AA9" s="92" t="s">
        <v>154</v>
      </c>
      <c r="AB9" s="97"/>
      <c r="AC9" s="97"/>
      <c r="AD9" s="97"/>
      <c r="AE9" s="98"/>
      <c r="AF9" s="22"/>
      <c r="AG9" s="5"/>
      <c r="AH9" s="22"/>
      <c r="AI9" s="22"/>
      <c r="AJ9" s="22"/>
      <c r="AK9" s="22"/>
      <c r="AL9" s="22"/>
      <c r="AM9" s="22"/>
    </row>
    <row r="10" spans="1:39" ht="24.95" customHeight="1">
      <c r="A10" s="23"/>
      <c r="B10" s="166" t="s">
        <v>79</v>
      </c>
      <c r="C10" s="167"/>
      <c r="D10" s="167"/>
      <c r="E10" s="194">
        <f>SUM(X12:AA21)</f>
        <v>0</v>
      </c>
      <c r="F10" s="194"/>
      <c r="G10" s="194"/>
      <c r="H10" s="194"/>
      <c r="I10" s="194"/>
      <c r="J10" s="194"/>
      <c r="K10" s="167" t="s">
        <v>89</v>
      </c>
      <c r="L10" s="167"/>
      <c r="M10" s="167"/>
      <c r="N10" s="167"/>
      <c r="O10" s="195">
        <f>ROUNDDOWN(E10*10%,-0.1)</f>
        <v>0</v>
      </c>
      <c r="P10" s="195"/>
      <c r="Q10" s="195"/>
      <c r="R10" s="195"/>
      <c r="S10" s="195"/>
      <c r="T10" s="195"/>
      <c r="U10" s="167" t="s">
        <v>88</v>
      </c>
      <c r="V10" s="167"/>
      <c r="W10" s="167"/>
      <c r="X10" s="167"/>
      <c r="Y10" s="195">
        <f>E10+O10</f>
        <v>0</v>
      </c>
      <c r="Z10" s="195"/>
      <c r="AA10" s="195"/>
      <c r="AB10" s="195"/>
      <c r="AC10" s="195"/>
      <c r="AD10" s="195"/>
      <c r="AE10" s="196"/>
      <c r="AF10" s="22"/>
      <c r="AG10" s="5"/>
      <c r="AH10" s="190" t="s">
        <v>87</v>
      </c>
      <c r="AI10" s="191"/>
      <c r="AJ10" s="191"/>
      <c r="AK10" s="191"/>
      <c r="AL10" s="191"/>
      <c r="AM10" s="61" t="s">
        <v>86</v>
      </c>
    </row>
    <row r="11" spans="1:39" ht="24.95" customHeight="1">
      <c r="A11" s="23"/>
      <c r="B11" s="52" t="s">
        <v>85</v>
      </c>
      <c r="C11" s="91" t="str">
        <f t="shared" ref="C11:C21" si="0">AH11</f>
        <v>품번</v>
      </c>
      <c r="D11" s="91"/>
      <c r="E11" s="91"/>
      <c r="F11" s="91"/>
      <c r="G11" s="91"/>
      <c r="H11" s="91"/>
      <c r="I11" s="91" t="str">
        <f t="shared" ref="I11:I21" si="1">AI11</f>
        <v>품명</v>
      </c>
      <c r="J11" s="91"/>
      <c r="K11" s="91"/>
      <c r="L11" s="91"/>
      <c r="M11" s="91"/>
      <c r="N11" s="91"/>
      <c r="O11" s="91" t="str">
        <f t="shared" ref="O11:O21" si="2">AJ11</f>
        <v>규격</v>
      </c>
      <c r="P11" s="91"/>
      <c r="Q11" s="91" t="str">
        <f t="shared" ref="Q11:Q21" si="3">AK11</f>
        <v>수량</v>
      </c>
      <c r="R11" s="91"/>
      <c r="S11" s="91"/>
      <c r="T11" s="93" t="str">
        <f t="shared" ref="T11:T21" si="4">AL11</f>
        <v>공정 LOT NO.</v>
      </c>
      <c r="U11" s="94"/>
      <c r="V11" s="94"/>
      <c r="W11" s="95"/>
      <c r="X11" s="99" t="str">
        <f t="shared" ref="X11:X21" si="5">AM11</f>
        <v>공급가액</v>
      </c>
      <c r="Y11" s="99"/>
      <c r="Z11" s="99"/>
      <c r="AA11" s="99"/>
      <c r="AB11" s="99" t="s">
        <v>44</v>
      </c>
      <c r="AC11" s="99"/>
      <c r="AD11" s="99"/>
      <c r="AE11" s="165"/>
      <c r="AF11" s="22"/>
      <c r="AG11" s="5"/>
      <c r="AH11" s="72" t="s">
        <v>84</v>
      </c>
      <c r="AI11" s="71" t="s">
        <v>83</v>
      </c>
      <c r="AJ11" s="71" t="s">
        <v>135</v>
      </c>
      <c r="AK11" s="71" t="s">
        <v>81</v>
      </c>
      <c r="AL11" s="71" t="s">
        <v>148</v>
      </c>
      <c r="AM11" s="73" t="s">
        <v>79</v>
      </c>
    </row>
    <row r="12" spans="1:39" ht="15" customHeight="1">
      <c r="A12" s="23"/>
      <c r="B12" s="13">
        <v>1</v>
      </c>
      <c r="C12" s="91">
        <f t="shared" si="0"/>
        <v>0</v>
      </c>
      <c r="D12" s="91"/>
      <c r="E12" s="91"/>
      <c r="F12" s="91"/>
      <c r="G12" s="91"/>
      <c r="H12" s="91"/>
      <c r="I12" s="91">
        <f t="shared" si="1"/>
        <v>0</v>
      </c>
      <c r="J12" s="91"/>
      <c r="K12" s="91"/>
      <c r="L12" s="91"/>
      <c r="M12" s="91"/>
      <c r="N12" s="91"/>
      <c r="O12" s="91">
        <f t="shared" si="2"/>
        <v>0</v>
      </c>
      <c r="P12" s="91"/>
      <c r="Q12" s="171">
        <f t="shared" si="3"/>
        <v>0</v>
      </c>
      <c r="R12" s="171"/>
      <c r="S12" s="171"/>
      <c r="T12" s="91">
        <f t="shared" si="4"/>
        <v>0</v>
      </c>
      <c r="U12" s="91"/>
      <c r="V12" s="91"/>
      <c r="W12" s="91"/>
      <c r="X12" s="197">
        <f t="shared" si="5"/>
        <v>0</v>
      </c>
      <c r="Y12" s="197"/>
      <c r="Z12" s="197"/>
      <c r="AA12" s="197"/>
      <c r="AB12" s="97"/>
      <c r="AC12" s="192"/>
      <c r="AD12" s="192"/>
      <c r="AE12" s="193"/>
      <c r="AF12" s="22"/>
      <c r="AG12" s="5"/>
      <c r="AH12" s="48">
        <f>Sheet2!A1</f>
        <v>0</v>
      </c>
      <c r="AI12" s="47">
        <f>Sheet2!B1</f>
        <v>0</v>
      </c>
      <c r="AJ12" s="47">
        <f>Sheet2!C1</f>
        <v>0</v>
      </c>
      <c r="AK12" s="59">
        <f>Sheet2!E1</f>
        <v>0</v>
      </c>
      <c r="AL12" s="69"/>
      <c r="AM12" s="57"/>
    </row>
    <row r="13" spans="1:39" ht="15" customHeight="1">
      <c r="A13" s="23"/>
      <c r="B13" s="13">
        <v>2</v>
      </c>
      <c r="C13" s="91">
        <f t="shared" si="0"/>
        <v>0</v>
      </c>
      <c r="D13" s="91"/>
      <c r="E13" s="91"/>
      <c r="F13" s="91"/>
      <c r="G13" s="91"/>
      <c r="H13" s="91"/>
      <c r="I13" s="91">
        <f t="shared" si="1"/>
        <v>0</v>
      </c>
      <c r="J13" s="91"/>
      <c r="K13" s="91"/>
      <c r="L13" s="91"/>
      <c r="M13" s="91"/>
      <c r="N13" s="91"/>
      <c r="O13" s="91">
        <f t="shared" si="2"/>
        <v>0</v>
      </c>
      <c r="P13" s="91"/>
      <c r="Q13" s="171">
        <f t="shared" si="3"/>
        <v>0</v>
      </c>
      <c r="R13" s="171"/>
      <c r="S13" s="171"/>
      <c r="T13" s="91">
        <f t="shared" si="4"/>
        <v>0</v>
      </c>
      <c r="U13" s="91"/>
      <c r="V13" s="91"/>
      <c r="W13" s="91"/>
      <c r="X13" s="197">
        <f t="shared" si="5"/>
        <v>0</v>
      </c>
      <c r="Y13" s="197"/>
      <c r="Z13" s="197"/>
      <c r="AA13" s="197"/>
      <c r="AB13" s="97"/>
      <c r="AC13" s="192"/>
      <c r="AD13" s="192"/>
      <c r="AE13" s="193"/>
      <c r="AF13" s="22"/>
      <c r="AG13" s="5"/>
      <c r="AH13" s="48">
        <f>Sheet2!A2</f>
        <v>0</v>
      </c>
      <c r="AI13" s="47">
        <f>Sheet2!B2</f>
        <v>0</v>
      </c>
      <c r="AJ13" s="47">
        <f>Sheet2!C2</f>
        <v>0</v>
      </c>
      <c r="AK13" s="59">
        <f>Sheet2!E2</f>
        <v>0</v>
      </c>
      <c r="AL13" s="69"/>
      <c r="AM13" s="57"/>
    </row>
    <row r="14" spans="1:39" ht="15" customHeight="1">
      <c r="A14" s="23"/>
      <c r="B14" s="13">
        <v>3</v>
      </c>
      <c r="C14" s="173">
        <f t="shared" si="0"/>
        <v>0</v>
      </c>
      <c r="D14" s="91"/>
      <c r="E14" s="91"/>
      <c r="F14" s="91"/>
      <c r="G14" s="91"/>
      <c r="H14" s="91"/>
      <c r="I14" s="91">
        <f t="shared" si="1"/>
        <v>0</v>
      </c>
      <c r="J14" s="91"/>
      <c r="K14" s="91"/>
      <c r="L14" s="91"/>
      <c r="M14" s="91"/>
      <c r="N14" s="91"/>
      <c r="O14" s="91">
        <f t="shared" si="2"/>
        <v>0</v>
      </c>
      <c r="P14" s="91"/>
      <c r="Q14" s="171">
        <f t="shared" si="3"/>
        <v>0</v>
      </c>
      <c r="R14" s="171"/>
      <c r="S14" s="171"/>
      <c r="T14" s="91">
        <f t="shared" si="4"/>
        <v>0</v>
      </c>
      <c r="U14" s="91"/>
      <c r="V14" s="91"/>
      <c r="W14" s="91"/>
      <c r="X14" s="197">
        <f t="shared" si="5"/>
        <v>0</v>
      </c>
      <c r="Y14" s="197"/>
      <c r="Z14" s="197"/>
      <c r="AA14" s="197"/>
      <c r="AB14" s="97"/>
      <c r="AC14" s="97"/>
      <c r="AD14" s="97"/>
      <c r="AE14" s="98"/>
      <c r="AF14" s="22"/>
      <c r="AG14" s="5"/>
      <c r="AH14" s="48">
        <f>Sheet2!A3</f>
        <v>0</v>
      </c>
      <c r="AI14" s="47">
        <f>Sheet2!B3</f>
        <v>0</v>
      </c>
      <c r="AJ14" s="47">
        <f>Sheet2!C3</f>
        <v>0</v>
      </c>
      <c r="AK14" s="59">
        <f>Sheet2!E3</f>
        <v>0</v>
      </c>
      <c r="AL14" s="69"/>
      <c r="AM14" s="57"/>
    </row>
    <row r="15" spans="1:39" ht="15" customHeight="1">
      <c r="A15" s="23"/>
      <c r="B15" s="13">
        <v>4</v>
      </c>
      <c r="C15" s="91">
        <f t="shared" si="0"/>
        <v>0</v>
      </c>
      <c r="D15" s="91"/>
      <c r="E15" s="91"/>
      <c r="F15" s="91"/>
      <c r="G15" s="91"/>
      <c r="H15" s="91"/>
      <c r="I15" s="91">
        <f t="shared" si="1"/>
        <v>0</v>
      </c>
      <c r="J15" s="91"/>
      <c r="K15" s="91"/>
      <c r="L15" s="91"/>
      <c r="M15" s="91"/>
      <c r="N15" s="91"/>
      <c r="O15" s="91">
        <f t="shared" si="2"/>
        <v>0</v>
      </c>
      <c r="P15" s="91"/>
      <c r="Q15" s="171">
        <f t="shared" si="3"/>
        <v>0</v>
      </c>
      <c r="R15" s="171"/>
      <c r="S15" s="171"/>
      <c r="T15" s="91">
        <f t="shared" si="4"/>
        <v>0</v>
      </c>
      <c r="U15" s="91"/>
      <c r="V15" s="91"/>
      <c r="W15" s="91"/>
      <c r="X15" s="197">
        <f t="shared" si="5"/>
        <v>0</v>
      </c>
      <c r="Y15" s="197"/>
      <c r="Z15" s="197"/>
      <c r="AA15" s="197"/>
      <c r="AB15" s="97"/>
      <c r="AC15" s="97"/>
      <c r="AD15" s="97"/>
      <c r="AE15" s="98"/>
      <c r="AF15" s="22"/>
      <c r="AG15" s="5"/>
      <c r="AH15" s="48">
        <f>Sheet2!A4</f>
        <v>0</v>
      </c>
      <c r="AI15" s="47">
        <f>Sheet2!B4</f>
        <v>0</v>
      </c>
      <c r="AJ15" s="47">
        <f>Sheet2!C4</f>
        <v>0</v>
      </c>
      <c r="AK15" s="59">
        <f>Sheet2!E4</f>
        <v>0</v>
      </c>
      <c r="AL15" s="69"/>
      <c r="AM15" s="57"/>
    </row>
    <row r="16" spans="1:39" ht="15" customHeight="1">
      <c r="A16" s="23"/>
      <c r="B16" s="13">
        <v>5</v>
      </c>
      <c r="C16" s="91">
        <f t="shared" si="0"/>
        <v>0</v>
      </c>
      <c r="D16" s="91"/>
      <c r="E16" s="91"/>
      <c r="F16" s="91"/>
      <c r="G16" s="91"/>
      <c r="H16" s="91"/>
      <c r="I16" s="91">
        <f t="shared" si="1"/>
        <v>0</v>
      </c>
      <c r="J16" s="91"/>
      <c r="K16" s="91"/>
      <c r="L16" s="91"/>
      <c r="M16" s="91"/>
      <c r="N16" s="91"/>
      <c r="O16" s="91">
        <f t="shared" si="2"/>
        <v>0</v>
      </c>
      <c r="P16" s="91"/>
      <c r="Q16" s="171">
        <f t="shared" si="3"/>
        <v>0</v>
      </c>
      <c r="R16" s="171"/>
      <c r="S16" s="171"/>
      <c r="T16" s="91">
        <f t="shared" si="4"/>
        <v>0</v>
      </c>
      <c r="U16" s="91"/>
      <c r="V16" s="91"/>
      <c r="W16" s="91"/>
      <c r="X16" s="197">
        <f t="shared" si="5"/>
        <v>0</v>
      </c>
      <c r="Y16" s="197"/>
      <c r="Z16" s="197"/>
      <c r="AA16" s="197"/>
      <c r="AB16" s="97"/>
      <c r="AC16" s="97"/>
      <c r="AD16" s="97"/>
      <c r="AE16" s="98"/>
      <c r="AF16" s="22"/>
      <c r="AG16" s="5"/>
      <c r="AH16" s="48">
        <f>Sheet2!A5</f>
        <v>0</v>
      </c>
      <c r="AI16" s="47">
        <f>Sheet2!B5</f>
        <v>0</v>
      </c>
      <c r="AJ16" s="47">
        <f>Sheet2!C5</f>
        <v>0</v>
      </c>
      <c r="AK16" s="59">
        <f>Sheet2!E5</f>
        <v>0</v>
      </c>
      <c r="AL16" s="70"/>
      <c r="AM16" s="57"/>
    </row>
    <row r="17" spans="1:40" ht="15" customHeight="1">
      <c r="A17" s="23"/>
      <c r="B17" s="13">
        <v>6</v>
      </c>
      <c r="C17" s="91">
        <f t="shared" si="0"/>
        <v>0</v>
      </c>
      <c r="D17" s="91"/>
      <c r="E17" s="91"/>
      <c r="F17" s="91"/>
      <c r="G17" s="91"/>
      <c r="H17" s="91"/>
      <c r="I17" s="91">
        <f t="shared" si="1"/>
        <v>0</v>
      </c>
      <c r="J17" s="91"/>
      <c r="K17" s="91"/>
      <c r="L17" s="91"/>
      <c r="M17" s="91"/>
      <c r="N17" s="91"/>
      <c r="O17" s="91">
        <f t="shared" si="2"/>
        <v>0</v>
      </c>
      <c r="P17" s="91"/>
      <c r="Q17" s="171">
        <f t="shared" si="3"/>
        <v>0</v>
      </c>
      <c r="R17" s="171"/>
      <c r="S17" s="171"/>
      <c r="T17" s="91">
        <f t="shared" si="4"/>
        <v>0</v>
      </c>
      <c r="U17" s="91"/>
      <c r="V17" s="91"/>
      <c r="W17" s="91"/>
      <c r="X17" s="197">
        <f t="shared" si="5"/>
        <v>0</v>
      </c>
      <c r="Y17" s="197"/>
      <c r="Z17" s="197"/>
      <c r="AA17" s="197"/>
      <c r="AB17" s="97"/>
      <c r="AC17" s="97"/>
      <c r="AD17" s="97"/>
      <c r="AE17" s="98"/>
      <c r="AF17" s="22"/>
      <c r="AG17" s="5"/>
      <c r="AH17" s="48">
        <f>Sheet2!A6</f>
        <v>0</v>
      </c>
      <c r="AI17" s="47">
        <f>Sheet2!B6</f>
        <v>0</v>
      </c>
      <c r="AJ17" s="47">
        <f>Sheet2!C6</f>
        <v>0</v>
      </c>
      <c r="AK17" s="59">
        <f>Sheet2!E6</f>
        <v>0</v>
      </c>
      <c r="AL17" s="69"/>
      <c r="AM17" s="57"/>
    </row>
    <row r="18" spans="1:40" ht="15" customHeight="1">
      <c r="A18" s="23"/>
      <c r="B18" s="13">
        <v>7</v>
      </c>
      <c r="C18" s="91">
        <f t="shared" si="0"/>
        <v>0</v>
      </c>
      <c r="D18" s="91"/>
      <c r="E18" s="91"/>
      <c r="F18" s="91"/>
      <c r="G18" s="91"/>
      <c r="H18" s="91"/>
      <c r="I18" s="91">
        <f t="shared" si="1"/>
        <v>0</v>
      </c>
      <c r="J18" s="91"/>
      <c r="K18" s="91"/>
      <c r="L18" s="91"/>
      <c r="M18" s="91"/>
      <c r="N18" s="91"/>
      <c r="O18" s="91">
        <f t="shared" si="2"/>
        <v>0</v>
      </c>
      <c r="P18" s="91"/>
      <c r="Q18" s="171">
        <f t="shared" si="3"/>
        <v>0</v>
      </c>
      <c r="R18" s="171"/>
      <c r="S18" s="171"/>
      <c r="T18" s="91">
        <f t="shared" si="4"/>
        <v>0</v>
      </c>
      <c r="U18" s="91"/>
      <c r="V18" s="91"/>
      <c r="W18" s="91"/>
      <c r="X18" s="197">
        <f t="shared" si="5"/>
        <v>0</v>
      </c>
      <c r="Y18" s="197"/>
      <c r="Z18" s="197"/>
      <c r="AA18" s="197"/>
      <c r="AB18" s="97"/>
      <c r="AC18" s="97"/>
      <c r="AD18" s="97"/>
      <c r="AE18" s="98"/>
      <c r="AF18" s="22"/>
      <c r="AG18" s="5"/>
      <c r="AH18" s="48">
        <f>Sheet2!A7</f>
        <v>0</v>
      </c>
      <c r="AI18" s="47">
        <f>Sheet2!B7</f>
        <v>0</v>
      </c>
      <c r="AJ18" s="47">
        <f>Sheet2!C7</f>
        <v>0</v>
      </c>
      <c r="AK18" s="59">
        <f>Sheet2!E7</f>
        <v>0</v>
      </c>
      <c r="AL18" s="69"/>
      <c r="AM18" s="57"/>
    </row>
    <row r="19" spans="1:40" ht="15" customHeight="1">
      <c r="A19" s="23"/>
      <c r="B19" s="13">
        <v>8</v>
      </c>
      <c r="C19" s="91">
        <f t="shared" si="0"/>
        <v>0</v>
      </c>
      <c r="D19" s="91"/>
      <c r="E19" s="91"/>
      <c r="F19" s="91"/>
      <c r="G19" s="91"/>
      <c r="H19" s="91"/>
      <c r="I19" s="91">
        <f t="shared" si="1"/>
        <v>0</v>
      </c>
      <c r="J19" s="91"/>
      <c r="K19" s="91"/>
      <c r="L19" s="91"/>
      <c r="M19" s="91"/>
      <c r="N19" s="91"/>
      <c r="O19" s="91">
        <f t="shared" si="2"/>
        <v>0</v>
      </c>
      <c r="P19" s="91"/>
      <c r="Q19" s="171">
        <f t="shared" si="3"/>
        <v>0</v>
      </c>
      <c r="R19" s="171"/>
      <c r="S19" s="171"/>
      <c r="T19" s="91">
        <f t="shared" si="4"/>
        <v>0</v>
      </c>
      <c r="U19" s="91"/>
      <c r="V19" s="91"/>
      <c r="W19" s="91"/>
      <c r="X19" s="197">
        <f t="shared" si="5"/>
        <v>0</v>
      </c>
      <c r="Y19" s="197"/>
      <c r="Z19" s="197"/>
      <c r="AA19" s="197"/>
      <c r="AB19" s="97"/>
      <c r="AC19" s="97"/>
      <c r="AD19" s="97"/>
      <c r="AE19" s="98"/>
      <c r="AF19" s="22"/>
      <c r="AG19" s="5"/>
      <c r="AH19" s="48">
        <f>Sheet2!A8</f>
        <v>0</v>
      </c>
      <c r="AI19" s="47">
        <f>Sheet2!B8</f>
        <v>0</v>
      </c>
      <c r="AJ19" s="47">
        <f>Sheet2!C8</f>
        <v>0</v>
      </c>
      <c r="AK19" s="59">
        <f>Sheet2!E8</f>
        <v>0</v>
      </c>
      <c r="AL19" s="68"/>
      <c r="AM19" s="57"/>
    </row>
    <row r="20" spans="1:40" ht="15" customHeight="1">
      <c r="A20" s="23"/>
      <c r="B20" s="13">
        <v>9</v>
      </c>
      <c r="C20" s="91">
        <f t="shared" si="0"/>
        <v>0</v>
      </c>
      <c r="D20" s="91"/>
      <c r="E20" s="91"/>
      <c r="F20" s="91"/>
      <c r="G20" s="91"/>
      <c r="H20" s="91"/>
      <c r="I20" s="91">
        <f t="shared" si="1"/>
        <v>0</v>
      </c>
      <c r="J20" s="91"/>
      <c r="K20" s="91"/>
      <c r="L20" s="91"/>
      <c r="M20" s="91"/>
      <c r="N20" s="91"/>
      <c r="O20" s="91">
        <f t="shared" si="2"/>
        <v>0</v>
      </c>
      <c r="P20" s="91"/>
      <c r="Q20" s="171">
        <f t="shared" si="3"/>
        <v>0</v>
      </c>
      <c r="R20" s="171"/>
      <c r="S20" s="171"/>
      <c r="T20" s="91">
        <f t="shared" si="4"/>
        <v>0</v>
      </c>
      <c r="U20" s="91"/>
      <c r="V20" s="91"/>
      <c r="W20" s="91"/>
      <c r="X20" s="197">
        <f t="shared" si="5"/>
        <v>0</v>
      </c>
      <c r="Y20" s="197"/>
      <c r="Z20" s="197"/>
      <c r="AA20" s="197"/>
      <c r="AB20" s="97"/>
      <c r="AC20" s="97"/>
      <c r="AD20" s="97"/>
      <c r="AE20" s="98"/>
      <c r="AF20" s="22"/>
      <c r="AG20" s="5"/>
      <c r="AH20" s="48">
        <f>Sheet2!A9</f>
        <v>0</v>
      </c>
      <c r="AI20" s="47">
        <f>Sheet2!B9</f>
        <v>0</v>
      </c>
      <c r="AJ20" s="47">
        <f>Sheet2!C9</f>
        <v>0</v>
      </c>
      <c r="AK20" s="59">
        <f>Sheet2!E9</f>
        <v>0</v>
      </c>
      <c r="AL20" s="68"/>
      <c r="AM20" s="57"/>
    </row>
    <row r="21" spans="1:40" ht="15" customHeight="1" thickBot="1">
      <c r="A21" s="23"/>
      <c r="B21" s="13">
        <v>10</v>
      </c>
      <c r="C21" s="91">
        <f t="shared" si="0"/>
        <v>0</v>
      </c>
      <c r="D21" s="91"/>
      <c r="E21" s="91"/>
      <c r="F21" s="91"/>
      <c r="G21" s="91"/>
      <c r="H21" s="91"/>
      <c r="I21" s="91">
        <f t="shared" si="1"/>
        <v>0</v>
      </c>
      <c r="J21" s="91"/>
      <c r="K21" s="91"/>
      <c r="L21" s="91"/>
      <c r="M21" s="91"/>
      <c r="N21" s="91"/>
      <c r="O21" s="91">
        <f t="shared" si="2"/>
        <v>0</v>
      </c>
      <c r="P21" s="91"/>
      <c r="Q21" s="171">
        <f t="shared" si="3"/>
        <v>0</v>
      </c>
      <c r="R21" s="171"/>
      <c r="S21" s="171"/>
      <c r="T21" s="91">
        <f t="shared" si="4"/>
        <v>0</v>
      </c>
      <c r="U21" s="91"/>
      <c r="V21" s="91"/>
      <c r="W21" s="91"/>
      <c r="X21" s="197">
        <f t="shared" si="5"/>
        <v>0</v>
      </c>
      <c r="Y21" s="197"/>
      <c r="Z21" s="197"/>
      <c r="AA21" s="197"/>
      <c r="AB21" s="97"/>
      <c r="AC21" s="97"/>
      <c r="AD21" s="97"/>
      <c r="AE21" s="98"/>
      <c r="AF21" s="22"/>
      <c r="AG21" s="5"/>
      <c r="AH21" s="42">
        <f>Sheet2!A10</f>
        <v>0</v>
      </c>
      <c r="AI21" s="41">
        <f>Sheet2!B10</f>
        <v>0</v>
      </c>
      <c r="AJ21" s="41">
        <f>Sheet2!C10</f>
        <v>0</v>
      </c>
      <c r="AK21" s="56">
        <f>Sheet2!E10</f>
        <v>0</v>
      </c>
      <c r="AL21" s="67"/>
      <c r="AM21" s="54"/>
    </row>
    <row r="22" spans="1:40" ht="24.95" customHeight="1" thickBot="1">
      <c r="A22" s="23"/>
      <c r="B22" s="119" t="s">
        <v>48</v>
      </c>
      <c r="C22" s="120"/>
      <c r="D22" s="120"/>
      <c r="E22" s="121" t="s">
        <v>46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44</v>
      </c>
      <c r="R22" s="122"/>
      <c r="S22" s="122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22"/>
      <c r="AG22" s="5"/>
      <c r="AH22" s="33"/>
      <c r="AI22" s="32"/>
      <c r="AJ22" s="31"/>
      <c r="AK22" s="36"/>
      <c r="AL22" s="29"/>
      <c r="AM22" s="35"/>
      <c r="AN22" s="27"/>
    </row>
    <row r="23" spans="1:40" ht="15" customHeight="1" thickTop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5"/>
      <c r="AH23" s="33"/>
      <c r="AI23" s="32"/>
      <c r="AJ23" s="31"/>
      <c r="AK23" s="30"/>
      <c r="AL23" s="29"/>
      <c r="AM23" s="22"/>
      <c r="AN23" s="27"/>
    </row>
    <row r="24" spans="1:40" ht="30" customHeight="1">
      <c r="AH24" s="27"/>
      <c r="AI24" s="27"/>
      <c r="AJ24" s="27"/>
      <c r="AK24" s="27"/>
      <c r="AL24" s="27"/>
      <c r="AM24" s="27"/>
      <c r="AN24" s="27"/>
    </row>
    <row r="25" spans="1:40" ht="24.95" customHeight="1" thickBot="1">
      <c r="A25" s="157" t="str">
        <f>"*"&amp;Sheet2!L1&amp;"*"</f>
        <v>**</v>
      </c>
      <c r="B25" s="157"/>
      <c r="C25" s="157"/>
      <c r="D25" s="157"/>
      <c r="E25" s="157"/>
      <c r="F25" s="157"/>
      <c r="G25" s="157"/>
      <c r="H25" s="157"/>
      <c r="I25" s="2"/>
      <c r="J25" s="15"/>
      <c r="K25" s="15"/>
      <c r="L25" s="131" t="s">
        <v>42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5"/>
      <c r="W25" s="15"/>
      <c r="X25" s="4"/>
      <c r="Y25" s="2"/>
      <c r="Z25" s="2"/>
      <c r="AA25" s="2"/>
      <c r="AB25" s="2"/>
      <c r="AC25" s="2"/>
      <c r="AD25" s="2"/>
      <c r="AE25" s="2"/>
      <c r="AF25" s="5"/>
      <c r="AH25" s="27"/>
      <c r="AI25" s="27"/>
      <c r="AJ25" s="27"/>
      <c r="AK25" s="27"/>
      <c r="AL25" s="27"/>
      <c r="AM25" s="27"/>
      <c r="AN25" s="27"/>
    </row>
    <row r="26" spans="1:40" ht="5.0999999999999996" customHeight="1" thickTop="1">
      <c r="A26" s="23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  <c r="AH26" s="27"/>
      <c r="AI26" s="27"/>
      <c r="AJ26" s="27"/>
      <c r="AK26" s="27"/>
      <c r="AL26" s="27"/>
      <c r="AM26" s="27"/>
      <c r="AN26" s="27"/>
    </row>
    <row r="27" spans="1:40" ht="15" customHeight="1">
      <c r="A27" s="23"/>
      <c r="B27" s="78">
        <f ca="1">B4</f>
        <v>42831.680229050929</v>
      </c>
      <c r="C27" s="78"/>
      <c r="D27" s="78"/>
      <c r="E27" s="78"/>
      <c r="F27" s="6"/>
      <c r="G27" s="6"/>
      <c r="H27" s="6"/>
      <c r="I27" s="6"/>
      <c r="J27" s="6"/>
      <c r="K27" s="6"/>
      <c r="L27" s="79" t="s">
        <v>40</v>
      </c>
      <c r="M27" s="79"/>
      <c r="N27" s="79"/>
      <c r="O27" s="79"/>
      <c r="P27" s="79"/>
      <c r="Q27" s="79"/>
      <c r="R27" s="79"/>
      <c r="S27" s="79"/>
      <c r="T27" s="79"/>
      <c r="U27" s="79"/>
      <c r="V27" s="7"/>
      <c r="W27" s="7"/>
      <c r="X27" s="8"/>
      <c r="Y27" s="80">
        <f ca="1">Y4</f>
        <v>42831</v>
      </c>
      <c r="Z27" s="80"/>
      <c r="AA27" s="80"/>
      <c r="AB27" s="80"/>
      <c r="AC27" s="80"/>
      <c r="AD27" s="80"/>
      <c r="AE27" s="80"/>
      <c r="AF27" s="5"/>
      <c r="AH27" s="27"/>
      <c r="AI27" s="28"/>
      <c r="AJ27" s="27"/>
      <c r="AK27" s="27"/>
      <c r="AL27" s="27"/>
      <c r="AM27" s="27"/>
      <c r="AN27" s="27"/>
    </row>
    <row r="28" spans="1:40" ht="5.0999999999999996" customHeight="1" thickBot="1">
      <c r="A28" s="23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21"/>
      <c r="P28" s="2"/>
      <c r="Q28" s="2"/>
      <c r="R28" s="2"/>
      <c r="S28" s="2"/>
      <c r="T28" s="2"/>
      <c r="U28" s="2"/>
      <c r="V28" s="2"/>
      <c r="W28" s="2"/>
      <c r="X28" s="11"/>
      <c r="Y28" s="2"/>
      <c r="Z28" s="2"/>
      <c r="AA28" s="2"/>
      <c r="AB28" s="2"/>
      <c r="AC28" s="2"/>
      <c r="AD28" s="2"/>
      <c r="AE28" s="2"/>
      <c r="AF28" s="5"/>
      <c r="AH28" s="27"/>
      <c r="AI28" s="27"/>
      <c r="AJ28" s="27"/>
      <c r="AK28" s="27"/>
      <c r="AL28" s="27"/>
      <c r="AM28" s="27"/>
      <c r="AN28" s="27"/>
    </row>
    <row r="29" spans="1:40" ht="24.95" customHeight="1" thickTop="1">
      <c r="A29" s="23"/>
      <c r="B29" s="137" t="str">
        <f>B6</f>
        <v>공급자</v>
      </c>
      <c r="C29" s="139" t="str">
        <f>C6</f>
        <v>등록번호</v>
      </c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39" t="str">
        <f>R6</f>
        <v>등록번호</v>
      </c>
      <c r="S29" s="143"/>
      <c r="T29" s="140" t="str">
        <f>T6</f>
        <v>6 1 5 - 8 6 - 0 1 2 4 1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4"/>
      <c r="AF29" s="22"/>
      <c r="AH29" s="27"/>
      <c r="AI29" s="27"/>
      <c r="AJ29" s="27"/>
      <c r="AK29" s="27"/>
      <c r="AL29" s="27"/>
      <c r="AM29" s="27"/>
      <c r="AN29" s="27"/>
    </row>
    <row r="30" spans="1:40" ht="24.95" customHeight="1">
      <c r="A30" s="23"/>
      <c r="B30" s="138"/>
      <c r="C30" s="125" t="str">
        <f>C7</f>
        <v>상호</v>
      </c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25" t="str">
        <f>R7</f>
        <v>상호</v>
      </c>
      <c r="S30" s="128"/>
      <c r="T30" s="126" t="str">
        <f>T7</f>
        <v>(주)성우에스앤씨</v>
      </c>
      <c r="U30" s="126"/>
      <c r="V30" s="126"/>
      <c r="W30" s="126"/>
      <c r="X30" s="126"/>
      <c r="Y30" s="125" t="str">
        <f>Y7</f>
        <v>성명</v>
      </c>
      <c r="Z30" s="125"/>
      <c r="AA30" s="126" t="str">
        <f>AA7</f>
        <v>조재선</v>
      </c>
      <c r="AB30" s="126"/>
      <c r="AC30" s="126"/>
      <c r="AD30" s="126"/>
      <c r="AE30" s="127"/>
      <c r="AF30" s="22"/>
    </row>
    <row r="31" spans="1:40" ht="24.95" customHeight="1">
      <c r="A31" s="23"/>
      <c r="B31" s="138"/>
      <c r="C31" s="125" t="str">
        <f>C8</f>
        <v>주소</v>
      </c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25" t="str">
        <f>R8</f>
        <v>주소</v>
      </c>
      <c r="S31" s="128"/>
      <c r="T31" s="126" t="str">
        <f>T8</f>
        <v>경남 김해시 진례면 고모리 441-3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22"/>
    </row>
    <row r="32" spans="1:40" ht="24.95" customHeight="1">
      <c r="A32" s="23"/>
      <c r="B32" s="138"/>
      <c r="C32" s="125" t="str">
        <f>C9</f>
        <v>업태</v>
      </c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25" t="str">
        <f>R9</f>
        <v>업태</v>
      </c>
      <c r="S32" s="128"/>
      <c r="T32" s="126" t="str">
        <f>T9</f>
        <v>제조업</v>
      </c>
      <c r="U32" s="129"/>
      <c r="V32" s="129"/>
      <c r="W32" s="129"/>
      <c r="X32" s="129"/>
      <c r="Y32" s="125" t="str">
        <f>Y9</f>
        <v>업종</v>
      </c>
      <c r="Z32" s="128"/>
      <c r="AA32" s="126" t="str">
        <f>AA9</f>
        <v>금속프레스</v>
      </c>
      <c r="AB32" s="129"/>
      <c r="AC32" s="129"/>
      <c r="AD32" s="129"/>
      <c r="AE32" s="130"/>
      <c r="AF32" s="22"/>
      <c r="AG32" s="18"/>
    </row>
    <row r="33" spans="1:36" ht="24.95" customHeight="1">
      <c r="A33" s="23"/>
      <c r="B33" s="174" t="str">
        <f t="shared" ref="B33:B45" si="6">B10</f>
        <v>공급가액</v>
      </c>
      <c r="C33" s="175"/>
      <c r="D33" s="175"/>
      <c r="E33" s="199">
        <f>E10</f>
        <v>0</v>
      </c>
      <c r="F33" s="199"/>
      <c r="G33" s="199"/>
      <c r="H33" s="199"/>
      <c r="I33" s="199"/>
      <c r="J33" s="199"/>
      <c r="K33" s="175" t="str">
        <f>K10</f>
        <v>세액</v>
      </c>
      <c r="L33" s="175"/>
      <c r="M33" s="175"/>
      <c r="N33" s="175"/>
      <c r="O33" s="200">
        <f t="shared" ref="O33:O44" si="7">O10</f>
        <v>0</v>
      </c>
      <c r="P33" s="200"/>
      <c r="Q33" s="200"/>
      <c r="R33" s="200"/>
      <c r="S33" s="200"/>
      <c r="T33" s="200"/>
      <c r="U33" s="175" t="str">
        <f>U10</f>
        <v>합계</v>
      </c>
      <c r="V33" s="175"/>
      <c r="W33" s="175"/>
      <c r="X33" s="175"/>
      <c r="Y33" s="200">
        <f>Y10</f>
        <v>0</v>
      </c>
      <c r="Z33" s="200"/>
      <c r="AA33" s="200"/>
      <c r="AB33" s="200"/>
      <c r="AC33" s="200"/>
      <c r="AD33" s="200"/>
      <c r="AE33" s="201"/>
      <c r="AF33" s="22"/>
      <c r="AG33" s="5"/>
    </row>
    <row r="34" spans="1:36" ht="24.95" customHeight="1">
      <c r="A34" s="23"/>
      <c r="B34" s="26" t="str">
        <f t="shared" si="6"/>
        <v>NO</v>
      </c>
      <c r="C34" s="125" t="str">
        <f t="shared" ref="C34:C44" si="8">C11</f>
        <v>품번</v>
      </c>
      <c r="D34" s="125"/>
      <c r="E34" s="125"/>
      <c r="F34" s="125"/>
      <c r="G34" s="125"/>
      <c r="H34" s="125"/>
      <c r="I34" s="125" t="str">
        <f t="shared" ref="I34:I44" si="9">I11</f>
        <v>품명</v>
      </c>
      <c r="J34" s="125"/>
      <c r="K34" s="125"/>
      <c r="L34" s="125"/>
      <c r="M34" s="125"/>
      <c r="N34" s="125"/>
      <c r="O34" s="125" t="str">
        <f t="shared" si="7"/>
        <v>규격</v>
      </c>
      <c r="P34" s="125"/>
      <c r="Q34" s="125" t="str">
        <f t="shared" ref="Q34:Q45" si="10">Q11</f>
        <v>수량</v>
      </c>
      <c r="R34" s="125"/>
      <c r="S34" s="125"/>
      <c r="T34" s="125" t="str">
        <f t="shared" ref="T34:T45" si="11">T11</f>
        <v>공정 LOT NO.</v>
      </c>
      <c r="U34" s="125"/>
      <c r="V34" s="125"/>
      <c r="W34" s="125"/>
      <c r="X34" s="128" t="str">
        <f t="shared" ref="X34:X44" si="12">X11</f>
        <v>공급가액</v>
      </c>
      <c r="Y34" s="128"/>
      <c r="Z34" s="128"/>
      <c r="AA34" s="128"/>
      <c r="AB34" s="128" t="str">
        <f t="shared" ref="AB34:AB44" si="13">AB11</f>
        <v>비고</v>
      </c>
      <c r="AC34" s="128"/>
      <c r="AD34" s="128"/>
      <c r="AE34" s="180"/>
      <c r="AF34" s="22"/>
      <c r="AG34" s="5"/>
      <c r="AH34" s="25"/>
      <c r="AI34" s="25"/>
      <c r="AJ34" s="25"/>
    </row>
    <row r="35" spans="1:36" ht="15" customHeight="1">
      <c r="A35" s="23"/>
      <c r="B35" s="24">
        <f t="shared" si="6"/>
        <v>1</v>
      </c>
      <c r="C35" s="125">
        <f t="shared" si="8"/>
        <v>0</v>
      </c>
      <c r="D35" s="125"/>
      <c r="E35" s="125"/>
      <c r="F35" s="125"/>
      <c r="G35" s="125"/>
      <c r="H35" s="125"/>
      <c r="I35" s="125">
        <f t="shared" si="9"/>
        <v>0</v>
      </c>
      <c r="J35" s="125"/>
      <c r="K35" s="125"/>
      <c r="L35" s="125"/>
      <c r="M35" s="125"/>
      <c r="N35" s="125"/>
      <c r="O35" s="125">
        <f t="shared" si="7"/>
        <v>0</v>
      </c>
      <c r="P35" s="125"/>
      <c r="Q35" s="179">
        <f t="shared" si="10"/>
        <v>0</v>
      </c>
      <c r="R35" s="179"/>
      <c r="S35" s="179"/>
      <c r="T35" s="125">
        <f t="shared" si="11"/>
        <v>0</v>
      </c>
      <c r="U35" s="125"/>
      <c r="V35" s="125"/>
      <c r="W35" s="125"/>
      <c r="X35" s="198">
        <f t="shared" si="12"/>
        <v>0</v>
      </c>
      <c r="Y35" s="198"/>
      <c r="Z35" s="198"/>
      <c r="AA35" s="198"/>
      <c r="AB35" s="129">
        <f t="shared" si="13"/>
        <v>0</v>
      </c>
      <c r="AC35" s="129"/>
      <c r="AD35" s="129"/>
      <c r="AE35" s="130"/>
      <c r="AF35" s="22"/>
      <c r="AG35" s="5"/>
    </row>
    <row r="36" spans="1:36" ht="15" customHeight="1">
      <c r="A36" s="23"/>
      <c r="B36" s="24">
        <f t="shared" si="6"/>
        <v>2</v>
      </c>
      <c r="C36" s="125">
        <f t="shared" si="8"/>
        <v>0</v>
      </c>
      <c r="D36" s="125"/>
      <c r="E36" s="125"/>
      <c r="F36" s="125"/>
      <c r="G36" s="125"/>
      <c r="H36" s="125"/>
      <c r="I36" s="125">
        <f t="shared" si="9"/>
        <v>0</v>
      </c>
      <c r="J36" s="125"/>
      <c r="K36" s="125"/>
      <c r="L36" s="125"/>
      <c r="M36" s="125"/>
      <c r="N36" s="125"/>
      <c r="O36" s="125">
        <f t="shared" si="7"/>
        <v>0</v>
      </c>
      <c r="P36" s="125"/>
      <c r="Q36" s="179">
        <f t="shared" si="10"/>
        <v>0</v>
      </c>
      <c r="R36" s="179"/>
      <c r="S36" s="179"/>
      <c r="T36" s="125">
        <f t="shared" si="11"/>
        <v>0</v>
      </c>
      <c r="U36" s="125"/>
      <c r="V36" s="125"/>
      <c r="W36" s="125"/>
      <c r="X36" s="198">
        <f t="shared" si="12"/>
        <v>0</v>
      </c>
      <c r="Y36" s="198"/>
      <c r="Z36" s="198"/>
      <c r="AA36" s="198"/>
      <c r="AB36" s="129">
        <f t="shared" si="13"/>
        <v>0</v>
      </c>
      <c r="AC36" s="129"/>
      <c r="AD36" s="129"/>
      <c r="AE36" s="130"/>
      <c r="AF36" s="22"/>
      <c r="AG36" s="5"/>
    </row>
    <row r="37" spans="1:36" ht="15" customHeight="1">
      <c r="A37" s="23"/>
      <c r="B37" s="24">
        <f t="shared" si="6"/>
        <v>3</v>
      </c>
      <c r="C37" s="125">
        <f t="shared" si="8"/>
        <v>0</v>
      </c>
      <c r="D37" s="125"/>
      <c r="E37" s="125"/>
      <c r="F37" s="125"/>
      <c r="G37" s="125"/>
      <c r="H37" s="125"/>
      <c r="I37" s="125">
        <f t="shared" si="9"/>
        <v>0</v>
      </c>
      <c r="J37" s="125"/>
      <c r="K37" s="125"/>
      <c r="L37" s="125"/>
      <c r="M37" s="125"/>
      <c r="N37" s="125"/>
      <c r="O37" s="125">
        <f t="shared" si="7"/>
        <v>0</v>
      </c>
      <c r="P37" s="125"/>
      <c r="Q37" s="179">
        <f t="shared" si="10"/>
        <v>0</v>
      </c>
      <c r="R37" s="179"/>
      <c r="S37" s="179"/>
      <c r="T37" s="125">
        <f t="shared" si="11"/>
        <v>0</v>
      </c>
      <c r="U37" s="125"/>
      <c r="V37" s="125"/>
      <c r="W37" s="125"/>
      <c r="X37" s="198">
        <f t="shared" si="12"/>
        <v>0</v>
      </c>
      <c r="Y37" s="198"/>
      <c r="Z37" s="198"/>
      <c r="AA37" s="198"/>
      <c r="AB37" s="129">
        <f t="shared" si="13"/>
        <v>0</v>
      </c>
      <c r="AC37" s="129"/>
      <c r="AD37" s="129"/>
      <c r="AE37" s="130"/>
      <c r="AF37" s="22"/>
      <c r="AG37" s="5"/>
    </row>
    <row r="38" spans="1:36" ht="15" customHeight="1">
      <c r="A38" s="23"/>
      <c r="B38" s="24">
        <f t="shared" si="6"/>
        <v>4</v>
      </c>
      <c r="C38" s="125">
        <f t="shared" si="8"/>
        <v>0</v>
      </c>
      <c r="D38" s="125"/>
      <c r="E38" s="125"/>
      <c r="F38" s="125"/>
      <c r="G38" s="125"/>
      <c r="H38" s="125"/>
      <c r="I38" s="125">
        <f t="shared" si="9"/>
        <v>0</v>
      </c>
      <c r="J38" s="125"/>
      <c r="K38" s="125"/>
      <c r="L38" s="125"/>
      <c r="M38" s="125"/>
      <c r="N38" s="125"/>
      <c r="O38" s="125">
        <f t="shared" si="7"/>
        <v>0</v>
      </c>
      <c r="P38" s="125"/>
      <c r="Q38" s="179">
        <f t="shared" si="10"/>
        <v>0</v>
      </c>
      <c r="R38" s="179"/>
      <c r="S38" s="179"/>
      <c r="T38" s="125">
        <f t="shared" si="11"/>
        <v>0</v>
      </c>
      <c r="U38" s="125"/>
      <c r="V38" s="125"/>
      <c r="W38" s="125"/>
      <c r="X38" s="198">
        <f t="shared" si="12"/>
        <v>0</v>
      </c>
      <c r="Y38" s="198"/>
      <c r="Z38" s="198"/>
      <c r="AA38" s="198"/>
      <c r="AB38" s="129">
        <f t="shared" si="13"/>
        <v>0</v>
      </c>
      <c r="AC38" s="129"/>
      <c r="AD38" s="129"/>
      <c r="AE38" s="130"/>
      <c r="AF38" s="22"/>
      <c r="AG38" s="5"/>
    </row>
    <row r="39" spans="1:36" ht="15" customHeight="1">
      <c r="A39" s="23"/>
      <c r="B39" s="24">
        <f t="shared" si="6"/>
        <v>5</v>
      </c>
      <c r="C39" s="125">
        <f t="shared" si="8"/>
        <v>0</v>
      </c>
      <c r="D39" s="125"/>
      <c r="E39" s="125"/>
      <c r="F39" s="125"/>
      <c r="G39" s="125"/>
      <c r="H39" s="125"/>
      <c r="I39" s="125">
        <f t="shared" si="9"/>
        <v>0</v>
      </c>
      <c r="J39" s="125"/>
      <c r="K39" s="125"/>
      <c r="L39" s="125"/>
      <c r="M39" s="125"/>
      <c r="N39" s="125"/>
      <c r="O39" s="125">
        <f t="shared" si="7"/>
        <v>0</v>
      </c>
      <c r="P39" s="125"/>
      <c r="Q39" s="179">
        <f t="shared" si="10"/>
        <v>0</v>
      </c>
      <c r="R39" s="179"/>
      <c r="S39" s="179"/>
      <c r="T39" s="125">
        <f t="shared" si="11"/>
        <v>0</v>
      </c>
      <c r="U39" s="125"/>
      <c r="V39" s="125"/>
      <c r="W39" s="125"/>
      <c r="X39" s="198">
        <f t="shared" si="12"/>
        <v>0</v>
      </c>
      <c r="Y39" s="198"/>
      <c r="Z39" s="198"/>
      <c r="AA39" s="198"/>
      <c r="AB39" s="129">
        <f t="shared" si="13"/>
        <v>0</v>
      </c>
      <c r="AC39" s="129"/>
      <c r="AD39" s="129"/>
      <c r="AE39" s="130"/>
      <c r="AF39" s="22"/>
      <c r="AG39" s="5"/>
    </row>
    <row r="40" spans="1:36" ht="15" customHeight="1">
      <c r="A40" s="23"/>
      <c r="B40" s="24">
        <f t="shared" si="6"/>
        <v>6</v>
      </c>
      <c r="C40" s="125">
        <f t="shared" si="8"/>
        <v>0</v>
      </c>
      <c r="D40" s="125"/>
      <c r="E40" s="125"/>
      <c r="F40" s="125"/>
      <c r="G40" s="125"/>
      <c r="H40" s="125"/>
      <c r="I40" s="125">
        <f t="shared" si="9"/>
        <v>0</v>
      </c>
      <c r="J40" s="125"/>
      <c r="K40" s="125"/>
      <c r="L40" s="125"/>
      <c r="M40" s="125"/>
      <c r="N40" s="125"/>
      <c r="O40" s="125">
        <f t="shared" si="7"/>
        <v>0</v>
      </c>
      <c r="P40" s="125"/>
      <c r="Q40" s="179">
        <f t="shared" si="10"/>
        <v>0</v>
      </c>
      <c r="R40" s="179"/>
      <c r="S40" s="179"/>
      <c r="T40" s="125">
        <f t="shared" si="11"/>
        <v>0</v>
      </c>
      <c r="U40" s="125"/>
      <c r="V40" s="125"/>
      <c r="W40" s="125"/>
      <c r="X40" s="198">
        <f t="shared" si="12"/>
        <v>0</v>
      </c>
      <c r="Y40" s="198"/>
      <c r="Z40" s="198"/>
      <c r="AA40" s="198"/>
      <c r="AB40" s="129">
        <f t="shared" si="13"/>
        <v>0</v>
      </c>
      <c r="AC40" s="129"/>
      <c r="AD40" s="129"/>
      <c r="AE40" s="130"/>
      <c r="AF40" s="22"/>
      <c r="AG40" s="5"/>
    </row>
    <row r="41" spans="1:36" ht="15" customHeight="1">
      <c r="A41" s="23"/>
      <c r="B41" s="24">
        <f t="shared" si="6"/>
        <v>7</v>
      </c>
      <c r="C41" s="125">
        <f t="shared" si="8"/>
        <v>0</v>
      </c>
      <c r="D41" s="125"/>
      <c r="E41" s="125"/>
      <c r="F41" s="125"/>
      <c r="G41" s="125"/>
      <c r="H41" s="125"/>
      <c r="I41" s="125">
        <f t="shared" si="9"/>
        <v>0</v>
      </c>
      <c r="J41" s="125"/>
      <c r="K41" s="125"/>
      <c r="L41" s="125"/>
      <c r="M41" s="125"/>
      <c r="N41" s="125"/>
      <c r="O41" s="125">
        <f t="shared" si="7"/>
        <v>0</v>
      </c>
      <c r="P41" s="125"/>
      <c r="Q41" s="179">
        <f t="shared" si="10"/>
        <v>0</v>
      </c>
      <c r="R41" s="179"/>
      <c r="S41" s="179"/>
      <c r="T41" s="125">
        <f t="shared" si="11"/>
        <v>0</v>
      </c>
      <c r="U41" s="125"/>
      <c r="V41" s="125"/>
      <c r="W41" s="125"/>
      <c r="X41" s="198">
        <f t="shared" si="12"/>
        <v>0</v>
      </c>
      <c r="Y41" s="198"/>
      <c r="Z41" s="198"/>
      <c r="AA41" s="198"/>
      <c r="AB41" s="129">
        <f t="shared" si="13"/>
        <v>0</v>
      </c>
      <c r="AC41" s="129"/>
      <c r="AD41" s="129"/>
      <c r="AE41" s="130"/>
      <c r="AF41" s="22"/>
      <c r="AG41" s="5"/>
    </row>
    <row r="42" spans="1:36" ht="15" customHeight="1">
      <c r="A42" s="23"/>
      <c r="B42" s="24">
        <f t="shared" si="6"/>
        <v>8</v>
      </c>
      <c r="C42" s="125">
        <f t="shared" si="8"/>
        <v>0</v>
      </c>
      <c r="D42" s="125"/>
      <c r="E42" s="125"/>
      <c r="F42" s="125"/>
      <c r="G42" s="125"/>
      <c r="H42" s="125"/>
      <c r="I42" s="125">
        <f t="shared" si="9"/>
        <v>0</v>
      </c>
      <c r="J42" s="125"/>
      <c r="K42" s="125"/>
      <c r="L42" s="125"/>
      <c r="M42" s="125"/>
      <c r="N42" s="125"/>
      <c r="O42" s="125">
        <f t="shared" si="7"/>
        <v>0</v>
      </c>
      <c r="P42" s="125"/>
      <c r="Q42" s="179">
        <f t="shared" si="10"/>
        <v>0</v>
      </c>
      <c r="R42" s="179"/>
      <c r="S42" s="179"/>
      <c r="T42" s="125">
        <f t="shared" si="11"/>
        <v>0</v>
      </c>
      <c r="U42" s="125"/>
      <c r="V42" s="125"/>
      <c r="W42" s="125"/>
      <c r="X42" s="198">
        <f t="shared" si="12"/>
        <v>0</v>
      </c>
      <c r="Y42" s="198"/>
      <c r="Z42" s="198"/>
      <c r="AA42" s="198"/>
      <c r="AB42" s="129">
        <f t="shared" si="13"/>
        <v>0</v>
      </c>
      <c r="AC42" s="129"/>
      <c r="AD42" s="129"/>
      <c r="AE42" s="130"/>
      <c r="AF42" s="22"/>
      <c r="AG42" s="5"/>
    </row>
    <row r="43" spans="1:36" ht="15" customHeight="1">
      <c r="A43" s="23"/>
      <c r="B43" s="24">
        <f t="shared" si="6"/>
        <v>9</v>
      </c>
      <c r="C43" s="125">
        <f t="shared" si="8"/>
        <v>0</v>
      </c>
      <c r="D43" s="125"/>
      <c r="E43" s="125"/>
      <c r="F43" s="125"/>
      <c r="G43" s="125"/>
      <c r="H43" s="125"/>
      <c r="I43" s="125">
        <f t="shared" si="9"/>
        <v>0</v>
      </c>
      <c r="J43" s="125"/>
      <c r="K43" s="125"/>
      <c r="L43" s="125"/>
      <c r="M43" s="125"/>
      <c r="N43" s="125"/>
      <c r="O43" s="125">
        <f t="shared" si="7"/>
        <v>0</v>
      </c>
      <c r="P43" s="125"/>
      <c r="Q43" s="179">
        <f t="shared" si="10"/>
        <v>0</v>
      </c>
      <c r="R43" s="179"/>
      <c r="S43" s="179"/>
      <c r="T43" s="125">
        <f t="shared" si="11"/>
        <v>0</v>
      </c>
      <c r="U43" s="125"/>
      <c r="V43" s="125"/>
      <c r="W43" s="125"/>
      <c r="X43" s="198">
        <f t="shared" si="12"/>
        <v>0</v>
      </c>
      <c r="Y43" s="198"/>
      <c r="Z43" s="198"/>
      <c r="AA43" s="198"/>
      <c r="AB43" s="129">
        <f t="shared" si="13"/>
        <v>0</v>
      </c>
      <c r="AC43" s="129"/>
      <c r="AD43" s="129"/>
      <c r="AE43" s="130"/>
      <c r="AF43" s="22"/>
      <c r="AG43" s="5"/>
    </row>
    <row r="44" spans="1:36" ht="15" customHeight="1">
      <c r="A44" s="23"/>
      <c r="B44" s="24">
        <f t="shared" si="6"/>
        <v>10</v>
      </c>
      <c r="C44" s="125">
        <f t="shared" si="8"/>
        <v>0</v>
      </c>
      <c r="D44" s="125"/>
      <c r="E44" s="125"/>
      <c r="F44" s="125"/>
      <c r="G44" s="125"/>
      <c r="H44" s="125"/>
      <c r="I44" s="125">
        <f t="shared" si="9"/>
        <v>0</v>
      </c>
      <c r="J44" s="125"/>
      <c r="K44" s="125"/>
      <c r="L44" s="125"/>
      <c r="M44" s="125"/>
      <c r="N44" s="125"/>
      <c r="O44" s="125">
        <f t="shared" si="7"/>
        <v>0</v>
      </c>
      <c r="P44" s="125"/>
      <c r="Q44" s="179">
        <f t="shared" si="10"/>
        <v>0</v>
      </c>
      <c r="R44" s="179"/>
      <c r="S44" s="179"/>
      <c r="T44" s="125">
        <f t="shared" si="11"/>
        <v>0</v>
      </c>
      <c r="U44" s="125"/>
      <c r="V44" s="125"/>
      <c r="W44" s="125"/>
      <c r="X44" s="198">
        <f t="shared" si="12"/>
        <v>0</v>
      </c>
      <c r="Y44" s="198"/>
      <c r="Z44" s="198"/>
      <c r="AA44" s="198"/>
      <c r="AB44" s="129">
        <f t="shared" si="13"/>
        <v>0</v>
      </c>
      <c r="AC44" s="129"/>
      <c r="AD44" s="129"/>
      <c r="AE44" s="130"/>
      <c r="AF44" s="22"/>
      <c r="AG44" s="5"/>
    </row>
    <row r="45" spans="1:36" ht="24.95" customHeight="1" thickBot="1">
      <c r="A45" s="23"/>
      <c r="B45" s="158" t="str">
        <f t="shared" si="6"/>
        <v>인수자</v>
      </c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 t="shared" si="10"/>
        <v>비고</v>
      </c>
      <c r="R45" s="161"/>
      <c r="S45" s="161"/>
      <c r="T45" s="162">
        <f t="shared" si="11"/>
        <v>0</v>
      </c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3"/>
      <c r="AF45" s="22"/>
      <c r="AG45" s="5"/>
    </row>
    <row r="46" spans="1:36" ht="12" customHeight="1" thickTop="1"/>
  </sheetData>
  <mergeCells count="243">
    <mergeCell ref="A2:H2"/>
    <mergeCell ref="A25:H25"/>
    <mergeCell ref="B45:D45"/>
    <mergeCell ref="E45:P45"/>
    <mergeCell ref="Q45:S45"/>
    <mergeCell ref="T45:AE45"/>
    <mergeCell ref="C44:H44"/>
    <mergeCell ref="I44:N44"/>
    <mergeCell ref="O44:P44"/>
    <mergeCell ref="Q44:S44"/>
    <mergeCell ref="T44:W44"/>
    <mergeCell ref="AB41:AE41"/>
    <mergeCell ref="X44:AA44"/>
    <mergeCell ref="AB42:AE42"/>
    <mergeCell ref="C43:H43"/>
    <mergeCell ref="I43:N43"/>
    <mergeCell ref="O43:P43"/>
    <mergeCell ref="Q43:S43"/>
    <mergeCell ref="T43:W43"/>
    <mergeCell ref="X43:AA43"/>
    <mergeCell ref="AB43:AE43"/>
    <mergeCell ref="C42:H42"/>
    <mergeCell ref="AB44:AE44"/>
    <mergeCell ref="C41:H41"/>
    <mergeCell ref="I41:N41"/>
    <mergeCell ref="O41:P41"/>
    <mergeCell ref="Q41:S41"/>
    <mergeCell ref="T41:W41"/>
    <mergeCell ref="X41:AA41"/>
    <mergeCell ref="I42:N42"/>
    <mergeCell ref="O42:P42"/>
    <mergeCell ref="Q42:S42"/>
    <mergeCell ref="T42:W42"/>
    <mergeCell ref="X42:AA42"/>
    <mergeCell ref="AB39:AE39"/>
    <mergeCell ref="C38:H38"/>
    <mergeCell ref="I38:N38"/>
    <mergeCell ref="C40:H40"/>
    <mergeCell ref="I40:N40"/>
    <mergeCell ref="O40:P40"/>
    <mergeCell ref="Q40:S40"/>
    <mergeCell ref="T40:W40"/>
    <mergeCell ref="X40:AA40"/>
    <mergeCell ref="C39:H39"/>
    <mergeCell ref="AB40:AE40"/>
    <mergeCell ref="I39:N39"/>
    <mergeCell ref="O39:P39"/>
    <mergeCell ref="Q39:S39"/>
    <mergeCell ref="T39:W39"/>
    <mergeCell ref="X39:AA39"/>
    <mergeCell ref="AB38:AE38"/>
    <mergeCell ref="O38:P38"/>
    <mergeCell ref="Q38:S38"/>
    <mergeCell ref="T38:W38"/>
    <mergeCell ref="X38:AA38"/>
    <mergeCell ref="B29:B32"/>
    <mergeCell ref="C29:D29"/>
    <mergeCell ref="C37:H37"/>
    <mergeCell ref="I37:N37"/>
    <mergeCell ref="O37:P37"/>
    <mergeCell ref="Q37:S37"/>
    <mergeCell ref="T37:W37"/>
    <mergeCell ref="X37:AA37"/>
    <mergeCell ref="AB37:AE37"/>
    <mergeCell ref="C36:H36"/>
    <mergeCell ref="I36:N36"/>
    <mergeCell ref="O36:P36"/>
    <mergeCell ref="Q36:S36"/>
    <mergeCell ref="T36:W36"/>
    <mergeCell ref="X36:AA36"/>
    <mergeCell ref="AB36:AE36"/>
    <mergeCell ref="B33:D33"/>
    <mergeCell ref="E33:J33"/>
    <mergeCell ref="K33:N33"/>
    <mergeCell ref="O33:T33"/>
    <mergeCell ref="U33:X33"/>
    <mergeCell ref="Y33:AE33"/>
    <mergeCell ref="O34:P34"/>
    <mergeCell ref="Q34:S34"/>
    <mergeCell ref="T34:W34"/>
    <mergeCell ref="X34:AA34"/>
    <mergeCell ref="AB34:AE34"/>
    <mergeCell ref="C35:H35"/>
    <mergeCell ref="I35:N35"/>
    <mergeCell ref="O35:P35"/>
    <mergeCell ref="Q35:S35"/>
    <mergeCell ref="T35:W35"/>
    <mergeCell ref="X35:AA35"/>
    <mergeCell ref="AB35:AE35"/>
    <mergeCell ref="C34:H34"/>
    <mergeCell ref="I34:N34"/>
    <mergeCell ref="E29:P29"/>
    <mergeCell ref="Q29:Q32"/>
    <mergeCell ref="R29:S29"/>
    <mergeCell ref="T29:AE29"/>
    <mergeCell ref="C30:D30"/>
    <mergeCell ref="E30:I30"/>
    <mergeCell ref="J30:K30"/>
    <mergeCell ref="L30:P30"/>
    <mergeCell ref="R30:S30"/>
    <mergeCell ref="T30:X30"/>
    <mergeCell ref="Y30:Z30"/>
    <mergeCell ref="AA30:AE30"/>
    <mergeCell ref="C31:D31"/>
    <mergeCell ref="E31:P31"/>
    <mergeCell ref="R31:S31"/>
    <mergeCell ref="T31:AE31"/>
    <mergeCell ref="C32:D32"/>
    <mergeCell ref="E32:I32"/>
    <mergeCell ref="J32:K32"/>
    <mergeCell ref="L32:P32"/>
    <mergeCell ref="R32:S32"/>
    <mergeCell ref="T32:X32"/>
    <mergeCell ref="Y32:Z32"/>
    <mergeCell ref="AA32:AE32"/>
    <mergeCell ref="B22:D22"/>
    <mergeCell ref="E22:P22"/>
    <mergeCell ref="Q22:S22"/>
    <mergeCell ref="T22:AE22"/>
    <mergeCell ref="L25:U25"/>
    <mergeCell ref="G26:I26"/>
    <mergeCell ref="J26:K26"/>
    <mergeCell ref="M26:N26"/>
    <mergeCell ref="B27:E27"/>
    <mergeCell ref="L27:U27"/>
    <mergeCell ref="Y27:AE27"/>
    <mergeCell ref="C21:H21"/>
    <mergeCell ref="I21:N21"/>
    <mergeCell ref="O21:P21"/>
    <mergeCell ref="Q21:S21"/>
    <mergeCell ref="T21:W21"/>
    <mergeCell ref="X21:AA21"/>
    <mergeCell ref="AB21:AE21"/>
    <mergeCell ref="C20:H20"/>
    <mergeCell ref="I20:N20"/>
    <mergeCell ref="X19:AA19"/>
    <mergeCell ref="AB19:AE19"/>
    <mergeCell ref="C18:H18"/>
    <mergeCell ref="I18:N18"/>
    <mergeCell ref="O18:P18"/>
    <mergeCell ref="Q18:S18"/>
    <mergeCell ref="T18:W18"/>
    <mergeCell ref="X18:AA18"/>
    <mergeCell ref="O20:P20"/>
    <mergeCell ref="Q20:S20"/>
    <mergeCell ref="T20:W20"/>
    <mergeCell ref="X20:AA20"/>
    <mergeCell ref="AB18:AE18"/>
    <mergeCell ref="C19:H19"/>
    <mergeCell ref="I19:N19"/>
    <mergeCell ref="O19:P19"/>
    <mergeCell ref="Q19:S19"/>
    <mergeCell ref="T19:W19"/>
    <mergeCell ref="AB20:AE20"/>
    <mergeCell ref="C17:H17"/>
    <mergeCell ref="I17:N17"/>
    <mergeCell ref="O17:P17"/>
    <mergeCell ref="Q17:S17"/>
    <mergeCell ref="T17:W17"/>
    <mergeCell ref="X17:AA17"/>
    <mergeCell ref="AB17:AE17"/>
    <mergeCell ref="C16:H16"/>
    <mergeCell ref="I16:N16"/>
    <mergeCell ref="X15:AA15"/>
    <mergeCell ref="AB15:AE15"/>
    <mergeCell ref="C14:H14"/>
    <mergeCell ref="I14:N14"/>
    <mergeCell ref="O14:P14"/>
    <mergeCell ref="Q14:S14"/>
    <mergeCell ref="T14:W14"/>
    <mergeCell ref="X14:AA14"/>
    <mergeCell ref="O16:P16"/>
    <mergeCell ref="Q16:S16"/>
    <mergeCell ref="T16:W16"/>
    <mergeCell ref="X16:AA16"/>
    <mergeCell ref="AB14:AE14"/>
    <mergeCell ref="C15:H15"/>
    <mergeCell ref="I15:N15"/>
    <mergeCell ref="O15:P15"/>
    <mergeCell ref="Q15:S15"/>
    <mergeCell ref="T15:W15"/>
    <mergeCell ref="AB16:AE16"/>
    <mergeCell ref="C13:H13"/>
    <mergeCell ref="I13:N13"/>
    <mergeCell ref="O13:P13"/>
    <mergeCell ref="Q13:S13"/>
    <mergeCell ref="T13:W13"/>
    <mergeCell ref="X13:AA13"/>
    <mergeCell ref="AB13:AE13"/>
    <mergeCell ref="C12:H12"/>
    <mergeCell ref="I12:N12"/>
    <mergeCell ref="O12:P12"/>
    <mergeCell ref="Q12:S12"/>
    <mergeCell ref="T12:W12"/>
    <mergeCell ref="X12:AA12"/>
    <mergeCell ref="AH10:AL10"/>
    <mergeCell ref="C11:H11"/>
    <mergeCell ref="I11:N11"/>
    <mergeCell ref="O11:P11"/>
    <mergeCell ref="Q11:S11"/>
    <mergeCell ref="T11:W11"/>
    <mergeCell ref="AB12:AE12"/>
    <mergeCell ref="T8:AE8"/>
    <mergeCell ref="C9:D9"/>
    <mergeCell ref="E9:I9"/>
    <mergeCell ref="J9:K9"/>
    <mergeCell ref="L9:P9"/>
    <mergeCell ref="R9:S9"/>
    <mergeCell ref="T9:X9"/>
    <mergeCell ref="X11:AA11"/>
    <mergeCell ref="AB11:AE11"/>
    <mergeCell ref="Y9:Z9"/>
    <mergeCell ref="AA9:AE9"/>
    <mergeCell ref="B10:D10"/>
    <mergeCell ref="E10:J10"/>
    <mergeCell ref="K10:N10"/>
    <mergeCell ref="O10:T10"/>
    <mergeCell ref="U10:X10"/>
    <mergeCell ref="Y10:AE10"/>
    <mergeCell ref="L2:U2"/>
    <mergeCell ref="G3:I3"/>
    <mergeCell ref="J3:K3"/>
    <mergeCell ref="M3:N3"/>
    <mergeCell ref="B4:E4"/>
    <mergeCell ref="L4:U4"/>
    <mergeCell ref="Y4:AE4"/>
    <mergeCell ref="B6:B9"/>
    <mergeCell ref="C6:D6"/>
    <mergeCell ref="E6:P6"/>
    <mergeCell ref="Q6:Q9"/>
    <mergeCell ref="R6:S6"/>
    <mergeCell ref="T6:AE6"/>
    <mergeCell ref="C7:D7"/>
    <mergeCell ref="E7:I7"/>
    <mergeCell ref="J7:K7"/>
    <mergeCell ref="L7:P7"/>
    <mergeCell ref="R7:S7"/>
    <mergeCell ref="T7:X7"/>
    <mergeCell ref="Y7:Z7"/>
    <mergeCell ref="AA7:AE7"/>
    <mergeCell ref="C8:D8"/>
    <mergeCell ref="E8:P8"/>
    <mergeCell ref="R8:S8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showZeros="0" view="pageBreakPreview" zoomScaleNormal="80" zoomScaleSheetLayoutView="100" workbookViewId="0">
      <selection activeCell="AJ30" sqref="AJ30"/>
    </sheetView>
  </sheetViews>
  <sheetFormatPr defaultRowHeight="12" customHeight="1"/>
  <cols>
    <col min="1" max="1" width="1.77734375" style="1" customWidth="1"/>
    <col min="2" max="31" width="2.77734375" style="1" customWidth="1"/>
    <col min="32" max="32" width="1.77734375" style="1" customWidth="1"/>
    <col min="33" max="33" width="2.109375" style="1" customWidth="1"/>
    <col min="34" max="35" width="15.77734375" style="1" customWidth="1"/>
    <col min="36" max="37" width="5.77734375" style="1" customWidth="1"/>
    <col min="38" max="38" width="10.77734375" style="1" customWidth="1"/>
    <col min="39" max="39" width="12.77734375" style="1" customWidth="1"/>
    <col min="40" max="16384" width="8.88671875" style="1"/>
  </cols>
  <sheetData>
    <row r="1" spans="1:39" ht="15" customHeight="1"/>
    <row r="2" spans="1:39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42</v>
      </c>
      <c r="M2" s="76"/>
      <c r="N2" s="76"/>
      <c r="O2" s="76"/>
      <c r="P2" s="76"/>
      <c r="Q2" s="76"/>
      <c r="R2" s="76"/>
      <c r="S2" s="76"/>
      <c r="T2" s="76"/>
      <c r="U2" s="76"/>
      <c r="V2" s="3"/>
      <c r="W2" s="3"/>
      <c r="X2" s="4"/>
      <c r="Y2" s="2"/>
      <c r="Z2" s="2"/>
      <c r="AA2" s="2"/>
      <c r="AB2" s="2"/>
      <c r="AC2" s="2"/>
      <c r="AD2" s="2"/>
      <c r="AE2" s="2"/>
      <c r="AF2" s="5"/>
      <c r="AG2" s="5"/>
    </row>
    <row r="3" spans="1:39" ht="5.0999999999999996" customHeight="1" thickTop="1">
      <c r="A3" s="23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5"/>
    </row>
    <row r="4" spans="1:39" ht="15" customHeight="1">
      <c r="A4" s="23"/>
      <c r="B4" s="78">
        <f ca="1">NOW()</f>
        <v>42831.680229050929</v>
      </c>
      <c r="C4" s="78"/>
      <c r="D4" s="78"/>
      <c r="E4" s="78"/>
      <c r="F4" s="6"/>
      <c r="G4" s="6"/>
      <c r="H4" s="6"/>
      <c r="I4" s="6"/>
      <c r="J4" s="6"/>
      <c r="K4" s="6"/>
      <c r="L4" s="79" t="s">
        <v>78</v>
      </c>
      <c r="M4" s="79"/>
      <c r="N4" s="79"/>
      <c r="O4" s="79"/>
      <c r="P4" s="79"/>
      <c r="Q4" s="79"/>
      <c r="R4" s="79"/>
      <c r="S4" s="79"/>
      <c r="T4" s="79"/>
      <c r="U4" s="79"/>
      <c r="V4" s="7"/>
      <c r="W4" s="7"/>
      <c r="X4" s="8"/>
      <c r="Y4" s="80">
        <f ca="1">TODAY()</f>
        <v>42831</v>
      </c>
      <c r="Z4" s="80"/>
      <c r="AA4" s="80"/>
      <c r="AB4" s="80"/>
      <c r="AC4" s="80"/>
      <c r="AD4" s="80"/>
      <c r="AE4" s="80"/>
      <c r="AF4" s="5"/>
      <c r="AG4" s="5"/>
    </row>
    <row r="5" spans="1:39" ht="5.0999999999999996" customHeight="1" thickBot="1">
      <c r="A5" s="23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21"/>
      <c r="P5" s="2"/>
      <c r="Q5" s="2"/>
      <c r="R5" s="2"/>
      <c r="S5" s="2"/>
      <c r="T5" s="2"/>
      <c r="U5" s="2"/>
      <c r="V5" s="2"/>
      <c r="W5" s="2"/>
      <c r="X5" s="11"/>
      <c r="Y5" s="2"/>
      <c r="Z5" s="2"/>
      <c r="AA5" s="2"/>
      <c r="AB5" s="2"/>
      <c r="AC5" s="2"/>
      <c r="AD5" s="2"/>
      <c r="AE5" s="2"/>
      <c r="AF5" s="5"/>
      <c r="AG5" s="5"/>
    </row>
    <row r="6" spans="1:39" ht="24.95" customHeight="1" thickTop="1">
      <c r="A6" s="23"/>
      <c r="B6" s="81" t="s">
        <v>77</v>
      </c>
      <c r="C6" s="83" t="s">
        <v>75</v>
      </c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76</v>
      </c>
      <c r="R6" s="83" t="s">
        <v>75</v>
      </c>
      <c r="S6" s="164"/>
      <c r="T6" s="84">
        <v>6158155683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90"/>
      <c r="AF6" s="22"/>
      <c r="AG6" s="5"/>
    </row>
    <row r="7" spans="1:39" ht="24.95" customHeight="1">
      <c r="A7" s="23"/>
      <c r="B7" s="82"/>
      <c r="C7" s="91" t="s">
        <v>71</v>
      </c>
      <c r="D7" s="91"/>
      <c r="E7" s="92" t="s">
        <v>74</v>
      </c>
      <c r="F7" s="92"/>
      <c r="G7" s="92"/>
      <c r="H7" s="92"/>
      <c r="I7" s="92"/>
      <c r="J7" s="91" t="s">
        <v>73</v>
      </c>
      <c r="K7" s="91"/>
      <c r="L7" s="92" t="s">
        <v>72</v>
      </c>
      <c r="M7" s="92"/>
      <c r="N7" s="92"/>
      <c r="O7" s="92"/>
      <c r="P7" s="92"/>
      <c r="Q7" s="86"/>
      <c r="R7" s="91" t="s">
        <v>71</v>
      </c>
      <c r="S7" s="99"/>
      <c r="T7" s="92" t="s">
        <v>163</v>
      </c>
      <c r="U7" s="92"/>
      <c r="V7" s="92"/>
      <c r="W7" s="92"/>
      <c r="X7" s="92"/>
      <c r="Y7" s="91" t="s">
        <v>73</v>
      </c>
      <c r="Z7" s="91"/>
      <c r="AA7" s="92" t="s">
        <v>162</v>
      </c>
      <c r="AB7" s="92"/>
      <c r="AC7" s="92"/>
      <c r="AD7" s="92"/>
      <c r="AE7" s="96"/>
      <c r="AF7" s="22"/>
      <c r="AG7" s="5"/>
    </row>
    <row r="8" spans="1:39" ht="24.95" customHeight="1">
      <c r="A8" s="23"/>
      <c r="B8" s="82"/>
      <c r="C8" s="91" t="s">
        <v>96</v>
      </c>
      <c r="D8" s="91"/>
      <c r="E8" s="92" t="s">
        <v>97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1" t="s">
        <v>96</v>
      </c>
      <c r="S8" s="99"/>
      <c r="T8" s="92" t="s">
        <v>161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22"/>
      <c r="AG8" s="5"/>
    </row>
    <row r="9" spans="1:39" ht="24.95" customHeight="1" thickBot="1">
      <c r="A9" s="23"/>
      <c r="B9" s="82"/>
      <c r="C9" s="91" t="s">
        <v>93</v>
      </c>
      <c r="D9" s="91"/>
      <c r="E9" s="92" t="s">
        <v>92</v>
      </c>
      <c r="F9" s="92"/>
      <c r="G9" s="92"/>
      <c r="H9" s="92"/>
      <c r="I9" s="92"/>
      <c r="J9" s="91" t="s">
        <v>91</v>
      </c>
      <c r="K9" s="91"/>
      <c r="L9" s="92" t="s">
        <v>94</v>
      </c>
      <c r="M9" s="92"/>
      <c r="N9" s="92"/>
      <c r="O9" s="92"/>
      <c r="P9" s="92"/>
      <c r="Q9" s="86"/>
      <c r="R9" s="91" t="s">
        <v>93</v>
      </c>
      <c r="S9" s="99"/>
      <c r="T9" s="92" t="s">
        <v>137</v>
      </c>
      <c r="U9" s="97"/>
      <c r="V9" s="97"/>
      <c r="W9" s="97"/>
      <c r="X9" s="97"/>
      <c r="Y9" s="91" t="s">
        <v>91</v>
      </c>
      <c r="Z9" s="99"/>
      <c r="AA9" s="92" t="s">
        <v>160</v>
      </c>
      <c r="AB9" s="97"/>
      <c r="AC9" s="97"/>
      <c r="AD9" s="97"/>
      <c r="AE9" s="98"/>
      <c r="AF9" s="22"/>
      <c r="AG9" s="5"/>
      <c r="AH9" s="22"/>
      <c r="AI9" s="22"/>
      <c r="AJ9" s="22"/>
      <c r="AK9" s="22"/>
      <c r="AL9" s="22"/>
      <c r="AM9" s="22"/>
    </row>
    <row r="10" spans="1:39" ht="24.95" customHeight="1">
      <c r="A10" s="23"/>
      <c r="B10" s="166" t="s">
        <v>79</v>
      </c>
      <c r="C10" s="167"/>
      <c r="D10" s="167"/>
      <c r="E10" s="194">
        <f>SUM(X12:AA21)</f>
        <v>0</v>
      </c>
      <c r="F10" s="194"/>
      <c r="G10" s="194"/>
      <c r="H10" s="194"/>
      <c r="I10" s="194"/>
      <c r="J10" s="194"/>
      <c r="K10" s="167" t="s">
        <v>89</v>
      </c>
      <c r="L10" s="167"/>
      <c r="M10" s="167"/>
      <c r="N10" s="167"/>
      <c r="O10" s="195">
        <f>ROUNDDOWN(E10*10%,-0.1)</f>
        <v>0</v>
      </c>
      <c r="P10" s="195"/>
      <c r="Q10" s="195"/>
      <c r="R10" s="195"/>
      <c r="S10" s="195"/>
      <c r="T10" s="195"/>
      <c r="U10" s="167" t="s">
        <v>88</v>
      </c>
      <c r="V10" s="167"/>
      <c r="W10" s="167"/>
      <c r="X10" s="167"/>
      <c r="Y10" s="195">
        <f>E10+O10</f>
        <v>0</v>
      </c>
      <c r="Z10" s="195"/>
      <c r="AA10" s="195"/>
      <c r="AB10" s="195"/>
      <c r="AC10" s="195"/>
      <c r="AD10" s="195"/>
      <c r="AE10" s="196"/>
      <c r="AF10" s="22"/>
      <c r="AG10" s="5"/>
      <c r="AH10" s="190" t="s">
        <v>87</v>
      </c>
      <c r="AI10" s="191"/>
      <c r="AJ10" s="191"/>
      <c r="AK10" s="191"/>
      <c r="AL10" s="191"/>
      <c r="AM10" s="61" t="s">
        <v>86</v>
      </c>
    </row>
    <row r="11" spans="1:39" ht="24.95" customHeight="1">
      <c r="A11" s="23"/>
      <c r="B11" s="52" t="s">
        <v>85</v>
      </c>
      <c r="C11" s="91" t="str">
        <f t="shared" ref="C11:C21" si="0">AH11</f>
        <v>품번</v>
      </c>
      <c r="D11" s="91"/>
      <c r="E11" s="91"/>
      <c r="F11" s="91"/>
      <c r="G11" s="91"/>
      <c r="H11" s="91"/>
      <c r="I11" s="91" t="str">
        <f t="shared" ref="I11:I21" si="1">AI11</f>
        <v>품명</v>
      </c>
      <c r="J11" s="91"/>
      <c r="K11" s="91"/>
      <c r="L11" s="91"/>
      <c r="M11" s="91"/>
      <c r="N11" s="91"/>
      <c r="O11" s="91" t="str">
        <f t="shared" ref="O11:O21" si="2">AJ11</f>
        <v>규격</v>
      </c>
      <c r="P11" s="91"/>
      <c r="Q11" s="91" t="str">
        <f t="shared" ref="Q11:Q21" si="3">AK11</f>
        <v>수량</v>
      </c>
      <c r="R11" s="91"/>
      <c r="S11" s="91"/>
      <c r="T11" s="93" t="str">
        <f t="shared" ref="T11:T21" si="4">AL11</f>
        <v>공정 LOT NO.</v>
      </c>
      <c r="U11" s="94"/>
      <c r="V11" s="94"/>
      <c r="W11" s="95"/>
      <c r="X11" s="99" t="str">
        <f t="shared" ref="X11:X21" si="5">AM11</f>
        <v>공급가액</v>
      </c>
      <c r="Y11" s="99"/>
      <c r="Z11" s="99"/>
      <c r="AA11" s="99"/>
      <c r="AB11" s="99" t="s">
        <v>44</v>
      </c>
      <c r="AC11" s="99"/>
      <c r="AD11" s="99"/>
      <c r="AE11" s="165"/>
      <c r="AF11" s="22"/>
      <c r="AG11" s="5"/>
      <c r="AH11" s="51" t="s">
        <v>84</v>
      </c>
      <c r="AI11" s="50" t="s">
        <v>83</v>
      </c>
      <c r="AJ11" s="50" t="s">
        <v>135</v>
      </c>
      <c r="AK11" s="50" t="s">
        <v>81</v>
      </c>
      <c r="AL11" s="50" t="s">
        <v>148</v>
      </c>
      <c r="AM11" s="60" t="s">
        <v>79</v>
      </c>
    </row>
    <row r="12" spans="1:39" ht="15" customHeight="1">
      <c r="A12" s="23"/>
      <c r="B12" s="13">
        <v>1</v>
      </c>
      <c r="C12" s="91">
        <f t="shared" si="0"/>
        <v>0</v>
      </c>
      <c r="D12" s="91"/>
      <c r="E12" s="91"/>
      <c r="F12" s="91"/>
      <c r="G12" s="91"/>
      <c r="H12" s="91"/>
      <c r="I12" s="91">
        <f t="shared" si="1"/>
        <v>0</v>
      </c>
      <c r="J12" s="91"/>
      <c r="K12" s="91"/>
      <c r="L12" s="91"/>
      <c r="M12" s="91"/>
      <c r="N12" s="91"/>
      <c r="O12" s="91">
        <f t="shared" si="2"/>
        <v>0</v>
      </c>
      <c r="P12" s="91"/>
      <c r="Q12" s="171">
        <f t="shared" si="3"/>
        <v>0</v>
      </c>
      <c r="R12" s="171"/>
      <c r="S12" s="171"/>
      <c r="T12" s="91">
        <f t="shared" si="4"/>
        <v>0</v>
      </c>
      <c r="U12" s="91"/>
      <c r="V12" s="91"/>
      <c r="W12" s="91"/>
      <c r="X12" s="197">
        <f t="shared" si="5"/>
        <v>0</v>
      </c>
      <c r="Y12" s="197"/>
      <c r="Z12" s="197"/>
      <c r="AA12" s="197"/>
      <c r="AB12" s="97"/>
      <c r="AC12" s="192"/>
      <c r="AD12" s="192"/>
      <c r="AE12" s="193"/>
      <c r="AF12" s="22"/>
      <c r="AG12" s="5"/>
      <c r="AH12" s="48">
        <f>Sheet2!A1</f>
        <v>0</v>
      </c>
      <c r="AI12" s="47">
        <f>Sheet2!B1</f>
        <v>0</v>
      </c>
      <c r="AJ12" s="47">
        <f>Sheet2!C1</f>
        <v>0</v>
      </c>
      <c r="AK12" s="59">
        <f>Sheet2!E1</f>
        <v>0</v>
      </c>
      <c r="AL12" s="69"/>
      <c r="AM12" s="57"/>
    </row>
    <row r="13" spans="1:39" ht="15" customHeight="1">
      <c r="A13" s="23"/>
      <c r="B13" s="13">
        <v>2</v>
      </c>
      <c r="C13" s="91">
        <f t="shared" si="0"/>
        <v>0</v>
      </c>
      <c r="D13" s="91"/>
      <c r="E13" s="91"/>
      <c r="F13" s="91"/>
      <c r="G13" s="91"/>
      <c r="H13" s="91"/>
      <c r="I13" s="91">
        <f t="shared" si="1"/>
        <v>0</v>
      </c>
      <c r="J13" s="91"/>
      <c r="K13" s="91"/>
      <c r="L13" s="91"/>
      <c r="M13" s="91"/>
      <c r="N13" s="91"/>
      <c r="O13" s="91">
        <f t="shared" si="2"/>
        <v>0</v>
      </c>
      <c r="P13" s="91"/>
      <c r="Q13" s="171">
        <f t="shared" si="3"/>
        <v>0</v>
      </c>
      <c r="R13" s="171"/>
      <c r="S13" s="171"/>
      <c r="T13" s="91">
        <f t="shared" si="4"/>
        <v>0</v>
      </c>
      <c r="U13" s="91"/>
      <c r="V13" s="91"/>
      <c r="W13" s="91"/>
      <c r="X13" s="197">
        <f t="shared" si="5"/>
        <v>0</v>
      </c>
      <c r="Y13" s="197"/>
      <c r="Z13" s="197"/>
      <c r="AA13" s="197"/>
      <c r="AB13" s="97"/>
      <c r="AC13" s="192"/>
      <c r="AD13" s="192"/>
      <c r="AE13" s="193"/>
      <c r="AF13" s="22"/>
      <c r="AG13" s="5"/>
      <c r="AH13" s="48">
        <f>Sheet2!A2</f>
        <v>0</v>
      </c>
      <c r="AI13" s="47">
        <f>Sheet2!B2</f>
        <v>0</v>
      </c>
      <c r="AJ13" s="47">
        <f>Sheet2!C2</f>
        <v>0</v>
      </c>
      <c r="AK13" s="59">
        <f>Sheet2!E2</f>
        <v>0</v>
      </c>
      <c r="AL13" s="69"/>
      <c r="AM13" s="57"/>
    </row>
    <row r="14" spans="1:39" ht="15" customHeight="1">
      <c r="A14" s="23"/>
      <c r="B14" s="13">
        <v>3</v>
      </c>
      <c r="C14" s="173">
        <f t="shared" si="0"/>
        <v>0</v>
      </c>
      <c r="D14" s="91"/>
      <c r="E14" s="91"/>
      <c r="F14" s="91"/>
      <c r="G14" s="91"/>
      <c r="H14" s="91"/>
      <c r="I14" s="91">
        <f t="shared" si="1"/>
        <v>0</v>
      </c>
      <c r="J14" s="91"/>
      <c r="K14" s="91"/>
      <c r="L14" s="91"/>
      <c r="M14" s="91"/>
      <c r="N14" s="91"/>
      <c r="O14" s="91">
        <f t="shared" si="2"/>
        <v>0</v>
      </c>
      <c r="P14" s="91"/>
      <c r="Q14" s="171">
        <f t="shared" si="3"/>
        <v>0</v>
      </c>
      <c r="R14" s="171"/>
      <c r="S14" s="171"/>
      <c r="T14" s="91">
        <f t="shared" si="4"/>
        <v>0</v>
      </c>
      <c r="U14" s="91"/>
      <c r="V14" s="91"/>
      <c r="W14" s="91"/>
      <c r="X14" s="197">
        <f t="shared" si="5"/>
        <v>0</v>
      </c>
      <c r="Y14" s="197"/>
      <c r="Z14" s="197"/>
      <c r="AA14" s="197"/>
      <c r="AB14" s="97"/>
      <c r="AC14" s="97"/>
      <c r="AD14" s="97"/>
      <c r="AE14" s="98"/>
      <c r="AF14" s="22"/>
      <c r="AG14" s="5"/>
      <c r="AH14" s="48">
        <f>Sheet2!A3</f>
        <v>0</v>
      </c>
      <c r="AI14" s="47">
        <f>Sheet2!B3</f>
        <v>0</v>
      </c>
      <c r="AJ14" s="47">
        <f>Sheet2!C3</f>
        <v>0</v>
      </c>
      <c r="AK14" s="59">
        <f>Sheet2!E3</f>
        <v>0</v>
      </c>
      <c r="AL14" s="69"/>
      <c r="AM14" s="57"/>
    </row>
    <row r="15" spans="1:39" ht="15" customHeight="1">
      <c r="A15" s="23"/>
      <c r="B15" s="13">
        <v>4</v>
      </c>
      <c r="C15" s="91">
        <f t="shared" si="0"/>
        <v>0</v>
      </c>
      <c r="D15" s="91"/>
      <c r="E15" s="91"/>
      <c r="F15" s="91"/>
      <c r="G15" s="91"/>
      <c r="H15" s="91"/>
      <c r="I15" s="91">
        <f t="shared" si="1"/>
        <v>0</v>
      </c>
      <c r="J15" s="91"/>
      <c r="K15" s="91"/>
      <c r="L15" s="91"/>
      <c r="M15" s="91"/>
      <c r="N15" s="91"/>
      <c r="O15" s="91">
        <f t="shared" si="2"/>
        <v>0</v>
      </c>
      <c r="P15" s="91"/>
      <c r="Q15" s="171">
        <f t="shared" si="3"/>
        <v>0</v>
      </c>
      <c r="R15" s="171"/>
      <c r="S15" s="171"/>
      <c r="T15" s="91">
        <f t="shared" si="4"/>
        <v>0</v>
      </c>
      <c r="U15" s="91"/>
      <c r="V15" s="91"/>
      <c r="W15" s="91"/>
      <c r="X15" s="197">
        <f t="shared" si="5"/>
        <v>0</v>
      </c>
      <c r="Y15" s="197"/>
      <c r="Z15" s="197"/>
      <c r="AA15" s="197"/>
      <c r="AB15" s="97"/>
      <c r="AC15" s="97"/>
      <c r="AD15" s="97"/>
      <c r="AE15" s="98"/>
      <c r="AF15" s="22"/>
      <c r="AG15" s="5"/>
      <c r="AH15" s="48">
        <f>Sheet2!A4</f>
        <v>0</v>
      </c>
      <c r="AI15" s="47">
        <f>Sheet2!B4</f>
        <v>0</v>
      </c>
      <c r="AJ15" s="47">
        <f>Sheet2!C4</f>
        <v>0</v>
      </c>
      <c r="AK15" s="59">
        <f>Sheet2!E4</f>
        <v>0</v>
      </c>
      <c r="AL15" s="69"/>
      <c r="AM15" s="57"/>
    </row>
    <row r="16" spans="1:39" ht="15" customHeight="1">
      <c r="A16" s="23"/>
      <c r="B16" s="13">
        <v>5</v>
      </c>
      <c r="C16" s="91">
        <f t="shared" si="0"/>
        <v>0</v>
      </c>
      <c r="D16" s="91"/>
      <c r="E16" s="91"/>
      <c r="F16" s="91"/>
      <c r="G16" s="91"/>
      <c r="H16" s="91"/>
      <c r="I16" s="91">
        <f t="shared" si="1"/>
        <v>0</v>
      </c>
      <c r="J16" s="91"/>
      <c r="K16" s="91"/>
      <c r="L16" s="91"/>
      <c r="M16" s="91"/>
      <c r="N16" s="91"/>
      <c r="O16" s="91">
        <f t="shared" si="2"/>
        <v>0</v>
      </c>
      <c r="P16" s="91"/>
      <c r="Q16" s="171">
        <f t="shared" si="3"/>
        <v>0</v>
      </c>
      <c r="R16" s="171"/>
      <c r="S16" s="171"/>
      <c r="T16" s="91">
        <f t="shared" si="4"/>
        <v>0</v>
      </c>
      <c r="U16" s="91"/>
      <c r="V16" s="91"/>
      <c r="W16" s="91"/>
      <c r="X16" s="197">
        <f t="shared" si="5"/>
        <v>0</v>
      </c>
      <c r="Y16" s="197"/>
      <c r="Z16" s="197"/>
      <c r="AA16" s="197"/>
      <c r="AB16" s="97"/>
      <c r="AC16" s="97"/>
      <c r="AD16" s="97"/>
      <c r="AE16" s="98"/>
      <c r="AF16" s="22"/>
      <c r="AG16" s="5"/>
      <c r="AH16" s="48">
        <f>Sheet2!A5</f>
        <v>0</v>
      </c>
      <c r="AI16" s="47">
        <f>Sheet2!B5</f>
        <v>0</v>
      </c>
      <c r="AJ16" s="47">
        <f>Sheet2!C5</f>
        <v>0</v>
      </c>
      <c r="AK16" s="59">
        <f>Sheet2!E5</f>
        <v>0</v>
      </c>
      <c r="AL16" s="70"/>
      <c r="AM16" s="57"/>
    </row>
    <row r="17" spans="1:40" ht="15" customHeight="1">
      <c r="A17" s="23"/>
      <c r="B17" s="13">
        <v>6</v>
      </c>
      <c r="C17" s="91">
        <f t="shared" si="0"/>
        <v>0</v>
      </c>
      <c r="D17" s="91"/>
      <c r="E17" s="91"/>
      <c r="F17" s="91"/>
      <c r="G17" s="91"/>
      <c r="H17" s="91"/>
      <c r="I17" s="91">
        <f t="shared" si="1"/>
        <v>0</v>
      </c>
      <c r="J17" s="91"/>
      <c r="K17" s="91"/>
      <c r="L17" s="91"/>
      <c r="M17" s="91"/>
      <c r="N17" s="91"/>
      <c r="O17" s="91">
        <f t="shared" si="2"/>
        <v>0</v>
      </c>
      <c r="P17" s="91"/>
      <c r="Q17" s="171">
        <f t="shared" si="3"/>
        <v>0</v>
      </c>
      <c r="R17" s="171"/>
      <c r="S17" s="171"/>
      <c r="T17" s="91">
        <f t="shared" si="4"/>
        <v>0</v>
      </c>
      <c r="U17" s="91"/>
      <c r="V17" s="91"/>
      <c r="W17" s="91"/>
      <c r="X17" s="197">
        <f t="shared" si="5"/>
        <v>0</v>
      </c>
      <c r="Y17" s="197"/>
      <c r="Z17" s="197"/>
      <c r="AA17" s="197"/>
      <c r="AB17" s="97"/>
      <c r="AC17" s="97"/>
      <c r="AD17" s="97"/>
      <c r="AE17" s="98"/>
      <c r="AF17" s="22"/>
      <c r="AG17" s="5"/>
      <c r="AH17" s="48">
        <f>Sheet2!A6</f>
        <v>0</v>
      </c>
      <c r="AI17" s="47">
        <f>Sheet2!B6</f>
        <v>0</v>
      </c>
      <c r="AJ17" s="47">
        <f>Sheet2!C6</f>
        <v>0</v>
      </c>
      <c r="AK17" s="59">
        <f>Sheet2!E6</f>
        <v>0</v>
      </c>
      <c r="AL17" s="69"/>
      <c r="AM17" s="57"/>
    </row>
    <row r="18" spans="1:40" ht="15" customHeight="1">
      <c r="A18" s="23"/>
      <c r="B18" s="13">
        <v>7</v>
      </c>
      <c r="C18" s="91">
        <f t="shared" si="0"/>
        <v>0</v>
      </c>
      <c r="D18" s="91"/>
      <c r="E18" s="91"/>
      <c r="F18" s="91"/>
      <c r="G18" s="91"/>
      <c r="H18" s="91"/>
      <c r="I18" s="91">
        <f t="shared" si="1"/>
        <v>0</v>
      </c>
      <c r="J18" s="91"/>
      <c r="K18" s="91"/>
      <c r="L18" s="91"/>
      <c r="M18" s="91"/>
      <c r="N18" s="91"/>
      <c r="O18" s="91">
        <f t="shared" si="2"/>
        <v>0</v>
      </c>
      <c r="P18" s="91"/>
      <c r="Q18" s="171">
        <f t="shared" si="3"/>
        <v>0</v>
      </c>
      <c r="R18" s="171"/>
      <c r="S18" s="171"/>
      <c r="T18" s="91">
        <f t="shared" si="4"/>
        <v>0</v>
      </c>
      <c r="U18" s="91"/>
      <c r="V18" s="91"/>
      <c r="W18" s="91"/>
      <c r="X18" s="197">
        <f t="shared" si="5"/>
        <v>0</v>
      </c>
      <c r="Y18" s="197"/>
      <c r="Z18" s="197"/>
      <c r="AA18" s="197"/>
      <c r="AB18" s="97"/>
      <c r="AC18" s="97"/>
      <c r="AD18" s="97"/>
      <c r="AE18" s="98"/>
      <c r="AF18" s="22"/>
      <c r="AG18" s="5"/>
      <c r="AH18" s="48">
        <f>Sheet2!A7</f>
        <v>0</v>
      </c>
      <c r="AI18" s="47">
        <f>Sheet2!B7</f>
        <v>0</v>
      </c>
      <c r="AJ18" s="47">
        <f>Sheet2!C7</f>
        <v>0</v>
      </c>
      <c r="AK18" s="59">
        <f>Sheet2!E7</f>
        <v>0</v>
      </c>
      <c r="AL18" s="69"/>
      <c r="AM18" s="57"/>
    </row>
    <row r="19" spans="1:40" ht="15" customHeight="1">
      <c r="A19" s="23"/>
      <c r="B19" s="13">
        <v>8</v>
      </c>
      <c r="C19" s="91">
        <f t="shared" si="0"/>
        <v>0</v>
      </c>
      <c r="D19" s="91"/>
      <c r="E19" s="91"/>
      <c r="F19" s="91"/>
      <c r="G19" s="91"/>
      <c r="H19" s="91"/>
      <c r="I19" s="91">
        <f t="shared" si="1"/>
        <v>0</v>
      </c>
      <c r="J19" s="91"/>
      <c r="K19" s="91"/>
      <c r="L19" s="91"/>
      <c r="M19" s="91"/>
      <c r="N19" s="91"/>
      <c r="O19" s="91">
        <f t="shared" si="2"/>
        <v>0</v>
      </c>
      <c r="P19" s="91"/>
      <c r="Q19" s="171">
        <f t="shared" si="3"/>
        <v>0</v>
      </c>
      <c r="R19" s="171"/>
      <c r="S19" s="171"/>
      <c r="T19" s="91">
        <f t="shared" si="4"/>
        <v>0</v>
      </c>
      <c r="U19" s="91"/>
      <c r="V19" s="91"/>
      <c r="W19" s="91"/>
      <c r="X19" s="197">
        <f t="shared" si="5"/>
        <v>0</v>
      </c>
      <c r="Y19" s="197"/>
      <c r="Z19" s="197"/>
      <c r="AA19" s="197"/>
      <c r="AB19" s="97"/>
      <c r="AC19" s="97"/>
      <c r="AD19" s="97"/>
      <c r="AE19" s="98"/>
      <c r="AF19" s="22"/>
      <c r="AG19" s="5"/>
      <c r="AH19" s="48">
        <f>Sheet2!A8</f>
        <v>0</v>
      </c>
      <c r="AI19" s="47">
        <f>Sheet2!B8</f>
        <v>0</v>
      </c>
      <c r="AJ19" s="47">
        <f>Sheet2!C8</f>
        <v>0</v>
      </c>
      <c r="AK19" s="59">
        <f>Sheet2!E8</f>
        <v>0</v>
      </c>
      <c r="AL19" s="68"/>
      <c r="AM19" s="57"/>
    </row>
    <row r="20" spans="1:40" ht="15" customHeight="1">
      <c r="A20" s="23"/>
      <c r="B20" s="13">
        <v>9</v>
      </c>
      <c r="C20" s="91">
        <f t="shared" si="0"/>
        <v>0</v>
      </c>
      <c r="D20" s="91"/>
      <c r="E20" s="91"/>
      <c r="F20" s="91"/>
      <c r="G20" s="91"/>
      <c r="H20" s="91"/>
      <c r="I20" s="91">
        <f t="shared" si="1"/>
        <v>0</v>
      </c>
      <c r="J20" s="91"/>
      <c r="K20" s="91"/>
      <c r="L20" s="91"/>
      <c r="M20" s="91"/>
      <c r="N20" s="91"/>
      <c r="O20" s="91">
        <f t="shared" si="2"/>
        <v>0</v>
      </c>
      <c r="P20" s="91"/>
      <c r="Q20" s="171">
        <f t="shared" si="3"/>
        <v>0</v>
      </c>
      <c r="R20" s="171"/>
      <c r="S20" s="171"/>
      <c r="T20" s="91">
        <f t="shared" si="4"/>
        <v>0</v>
      </c>
      <c r="U20" s="91"/>
      <c r="V20" s="91"/>
      <c r="W20" s="91"/>
      <c r="X20" s="197">
        <f t="shared" si="5"/>
        <v>0</v>
      </c>
      <c r="Y20" s="197"/>
      <c r="Z20" s="197"/>
      <c r="AA20" s="197"/>
      <c r="AB20" s="97"/>
      <c r="AC20" s="97"/>
      <c r="AD20" s="97"/>
      <c r="AE20" s="98"/>
      <c r="AF20" s="22"/>
      <c r="AG20" s="5"/>
      <c r="AH20" s="48">
        <f>Sheet2!A9</f>
        <v>0</v>
      </c>
      <c r="AI20" s="47">
        <f>Sheet2!B9</f>
        <v>0</v>
      </c>
      <c r="AJ20" s="47">
        <f>Sheet2!C9</f>
        <v>0</v>
      </c>
      <c r="AK20" s="59">
        <f>Sheet2!E9</f>
        <v>0</v>
      </c>
      <c r="AL20" s="68"/>
      <c r="AM20" s="57"/>
    </row>
    <row r="21" spans="1:40" ht="15" customHeight="1" thickBot="1">
      <c r="A21" s="23"/>
      <c r="B21" s="13">
        <v>10</v>
      </c>
      <c r="C21" s="91">
        <f t="shared" si="0"/>
        <v>0</v>
      </c>
      <c r="D21" s="91"/>
      <c r="E21" s="91"/>
      <c r="F21" s="91"/>
      <c r="G21" s="91"/>
      <c r="H21" s="91"/>
      <c r="I21" s="91">
        <f t="shared" si="1"/>
        <v>0</v>
      </c>
      <c r="J21" s="91"/>
      <c r="K21" s="91"/>
      <c r="L21" s="91"/>
      <c r="M21" s="91"/>
      <c r="N21" s="91"/>
      <c r="O21" s="91">
        <f t="shared" si="2"/>
        <v>0</v>
      </c>
      <c r="P21" s="91"/>
      <c r="Q21" s="171">
        <f t="shared" si="3"/>
        <v>0</v>
      </c>
      <c r="R21" s="171"/>
      <c r="S21" s="171"/>
      <c r="T21" s="91">
        <f t="shared" si="4"/>
        <v>0</v>
      </c>
      <c r="U21" s="91"/>
      <c r="V21" s="91"/>
      <c r="W21" s="91"/>
      <c r="X21" s="197">
        <f t="shared" si="5"/>
        <v>0</v>
      </c>
      <c r="Y21" s="197"/>
      <c r="Z21" s="197"/>
      <c r="AA21" s="197"/>
      <c r="AB21" s="97"/>
      <c r="AC21" s="97"/>
      <c r="AD21" s="97"/>
      <c r="AE21" s="98"/>
      <c r="AF21" s="22"/>
      <c r="AG21" s="5"/>
      <c r="AH21" s="42">
        <f>Sheet2!A10</f>
        <v>0</v>
      </c>
      <c r="AI21" s="41">
        <f>Sheet2!B10</f>
        <v>0</v>
      </c>
      <c r="AJ21" s="41">
        <f>Sheet2!C10</f>
        <v>0</v>
      </c>
      <c r="AK21" s="56">
        <f>Sheet2!E10</f>
        <v>0</v>
      </c>
      <c r="AL21" s="67"/>
      <c r="AM21" s="54"/>
    </row>
    <row r="22" spans="1:40" ht="24.95" customHeight="1" thickBot="1">
      <c r="A22" s="23"/>
      <c r="B22" s="119" t="s">
        <v>48</v>
      </c>
      <c r="C22" s="120"/>
      <c r="D22" s="120"/>
      <c r="E22" s="121" t="s">
        <v>46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44</v>
      </c>
      <c r="R22" s="122"/>
      <c r="S22" s="122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22"/>
      <c r="AG22" s="5"/>
      <c r="AH22" s="33"/>
      <c r="AI22" s="32"/>
      <c r="AJ22" s="31"/>
      <c r="AK22" s="36"/>
      <c r="AL22" s="29"/>
      <c r="AM22" s="35"/>
      <c r="AN22" s="27"/>
    </row>
    <row r="23" spans="1:40" ht="15" customHeight="1" thickTop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5"/>
      <c r="AH23" s="33"/>
      <c r="AI23" s="32"/>
      <c r="AJ23" s="31"/>
      <c r="AK23" s="30"/>
      <c r="AL23" s="29"/>
      <c r="AM23" s="22"/>
      <c r="AN23" s="27"/>
    </row>
    <row r="24" spans="1:40" ht="30" customHeight="1">
      <c r="AH24" s="27"/>
      <c r="AI24" s="27"/>
      <c r="AJ24" s="27"/>
      <c r="AK24" s="27"/>
      <c r="AL24" s="27"/>
      <c r="AM24" s="27"/>
      <c r="AN24" s="27"/>
    </row>
    <row r="25" spans="1:40" ht="24.95" customHeight="1" thickBot="1">
      <c r="A25" s="157" t="str">
        <f>"*"&amp;Sheet2!L1&amp;"*"</f>
        <v>**</v>
      </c>
      <c r="B25" s="157"/>
      <c r="C25" s="157"/>
      <c r="D25" s="157"/>
      <c r="E25" s="157"/>
      <c r="F25" s="157"/>
      <c r="G25" s="157"/>
      <c r="H25" s="157"/>
      <c r="I25" s="2"/>
      <c r="J25" s="15"/>
      <c r="K25" s="15"/>
      <c r="L25" s="131" t="s">
        <v>42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5"/>
      <c r="W25" s="15"/>
      <c r="X25" s="4"/>
      <c r="Y25" s="2"/>
      <c r="Z25" s="2"/>
      <c r="AA25" s="2"/>
      <c r="AB25" s="2"/>
      <c r="AC25" s="2"/>
      <c r="AD25" s="2"/>
      <c r="AE25" s="2"/>
      <c r="AF25" s="5"/>
      <c r="AH25" s="27"/>
      <c r="AI25" s="27"/>
      <c r="AJ25" s="27"/>
      <c r="AK25" s="27"/>
      <c r="AL25" s="27"/>
      <c r="AM25" s="27"/>
      <c r="AN25" s="27"/>
    </row>
    <row r="26" spans="1:40" ht="5.0999999999999996" customHeight="1" thickTop="1">
      <c r="A26" s="23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  <c r="AH26" s="27"/>
      <c r="AI26" s="27"/>
      <c r="AJ26" s="27"/>
      <c r="AK26" s="27"/>
      <c r="AL26" s="27"/>
      <c r="AM26" s="27"/>
      <c r="AN26" s="27"/>
    </row>
    <row r="27" spans="1:40" ht="15" customHeight="1">
      <c r="A27" s="23"/>
      <c r="B27" s="78">
        <f ca="1">B4</f>
        <v>42831.680229050929</v>
      </c>
      <c r="C27" s="78"/>
      <c r="D27" s="78"/>
      <c r="E27" s="78"/>
      <c r="F27" s="6"/>
      <c r="G27" s="6"/>
      <c r="H27" s="6"/>
      <c r="I27" s="6"/>
      <c r="J27" s="6"/>
      <c r="K27" s="6"/>
      <c r="L27" s="79" t="s">
        <v>40</v>
      </c>
      <c r="M27" s="79"/>
      <c r="N27" s="79"/>
      <c r="O27" s="79"/>
      <c r="P27" s="79"/>
      <c r="Q27" s="79"/>
      <c r="R27" s="79"/>
      <c r="S27" s="79"/>
      <c r="T27" s="79"/>
      <c r="U27" s="79"/>
      <c r="V27" s="7"/>
      <c r="W27" s="7"/>
      <c r="X27" s="8"/>
      <c r="Y27" s="80">
        <f ca="1">Y4</f>
        <v>42831</v>
      </c>
      <c r="Z27" s="80"/>
      <c r="AA27" s="80"/>
      <c r="AB27" s="80"/>
      <c r="AC27" s="80"/>
      <c r="AD27" s="80"/>
      <c r="AE27" s="80"/>
      <c r="AF27" s="5"/>
      <c r="AH27" s="27"/>
      <c r="AI27" s="28"/>
      <c r="AJ27" s="27"/>
      <c r="AK27" s="27"/>
      <c r="AL27" s="27"/>
      <c r="AM27" s="27"/>
      <c r="AN27" s="27"/>
    </row>
    <row r="28" spans="1:40" ht="5.0999999999999996" customHeight="1" thickBot="1">
      <c r="A28" s="23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21"/>
      <c r="P28" s="2"/>
      <c r="Q28" s="2"/>
      <c r="R28" s="2"/>
      <c r="S28" s="2"/>
      <c r="T28" s="2"/>
      <c r="U28" s="2"/>
      <c r="V28" s="2"/>
      <c r="W28" s="2"/>
      <c r="X28" s="11"/>
      <c r="Y28" s="2"/>
      <c r="Z28" s="2"/>
      <c r="AA28" s="2"/>
      <c r="AB28" s="2"/>
      <c r="AC28" s="2"/>
      <c r="AD28" s="2"/>
      <c r="AE28" s="2"/>
      <c r="AF28" s="5"/>
      <c r="AH28" s="27"/>
      <c r="AI28" s="27"/>
      <c r="AJ28" s="27"/>
      <c r="AK28" s="27"/>
      <c r="AL28" s="27"/>
      <c r="AM28" s="27"/>
      <c r="AN28" s="27"/>
    </row>
    <row r="29" spans="1:40" ht="24.95" customHeight="1" thickTop="1">
      <c r="A29" s="23"/>
      <c r="B29" s="137" t="str">
        <f>B6</f>
        <v>공급자</v>
      </c>
      <c r="C29" s="139" t="str">
        <f>C6</f>
        <v>등록번호</v>
      </c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39" t="str">
        <f>R6</f>
        <v>등록번호</v>
      </c>
      <c r="S29" s="143"/>
      <c r="T29" s="140">
        <f>T6</f>
        <v>6158155683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4"/>
      <c r="AF29" s="22"/>
      <c r="AH29" s="27"/>
      <c r="AI29" s="27"/>
      <c r="AJ29" s="27"/>
      <c r="AK29" s="27"/>
      <c r="AL29" s="27"/>
      <c r="AM29" s="27"/>
      <c r="AN29" s="27"/>
    </row>
    <row r="30" spans="1:40" ht="24.95" customHeight="1">
      <c r="A30" s="23"/>
      <c r="B30" s="138"/>
      <c r="C30" s="125" t="str">
        <f>C7</f>
        <v>상호</v>
      </c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25" t="str">
        <f>R7</f>
        <v>상호</v>
      </c>
      <c r="S30" s="128"/>
      <c r="T30" s="126" t="str">
        <f>T7</f>
        <v>동우테크㈜</v>
      </c>
      <c r="U30" s="126"/>
      <c r="V30" s="126"/>
      <c r="W30" s="126"/>
      <c r="X30" s="126"/>
      <c r="Y30" s="125" t="str">
        <f>Y7</f>
        <v>성명</v>
      </c>
      <c r="Z30" s="125"/>
      <c r="AA30" s="126" t="str">
        <f>AA7</f>
        <v>곽승종</v>
      </c>
      <c r="AB30" s="126"/>
      <c r="AC30" s="126"/>
      <c r="AD30" s="126"/>
      <c r="AE30" s="127"/>
      <c r="AF30" s="22"/>
    </row>
    <row r="31" spans="1:40" ht="24.95" customHeight="1">
      <c r="A31" s="23"/>
      <c r="B31" s="138"/>
      <c r="C31" s="125" t="str">
        <f>C8</f>
        <v>주소</v>
      </c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25" t="str">
        <f>R8</f>
        <v>주소</v>
      </c>
      <c r="S31" s="128"/>
      <c r="T31" s="126" t="str">
        <f>T8</f>
        <v>경상남도 김해시 진영읍 본산로 49-42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22"/>
    </row>
    <row r="32" spans="1:40" ht="24.95" customHeight="1">
      <c r="A32" s="23"/>
      <c r="B32" s="138"/>
      <c r="C32" s="125" t="str">
        <f>C9</f>
        <v>업태</v>
      </c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25" t="str">
        <f>R9</f>
        <v>업태</v>
      </c>
      <c r="S32" s="128"/>
      <c r="T32" s="126" t="str">
        <f>T9</f>
        <v>제조 외</v>
      </c>
      <c r="U32" s="129"/>
      <c r="V32" s="129"/>
      <c r="W32" s="129"/>
      <c r="X32" s="129"/>
      <c r="Y32" s="125" t="str">
        <f>Y9</f>
        <v>업종</v>
      </c>
      <c r="Z32" s="128"/>
      <c r="AA32" s="126" t="str">
        <f>AA9</f>
        <v>전자제품부품</v>
      </c>
      <c r="AB32" s="129"/>
      <c r="AC32" s="129"/>
      <c r="AD32" s="129"/>
      <c r="AE32" s="130"/>
      <c r="AF32" s="22"/>
      <c r="AG32" s="18"/>
    </row>
    <row r="33" spans="1:36" ht="24.95" customHeight="1">
      <c r="A33" s="23"/>
      <c r="B33" s="174" t="str">
        <f t="shared" ref="B33:B45" si="6">B10</f>
        <v>공급가액</v>
      </c>
      <c r="C33" s="175"/>
      <c r="D33" s="175"/>
      <c r="E33" s="199">
        <f>E10</f>
        <v>0</v>
      </c>
      <c r="F33" s="199"/>
      <c r="G33" s="199"/>
      <c r="H33" s="199"/>
      <c r="I33" s="199"/>
      <c r="J33" s="199"/>
      <c r="K33" s="175" t="str">
        <f>K10</f>
        <v>세액</v>
      </c>
      <c r="L33" s="175"/>
      <c r="M33" s="175"/>
      <c r="N33" s="175"/>
      <c r="O33" s="200">
        <f t="shared" ref="O33:O44" si="7">O10</f>
        <v>0</v>
      </c>
      <c r="P33" s="200"/>
      <c r="Q33" s="200"/>
      <c r="R33" s="200"/>
      <c r="S33" s="200"/>
      <c r="T33" s="200"/>
      <c r="U33" s="175" t="str">
        <f>U10</f>
        <v>합계</v>
      </c>
      <c r="V33" s="175"/>
      <c r="W33" s="175"/>
      <c r="X33" s="175"/>
      <c r="Y33" s="200">
        <f>Y10</f>
        <v>0</v>
      </c>
      <c r="Z33" s="200"/>
      <c r="AA33" s="200"/>
      <c r="AB33" s="200"/>
      <c r="AC33" s="200"/>
      <c r="AD33" s="200"/>
      <c r="AE33" s="201"/>
      <c r="AF33" s="22"/>
      <c r="AG33" s="5"/>
    </row>
    <row r="34" spans="1:36" ht="24.95" customHeight="1">
      <c r="A34" s="23"/>
      <c r="B34" s="26" t="str">
        <f t="shared" si="6"/>
        <v>NO</v>
      </c>
      <c r="C34" s="125" t="str">
        <f t="shared" ref="C34:C44" si="8">C11</f>
        <v>품번</v>
      </c>
      <c r="D34" s="125"/>
      <c r="E34" s="125"/>
      <c r="F34" s="125"/>
      <c r="G34" s="125"/>
      <c r="H34" s="125"/>
      <c r="I34" s="125" t="str">
        <f t="shared" ref="I34:I44" si="9">I11</f>
        <v>품명</v>
      </c>
      <c r="J34" s="125"/>
      <c r="K34" s="125"/>
      <c r="L34" s="125"/>
      <c r="M34" s="125"/>
      <c r="N34" s="125"/>
      <c r="O34" s="125" t="str">
        <f t="shared" si="7"/>
        <v>규격</v>
      </c>
      <c r="P34" s="125"/>
      <c r="Q34" s="125" t="str">
        <f t="shared" ref="Q34:Q45" si="10">Q11</f>
        <v>수량</v>
      </c>
      <c r="R34" s="125"/>
      <c r="S34" s="125"/>
      <c r="T34" s="125" t="str">
        <f t="shared" ref="T34:T45" si="11">T11</f>
        <v>공정 LOT NO.</v>
      </c>
      <c r="U34" s="125"/>
      <c r="V34" s="125"/>
      <c r="W34" s="125"/>
      <c r="X34" s="128" t="str">
        <f t="shared" ref="X34:X44" si="12">X11</f>
        <v>공급가액</v>
      </c>
      <c r="Y34" s="128"/>
      <c r="Z34" s="128"/>
      <c r="AA34" s="128"/>
      <c r="AB34" s="128" t="str">
        <f t="shared" ref="AB34:AB44" si="13">AB11</f>
        <v>비고</v>
      </c>
      <c r="AC34" s="128"/>
      <c r="AD34" s="128"/>
      <c r="AE34" s="180"/>
      <c r="AF34" s="22"/>
      <c r="AG34" s="5"/>
      <c r="AH34" s="25"/>
      <c r="AI34" s="25"/>
      <c r="AJ34" s="25"/>
    </row>
    <row r="35" spans="1:36" ht="15" customHeight="1">
      <c r="A35" s="23"/>
      <c r="B35" s="24">
        <f t="shared" si="6"/>
        <v>1</v>
      </c>
      <c r="C35" s="125">
        <f t="shared" si="8"/>
        <v>0</v>
      </c>
      <c r="D35" s="125"/>
      <c r="E35" s="125"/>
      <c r="F35" s="125"/>
      <c r="G35" s="125"/>
      <c r="H35" s="125"/>
      <c r="I35" s="125">
        <f t="shared" si="9"/>
        <v>0</v>
      </c>
      <c r="J35" s="125"/>
      <c r="K35" s="125"/>
      <c r="L35" s="125"/>
      <c r="M35" s="125"/>
      <c r="N35" s="125"/>
      <c r="O35" s="125">
        <f t="shared" si="7"/>
        <v>0</v>
      </c>
      <c r="P35" s="125"/>
      <c r="Q35" s="179">
        <f t="shared" si="10"/>
        <v>0</v>
      </c>
      <c r="R35" s="179"/>
      <c r="S35" s="179"/>
      <c r="T35" s="125">
        <f t="shared" si="11"/>
        <v>0</v>
      </c>
      <c r="U35" s="125"/>
      <c r="V35" s="125"/>
      <c r="W35" s="125"/>
      <c r="X35" s="198">
        <f t="shared" si="12"/>
        <v>0</v>
      </c>
      <c r="Y35" s="198"/>
      <c r="Z35" s="198"/>
      <c r="AA35" s="198"/>
      <c r="AB35" s="129">
        <f t="shared" si="13"/>
        <v>0</v>
      </c>
      <c r="AC35" s="129"/>
      <c r="AD35" s="129"/>
      <c r="AE35" s="130"/>
      <c r="AF35" s="22"/>
      <c r="AG35" s="5"/>
    </row>
    <row r="36" spans="1:36" ht="15" customHeight="1">
      <c r="A36" s="23"/>
      <c r="B36" s="24">
        <f t="shared" si="6"/>
        <v>2</v>
      </c>
      <c r="C36" s="125">
        <f t="shared" si="8"/>
        <v>0</v>
      </c>
      <c r="D36" s="125"/>
      <c r="E36" s="125"/>
      <c r="F36" s="125"/>
      <c r="G36" s="125"/>
      <c r="H36" s="125"/>
      <c r="I36" s="125">
        <f t="shared" si="9"/>
        <v>0</v>
      </c>
      <c r="J36" s="125"/>
      <c r="K36" s="125"/>
      <c r="L36" s="125"/>
      <c r="M36" s="125"/>
      <c r="N36" s="125"/>
      <c r="O36" s="125">
        <f t="shared" si="7"/>
        <v>0</v>
      </c>
      <c r="P36" s="125"/>
      <c r="Q36" s="179">
        <f t="shared" si="10"/>
        <v>0</v>
      </c>
      <c r="R36" s="179"/>
      <c r="S36" s="179"/>
      <c r="T36" s="125">
        <f t="shared" si="11"/>
        <v>0</v>
      </c>
      <c r="U36" s="125"/>
      <c r="V36" s="125"/>
      <c r="W36" s="125"/>
      <c r="X36" s="198">
        <f t="shared" si="12"/>
        <v>0</v>
      </c>
      <c r="Y36" s="198"/>
      <c r="Z36" s="198"/>
      <c r="AA36" s="198"/>
      <c r="AB36" s="129">
        <f t="shared" si="13"/>
        <v>0</v>
      </c>
      <c r="AC36" s="129"/>
      <c r="AD36" s="129"/>
      <c r="AE36" s="130"/>
      <c r="AF36" s="22"/>
      <c r="AG36" s="5"/>
    </row>
    <row r="37" spans="1:36" ht="15" customHeight="1">
      <c r="A37" s="23"/>
      <c r="B37" s="24">
        <f t="shared" si="6"/>
        <v>3</v>
      </c>
      <c r="C37" s="125">
        <f t="shared" si="8"/>
        <v>0</v>
      </c>
      <c r="D37" s="125"/>
      <c r="E37" s="125"/>
      <c r="F37" s="125"/>
      <c r="G37" s="125"/>
      <c r="H37" s="125"/>
      <c r="I37" s="125">
        <f t="shared" si="9"/>
        <v>0</v>
      </c>
      <c r="J37" s="125"/>
      <c r="K37" s="125"/>
      <c r="L37" s="125"/>
      <c r="M37" s="125"/>
      <c r="N37" s="125"/>
      <c r="O37" s="125">
        <f t="shared" si="7"/>
        <v>0</v>
      </c>
      <c r="P37" s="125"/>
      <c r="Q37" s="179">
        <f t="shared" si="10"/>
        <v>0</v>
      </c>
      <c r="R37" s="179"/>
      <c r="S37" s="179"/>
      <c r="T37" s="125">
        <f t="shared" si="11"/>
        <v>0</v>
      </c>
      <c r="U37" s="125"/>
      <c r="V37" s="125"/>
      <c r="W37" s="125"/>
      <c r="X37" s="198">
        <f t="shared" si="12"/>
        <v>0</v>
      </c>
      <c r="Y37" s="198"/>
      <c r="Z37" s="198"/>
      <c r="AA37" s="198"/>
      <c r="AB37" s="129">
        <f t="shared" si="13"/>
        <v>0</v>
      </c>
      <c r="AC37" s="129"/>
      <c r="AD37" s="129"/>
      <c r="AE37" s="130"/>
      <c r="AF37" s="22"/>
      <c r="AG37" s="5"/>
    </row>
    <row r="38" spans="1:36" ht="15" customHeight="1">
      <c r="A38" s="23"/>
      <c r="B38" s="24">
        <f t="shared" si="6"/>
        <v>4</v>
      </c>
      <c r="C38" s="125">
        <f t="shared" si="8"/>
        <v>0</v>
      </c>
      <c r="D38" s="125"/>
      <c r="E38" s="125"/>
      <c r="F38" s="125"/>
      <c r="G38" s="125"/>
      <c r="H38" s="125"/>
      <c r="I38" s="125">
        <f t="shared" si="9"/>
        <v>0</v>
      </c>
      <c r="J38" s="125"/>
      <c r="K38" s="125"/>
      <c r="L38" s="125"/>
      <c r="M38" s="125"/>
      <c r="N38" s="125"/>
      <c r="O38" s="125">
        <f t="shared" si="7"/>
        <v>0</v>
      </c>
      <c r="P38" s="125"/>
      <c r="Q38" s="179">
        <f t="shared" si="10"/>
        <v>0</v>
      </c>
      <c r="R38" s="179"/>
      <c r="S38" s="179"/>
      <c r="T38" s="125">
        <f t="shared" si="11"/>
        <v>0</v>
      </c>
      <c r="U38" s="125"/>
      <c r="V38" s="125"/>
      <c r="W38" s="125"/>
      <c r="X38" s="198">
        <f t="shared" si="12"/>
        <v>0</v>
      </c>
      <c r="Y38" s="198"/>
      <c r="Z38" s="198"/>
      <c r="AA38" s="198"/>
      <c r="AB38" s="129">
        <f t="shared" si="13"/>
        <v>0</v>
      </c>
      <c r="AC38" s="129"/>
      <c r="AD38" s="129"/>
      <c r="AE38" s="130"/>
      <c r="AF38" s="22"/>
      <c r="AG38" s="5"/>
    </row>
    <row r="39" spans="1:36" ht="15" customHeight="1">
      <c r="A39" s="23"/>
      <c r="B39" s="24">
        <f t="shared" si="6"/>
        <v>5</v>
      </c>
      <c r="C39" s="125">
        <f t="shared" si="8"/>
        <v>0</v>
      </c>
      <c r="D39" s="125"/>
      <c r="E39" s="125"/>
      <c r="F39" s="125"/>
      <c r="G39" s="125"/>
      <c r="H39" s="125"/>
      <c r="I39" s="125">
        <f t="shared" si="9"/>
        <v>0</v>
      </c>
      <c r="J39" s="125"/>
      <c r="K39" s="125"/>
      <c r="L39" s="125"/>
      <c r="M39" s="125"/>
      <c r="N39" s="125"/>
      <c r="O39" s="125">
        <f t="shared" si="7"/>
        <v>0</v>
      </c>
      <c r="P39" s="125"/>
      <c r="Q39" s="179">
        <f t="shared" si="10"/>
        <v>0</v>
      </c>
      <c r="R39" s="179"/>
      <c r="S39" s="179"/>
      <c r="T39" s="125">
        <f t="shared" si="11"/>
        <v>0</v>
      </c>
      <c r="U39" s="125"/>
      <c r="V39" s="125"/>
      <c r="W39" s="125"/>
      <c r="X39" s="198">
        <f t="shared" si="12"/>
        <v>0</v>
      </c>
      <c r="Y39" s="198"/>
      <c r="Z39" s="198"/>
      <c r="AA39" s="198"/>
      <c r="AB39" s="129">
        <f t="shared" si="13"/>
        <v>0</v>
      </c>
      <c r="AC39" s="129"/>
      <c r="AD39" s="129"/>
      <c r="AE39" s="130"/>
      <c r="AF39" s="22"/>
      <c r="AG39" s="5"/>
    </row>
    <row r="40" spans="1:36" ht="15" customHeight="1">
      <c r="A40" s="23"/>
      <c r="B40" s="24">
        <f t="shared" si="6"/>
        <v>6</v>
      </c>
      <c r="C40" s="125">
        <f t="shared" si="8"/>
        <v>0</v>
      </c>
      <c r="D40" s="125"/>
      <c r="E40" s="125"/>
      <c r="F40" s="125"/>
      <c r="G40" s="125"/>
      <c r="H40" s="125"/>
      <c r="I40" s="125">
        <f t="shared" si="9"/>
        <v>0</v>
      </c>
      <c r="J40" s="125"/>
      <c r="K40" s="125"/>
      <c r="L40" s="125"/>
      <c r="M40" s="125"/>
      <c r="N40" s="125"/>
      <c r="O40" s="125">
        <f t="shared" si="7"/>
        <v>0</v>
      </c>
      <c r="P40" s="125"/>
      <c r="Q40" s="179">
        <f t="shared" si="10"/>
        <v>0</v>
      </c>
      <c r="R40" s="179"/>
      <c r="S40" s="179"/>
      <c r="T40" s="125">
        <f t="shared" si="11"/>
        <v>0</v>
      </c>
      <c r="U40" s="125"/>
      <c r="V40" s="125"/>
      <c r="W40" s="125"/>
      <c r="X40" s="198">
        <f t="shared" si="12"/>
        <v>0</v>
      </c>
      <c r="Y40" s="198"/>
      <c r="Z40" s="198"/>
      <c r="AA40" s="198"/>
      <c r="AB40" s="129">
        <f t="shared" si="13"/>
        <v>0</v>
      </c>
      <c r="AC40" s="129"/>
      <c r="AD40" s="129"/>
      <c r="AE40" s="130"/>
      <c r="AF40" s="22"/>
      <c r="AG40" s="5"/>
    </row>
    <row r="41" spans="1:36" ht="15" customHeight="1">
      <c r="A41" s="23"/>
      <c r="B41" s="24">
        <f t="shared" si="6"/>
        <v>7</v>
      </c>
      <c r="C41" s="125">
        <f t="shared" si="8"/>
        <v>0</v>
      </c>
      <c r="D41" s="125"/>
      <c r="E41" s="125"/>
      <c r="F41" s="125"/>
      <c r="G41" s="125"/>
      <c r="H41" s="125"/>
      <c r="I41" s="125">
        <f t="shared" si="9"/>
        <v>0</v>
      </c>
      <c r="J41" s="125"/>
      <c r="K41" s="125"/>
      <c r="L41" s="125"/>
      <c r="M41" s="125"/>
      <c r="N41" s="125"/>
      <c r="O41" s="125">
        <f t="shared" si="7"/>
        <v>0</v>
      </c>
      <c r="P41" s="125"/>
      <c r="Q41" s="179">
        <f t="shared" si="10"/>
        <v>0</v>
      </c>
      <c r="R41" s="179"/>
      <c r="S41" s="179"/>
      <c r="T41" s="125">
        <f t="shared" si="11"/>
        <v>0</v>
      </c>
      <c r="U41" s="125"/>
      <c r="V41" s="125"/>
      <c r="W41" s="125"/>
      <c r="X41" s="198">
        <f t="shared" si="12"/>
        <v>0</v>
      </c>
      <c r="Y41" s="198"/>
      <c r="Z41" s="198"/>
      <c r="AA41" s="198"/>
      <c r="AB41" s="129">
        <f t="shared" si="13"/>
        <v>0</v>
      </c>
      <c r="AC41" s="129"/>
      <c r="AD41" s="129"/>
      <c r="AE41" s="130"/>
      <c r="AF41" s="22"/>
      <c r="AG41" s="5"/>
    </row>
    <row r="42" spans="1:36" ht="15" customHeight="1">
      <c r="A42" s="23"/>
      <c r="B42" s="24">
        <f t="shared" si="6"/>
        <v>8</v>
      </c>
      <c r="C42" s="125">
        <f t="shared" si="8"/>
        <v>0</v>
      </c>
      <c r="D42" s="125"/>
      <c r="E42" s="125"/>
      <c r="F42" s="125"/>
      <c r="G42" s="125"/>
      <c r="H42" s="125"/>
      <c r="I42" s="125">
        <f t="shared" si="9"/>
        <v>0</v>
      </c>
      <c r="J42" s="125"/>
      <c r="K42" s="125"/>
      <c r="L42" s="125"/>
      <c r="M42" s="125"/>
      <c r="N42" s="125"/>
      <c r="O42" s="125">
        <f t="shared" si="7"/>
        <v>0</v>
      </c>
      <c r="P42" s="125"/>
      <c r="Q42" s="179">
        <f t="shared" si="10"/>
        <v>0</v>
      </c>
      <c r="R42" s="179"/>
      <c r="S42" s="179"/>
      <c r="T42" s="125">
        <f t="shared" si="11"/>
        <v>0</v>
      </c>
      <c r="U42" s="125"/>
      <c r="V42" s="125"/>
      <c r="W42" s="125"/>
      <c r="X42" s="198">
        <f t="shared" si="12"/>
        <v>0</v>
      </c>
      <c r="Y42" s="198"/>
      <c r="Z42" s="198"/>
      <c r="AA42" s="198"/>
      <c r="AB42" s="129">
        <f t="shared" si="13"/>
        <v>0</v>
      </c>
      <c r="AC42" s="129"/>
      <c r="AD42" s="129"/>
      <c r="AE42" s="130"/>
      <c r="AF42" s="22"/>
      <c r="AG42" s="5"/>
    </row>
    <row r="43" spans="1:36" ht="15" customHeight="1">
      <c r="A43" s="23"/>
      <c r="B43" s="24">
        <f t="shared" si="6"/>
        <v>9</v>
      </c>
      <c r="C43" s="125">
        <f t="shared" si="8"/>
        <v>0</v>
      </c>
      <c r="D43" s="125"/>
      <c r="E43" s="125"/>
      <c r="F43" s="125"/>
      <c r="G43" s="125"/>
      <c r="H43" s="125"/>
      <c r="I43" s="125">
        <f t="shared" si="9"/>
        <v>0</v>
      </c>
      <c r="J43" s="125"/>
      <c r="K43" s="125"/>
      <c r="L43" s="125"/>
      <c r="M43" s="125"/>
      <c r="N43" s="125"/>
      <c r="O43" s="125">
        <f t="shared" si="7"/>
        <v>0</v>
      </c>
      <c r="P43" s="125"/>
      <c r="Q43" s="179">
        <f t="shared" si="10"/>
        <v>0</v>
      </c>
      <c r="R43" s="179"/>
      <c r="S43" s="179"/>
      <c r="T43" s="125">
        <f t="shared" si="11"/>
        <v>0</v>
      </c>
      <c r="U43" s="125"/>
      <c r="V43" s="125"/>
      <c r="W43" s="125"/>
      <c r="X43" s="198">
        <f t="shared" si="12"/>
        <v>0</v>
      </c>
      <c r="Y43" s="198"/>
      <c r="Z43" s="198"/>
      <c r="AA43" s="198"/>
      <c r="AB43" s="129">
        <f t="shared" si="13"/>
        <v>0</v>
      </c>
      <c r="AC43" s="129"/>
      <c r="AD43" s="129"/>
      <c r="AE43" s="130"/>
      <c r="AF43" s="22"/>
      <c r="AG43" s="5"/>
    </row>
    <row r="44" spans="1:36" ht="15" customHeight="1">
      <c r="A44" s="23"/>
      <c r="B44" s="24">
        <f t="shared" si="6"/>
        <v>10</v>
      </c>
      <c r="C44" s="125">
        <f t="shared" si="8"/>
        <v>0</v>
      </c>
      <c r="D44" s="125"/>
      <c r="E44" s="125"/>
      <c r="F44" s="125"/>
      <c r="G44" s="125"/>
      <c r="H44" s="125"/>
      <c r="I44" s="125">
        <f t="shared" si="9"/>
        <v>0</v>
      </c>
      <c r="J44" s="125"/>
      <c r="K44" s="125"/>
      <c r="L44" s="125"/>
      <c r="M44" s="125"/>
      <c r="N44" s="125"/>
      <c r="O44" s="125">
        <f t="shared" si="7"/>
        <v>0</v>
      </c>
      <c r="P44" s="125"/>
      <c r="Q44" s="179">
        <f t="shared" si="10"/>
        <v>0</v>
      </c>
      <c r="R44" s="179"/>
      <c r="S44" s="179"/>
      <c r="T44" s="125">
        <f t="shared" si="11"/>
        <v>0</v>
      </c>
      <c r="U44" s="125"/>
      <c r="V44" s="125"/>
      <c r="W44" s="125"/>
      <c r="X44" s="198">
        <f t="shared" si="12"/>
        <v>0</v>
      </c>
      <c r="Y44" s="198"/>
      <c r="Z44" s="198"/>
      <c r="AA44" s="198"/>
      <c r="AB44" s="129">
        <f t="shared" si="13"/>
        <v>0</v>
      </c>
      <c r="AC44" s="129"/>
      <c r="AD44" s="129"/>
      <c r="AE44" s="130"/>
      <c r="AF44" s="22"/>
      <c r="AG44" s="5"/>
    </row>
    <row r="45" spans="1:36" ht="24.95" customHeight="1" thickBot="1">
      <c r="A45" s="23"/>
      <c r="B45" s="158" t="str">
        <f t="shared" si="6"/>
        <v>인수자</v>
      </c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 t="shared" si="10"/>
        <v>비고</v>
      </c>
      <c r="R45" s="161"/>
      <c r="S45" s="161"/>
      <c r="T45" s="162">
        <f t="shared" si="11"/>
        <v>0</v>
      </c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3"/>
      <c r="AF45" s="22"/>
      <c r="AG45" s="5"/>
    </row>
    <row r="46" spans="1:36" ht="12" customHeight="1" thickTop="1"/>
  </sheetData>
  <mergeCells count="243">
    <mergeCell ref="L2:U2"/>
    <mergeCell ref="G3:I3"/>
    <mergeCell ref="J3:K3"/>
    <mergeCell ref="M3:N3"/>
    <mergeCell ref="B4:E4"/>
    <mergeCell ref="L4:U4"/>
    <mergeCell ref="A2:H2"/>
    <mergeCell ref="A25:H25"/>
    <mergeCell ref="Y4:AE4"/>
    <mergeCell ref="B6:B9"/>
    <mergeCell ref="C6:D6"/>
    <mergeCell ref="E6:P6"/>
    <mergeCell ref="Q6:Q9"/>
    <mergeCell ref="R6:S6"/>
    <mergeCell ref="T6:AE6"/>
    <mergeCell ref="C7:D7"/>
    <mergeCell ref="E7:I7"/>
    <mergeCell ref="J7:K7"/>
    <mergeCell ref="L7:P7"/>
    <mergeCell ref="R7:S7"/>
    <mergeCell ref="T7:X7"/>
    <mergeCell ref="Y7:Z7"/>
    <mergeCell ref="AA7:AE7"/>
    <mergeCell ref="C8:D8"/>
    <mergeCell ref="E8:P8"/>
    <mergeCell ref="R8:S8"/>
    <mergeCell ref="T8:AE8"/>
    <mergeCell ref="AH10:AL10"/>
    <mergeCell ref="C11:H11"/>
    <mergeCell ref="I11:N11"/>
    <mergeCell ref="O11:P11"/>
    <mergeCell ref="Q11:S11"/>
    <mergeCell ref="T11:W11"/>
    <mergeCell ref="X11:AA11"/>
    <mergeCell ref="AB11:AE11"/>
    <mergeCell ref="Y9:Z9"/>
    <mergeCell ref="AA9:AE9"/>
    <mergeCell ref="B10:D10"/>
    <mergeCell ref="E10:J10"/>
    <mergeCell ref="K10:N10"/>
    <mergeCell ref="O10:T10"/>
    <mergeCell ref="U10:X10"/>
    <mergeCell ref="Y10:AE10"/>
    <mergeCell ref="C9:D9"/>
    <mergeCell ref="E9:I9"/>
    <mergeCell ref="J9:K9"/>
    <mergeCell ref="L9:P9"/>
    <mergeCell ref="R9:S9"/>
    <mergeCell ref="T9:X9"/>
    <mergeCell ref="AB12:AE12"/>
    <mergeCell ref="C13:H13"/>
    <mergeCell ref="I13:N13"/>
    <mergeCell ref="O13:P13"/>
    <mergeCell ref="Q13:S13"/>
    <mergeCell ref="T13:W13"/>
    <mergeCell ref="X13:AA13"/>
    <mergeCell ref="AB13:AE13"/>
    <mergeCell ref="C12:H12"/>
    <mergeCell ref="I12:N12"/>
    <mergeCell ref="O12:P12"/>
    <mergeCell ref="Q12:S12"/>
    <mergeCell ref="T12:W12"/>
    <mergeCell ref="X12:AA12"/>
    <mergeCell ref="AB14:AE14"/>
    <mergeCell ref="C15:H15"/>
    <mergeCell ref="I15:N15"/>
    <mergeCell ref="O15:P15"/>
    <mergeCell ref="Q15:S15"/>
    <mergeCell ref="T15:W15"/>
    <mergeCell ref="X15:AA15"/>
    <mergeCell ref="AB15:AE15"/>
    <mergeCell ref="C14:H14"/>
    <mergeCell ref="I14:N14"/>
    <mergeCell ref="O14:P14"/>
    <mergeCell ref="Q14:S14"/>
    <mergeCell ref="T14:W14"/>
    <mergeCell ref="X14:AA14"/>
    <mergeCell ref="AB16:AE16"/>
    <mergeCell ref="C17:H17"/>
    <mergeCell ref="I17:N17"/>
    <mergeCell ref="O17:P17"/>
    <mergeCell ref="Q17:S17"/>
    <mergeCell ref="T17:W17"/>
    <mergeCell ref="X17:AA17"/>
    <mergeCell ref="AB17:AE17"/>
    <mergeCell ref="C16:H16"/>
    <mergeCell ref="I16:N16"/>
    <mergeCell ref="O16:P16"/>
    <mergeCell ref="Q16:S16"/>
    <mergeCell ref="T16:W16"/>
    <mergeCell ref="X16:AA16"/>
    <mergeCell ref="AB18:AE18"/>
    <mergeCell ref="C19:H19"/>
    <mergeCell ref="I19:N19"/>
    <mergeCell ref="O19:P19"/>
    <mergeCell ref="Q19:S19"/>
    <mergeCell ref="T19:W19"/>
    <mergeCell ref="X19:AA19"/>
    <mergeCell ref="AB19:AE19"/>
    <mergeCell ref="C18:H18"/>
    <mergeCell ref="I18:N18"/>
    <mergeCell ref="O18:P18"/>
    <mergeCell ref="Q18:S18"/>
    <mergeCell ref="T18:W18"/>
    <mergeCell ref="X18:AA18"/>
    <mergeCell ref="B22:D22"/>
    <mergeCell ref="E22:P22"/>
    <mergeCell ref="Q22:S22"/>
    <mergeCell ref="T22:AE22"/>
    <mergeCell ref="L25:U25"/>
    <mergeCell ref="G26:I26"/>
    <mergeCell ref="J26:K26"/>
    <mergeCell ref="M26:N26"/>
    <mergeCell ref="AB20:AE20"/>
    <mergeCell ref="C21:H21"/>
    <mergeCell ref="I21:N21"/>
    <mergeCell ref="O21:P21"/>
    <mergeCell ref="Q21:S21"/>
    <mergeCell ref="T21:W21"/>
    <mergeCell ref="X21:AA21"/>
    <mergeCell ref="AB21:AE21"/>
    <mergeCell ref="C20:H20"/>
    <mergeCell ref="I20:N20"/>
    <mergeCell ref="O20:P20"/>
    <mergeCell ref="Q20:S20"/>
    <mergeCell ref="T20:W20"/>
    <mergeCell ref="X20:AA20"/>
    <mergeCell ref="B27:E27"/>
    <mergeCell ref="L27:U27"/>
    <mergeCell ref="Y27:AE27"/>
    <mergeCell ref="B29:B32"/>
    <mergeCell ref="C29:D29"/>
    <mergeCell ref="E29:P29"/>
    <mergeCell ref="Q29:Q32"/>
    <mergeCell ref="R29:S29"/>
    <mergeCell ref="T29:AE29"/>
    <mergeCell ref="C30:D30"/>
    <mergeCell ref="AA30:AE30"/>
    <mergeCell ref="C31:D31"/>
    <mergeCell ref="E31:P31"/>
    <mergeCell ref="R31:S31"/>
    <mergeCell ref="T31:AE31"/>
    <mergeCell ref="C32:D32"/>
    <mergeCell ref="E32:I32"/>
    <mergeCell ref="J32:K32"/>
    <mergeCell ref="L32:P32"/>
    <mergeCell ref="R32:S32"/>
    <mergeCell ref="E30:I30"/>
    <mergeCell ref="J30:K30"/>
    <mergeCell ref="L30:P30"/>
    <mergeCell ref="R30:S30"/>
    <mergeCell ref="T30:X30"/>
    <mergeCell ref="Y30:Z30"/>
    <mergeCell ref="T32:X32"/>
    <mergeCell ref="Y32:Z32"/>
    <mergeCell ref="AA32:AE32"/>
    <mergeCell ref="AB34:AE34"/>
    <mergeCell ref="B33:D33"/>
    <mergeCell ref="E33:J33"/>
    <mergeCell ref="K33:N33"/>
    <mergeCell ref="O33:T33"/>
    <mergeCell ref="U33:X33"/>
    <mergeCell ref="Y33:AE33"/>
    <mergeCell ref="AB35:AE35"/>
    <mergeCell ref="C34:H34"/>
    <mergeCell ref="I34:N34"/>
    <mergeCell ref="X37:AA37"/>
    <mergeCell ref="AB37:AE37"/>
    <mergeCell ref="C36:H36"/>
    <mergeCell ref="I36:N36"/>
    <mergeCell ref="O36:P36"/>
    <mergeCell ref="Q36:S36"/>
    <mergeCell ref="T36:W36"/>
    <mergeCell ref="C35:H35"/>
    <mergeCell ref="I35:N35"/>
    <mergeCell ref="O35:P35"/>
    <mergeCell ref="Q35:S35"/>
    <mergeCell ref="T35:W35"/>
    <mergeCell ref="X35:AA35"/>
    <mergeCell ref="O34:P34"/>
    <mergeCell ref="Q34:S34"/>
    <mergeCell ref="T34:W34"/>
    <mergeCell ref="X34:AA34"/>
    <mergeCell ref="C37:H37"/>
    <mergeCell ref="I37:N37"/>
    <mergeCell ref="O37:P37"/>
    <mergeCell ref="Q37:S37"/>
    <mergeCell ref="T37:W37"/>
    <mergeCell ref="AB38:AE38"/>
    <mergeCell ref="X36:AA36"/>
    <mergeCell ref="O38:P38"/>
    <mergeCell ref="Q38:S38"/>
    <mergeCell ref="T38:W38"/>
    <mergeCell ref="X38:AA38"/>
    <mergeCell ref="AB36:AE36"/>
    <mergeCell ref="C38:H38"/>
    <mergeCell ref="I38:N38"/>
    <mergeCell ref="AB40:AE40"/>
    <mergeCell ref="AB41:AE41"/>
    <mergeCell ref="C41:H41"/>
    <mergeCell ref="I41:N41"/>
    <mergeCell ref="O41:P41"/>
    <mergeCell ref="Q41:S41"/>
    <mergeCell ref="T41:W41"/>
    <mergeCell ref="X41:AA41"/>
    <mergeCell ref="AB39:AE39"/>
    <mergeCell ref="C40:H40"/>
    <mergeCell ref="I40:N40"/>
    <mergeCell ref="O40:P40"/>
    <mergeCell ref="Q40:S40"/>
    <mergeCell ref="T40:W40"/>
    <mergeCell ref="X40:AA40"/>
    <mergeCell ref="C39:H39"/>
    <mergeCell ref="I39:N39"/>
    <mergeCell ref="O39:P39"/>
    <mergeCell ref="Q39:S39"/>
    <mergeCell ref="T39:W39"/>
    <mergeCell ref="X39:AA39"/>
    <mergeCell ref="AB42:AE42"/>
    <mergeCell ref="C43:H43"/>
    <mergeCell ref="I43:N43"/>
    <mergeCell ref="O43:P43"/>
    <mergeCell ref="Q43:S43"/>
    <mergeCell ref="T43:W43"/>
    <mergeCell ref="X43:AA43"/>
    <mergeCell ref="AB43:AE43"/>
    <mergeCell ref="C42:H42"/>
    <mergeCell ref="I42:N42"/>
    <mergeCell ref="O42:P42"/>
    <mergeCell ref="Q42:S42"/>
    <mergeCell ref="T42:W42"/>
    <mergeCell ref="X42:AA42"/>
    <mergeCell ref="AB44:AE44"/>
    <mergeCell ref="B45:D45"/>
    <mergeCell ref="E45:P45"/>
    <mergeCell ref="Q45:S45"/>
    <mergeCell ref="T45:AE45"/>
    <mergeCell ref="C44:H44"/>
    <mergeCell ref="I44:N44"/>
    <mergeCell ref="O44:P44"/>
    <mergeCell ref="Q44:S44"/>
    <mergeCell ref="T44:W44"/>
    <mergeCell ref="X44:AA44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showZeros="0" view="pageBreakPreview" zoomScaleNormal="80" zoomScaleSheetLayoutView="100" workbookViewId="0">
      <selection activeCell="AH7" sqref="AH7"/>
    </sheetView>
  </sheetViews>
  <sheetFormatPr defaultRowHeight="12" customHeight="1"/>
  <cols>
    <col min="1" max="1" width="1.77734375" style="1" customWidth="1"/>
    <col min="2" max="31" width="2.77734375" style="1" customWidth="1"/>
    <col min="32" max="32" width="1.77734375" style="1" customWidth="1"/>
    <col min="33" max="33" width="2.109375" style="1" customWidth="1"/>
    <col min="34" max="35" width="15.77734375" style="1" customWidth="1"/>
    <col min="36" max="38" width="5.77734375" style="1" customWidth="1"/>
    <col min="39" max="39" width="10.77734375" style="1" customWidth="1"/>
    <col min="40" max="16384" width="8.88671875" style="1"/>
  </cols>
  <sheetData>
    <row r="1" spans="1:39" ht="15" customHeight="1"/>
    <row r="2" spans="1:39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42</v>
      </c>
      <c r="M2" s="76"/>
      <c r="N2" s="76"/>
      <c r="O2" s="76"/>
      <c r="P2" s="76"/>
      <c r="Q2" s="76"/>
      <c r="R2" s="76"/>
      <c r="S2" s="76"/>
      <c r="T2" s="76"/>
      <c r="U2" s="76"/>
      <c r="V2" s="3"/>
      <c r="W2" s="3"/>
      <c r="X2" s="4"/>
      <c r="Y2" s="2"/>
      <c r="Z2" s="2"/>
      <c r="AA2" s="2"/>
      <c r="AB2" s="2"/>
      <c r="AC2" s="2"/>
      <c r="AD2" s="2"/>
      <c r="AE2" s="2"/>
      <c r="AF2" s="5"/>
      <c r="AG2" s="5"/>
    </row>
    <row r="3" spans="1:39" ht="5.0999999999999996" customHeight="1" thickTop="1">
      <c r="A3" s="23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5"/>
    </row>
    <row r="4" spans="1:39" ht="15" customHeight="1">
      <c r="A4" s="23"/>
      <c r="B4" s="78">
        <f ca="1">NOW()</f>
        <v>42831.680229050929</v>
      </c>
      <c r="C4" s="78"/>
      <c r="D4" s="78"/>
      <c r="E4" s="78"/>
      <c r="F4" s="6"/>
      <c r="G4" s="6"/>
      <c r="H4" s="6"/>
      <c r="I4" s="6"/>
      <c r="J4" s="6"/>
      <c r="K4" s="6"/>
      <c r="L4" s="79" t="s">
        <v>78</v>
      </c>
      <c r="M4" s="79"/>
      <c r="N4" s="79"/>
      <c r="O4" s="79"/>
      <c r="P4" s="79"/>
      <c r="Q4" s="79"/>
      <c r="R4" s="79"/>
      <c r="S4" s="79"/>
      <c r="T4" s="79"/>
      <c r="U4" s="79"/>
      <c r="V4" s="7"/>
      <c r="W4" s="7"/>
      <c r="X4" s="8"/>
      <c r="Y4" s="80">
        <f ca="1">TODAY()</f>
        <v>42831</v>
      </c>
      <c r="Z4" s="80"/>
      <c r="AA4" s="80"/>
      <c r="AB4" s="80"/>
      <c r="AC4" s="80"/>
      <c r="AD4" s="80"/>
      <c r="AE4" s="80"/>
      <c r="AF4" s="5"/>
      <c r="AG4" s="5"/>
    </row>
    <row r="5" spans="1:39" ht="5.0999999999999996" customHeight="1" thickBot="1">
      <c r="A5" s="23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75"/>
      <c r="P5" s="2"/>
      <c r="Q5" s="2"/>
      <c r="R5" s="2"/>
      <c r="S5" s="2"/>
      <c r="T5" s="2"/>
      <c r="U5" s="2"/>
      <c r="V5" s="2"/>
      <c r="W5" s="2"/>
      <c r="X5" s="11"/>
      <c r="Y5" s="2"/>
      <c r="Z5" s="2"/>
      <c r="AA5" s="2"/>
      <c r="AB5" s="2"/>
      <c r="AC5" s="2"/>
      <c r="AD5" s="2"/>
      <c r="AE5" s="2"/>
      <c r="AF5" s="5"/>
      <c r="AG5" s="5"/>
    </row>
    <row r="6" spans="1:39" ht="24.95" customHeight="1" thickTop="1">
      <c r="A6" s="23"/>
      <c r="B6" s="81" t="s">
        <v>77</v>
      </c>
      <c r="C6" s="83" t="s">
        <v>75</v>
      </c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4</v>
      </c>
      <c r="R6" s="83" t="s">
        <v>75</v>
      </c>
      <c r="S6" s="164"/>
      <c r="T6" s="84">
        <v>6098147155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90"/>
      <c r="AF6" s="22"/>
      <c r="AG6" s="5"/>
    </row>
    <row r="7" spans="1:39" ht="24.95" customHeight="1">
      <c r="A7" s="23"/>
      <c r="B7" s="82"/>
      <c r="C7" s="91" t="s">
        <v>5</v>
      </c>
      <c r="D7" s="91"/>
      <c r="E7" s="92" t="s">
        <v>74</v>
      </c>
      <c r="F7" s="92"/>
      <c r="G7" s="92"/>
      <c r="H7" s="92"/>
      <c r="I7" s="92"/>
      <c r="J7" s="91" t="s">
        <v>73</v>
      </c>
      <c r="K7" s="91"/>
      <c r="L7" s="92" t="s">
        <v>72</v>
      </c>
      <c r="M7" s="92"/>
      <c r="N7" s="92"/>
      <c r="O7" s="92"/>
      <c r="P7" s="92"/>
      <c r="Q7" s="86"/>
      <c r="R7" s="91" t="s">
        <v>5</v>
      </c>
      <c r="S7" s="99"/>
      <c r="T7" s="92" t="s">
        <v>174</v>
      </c>
      <c r="U7" s="92"/>
      <c r="V7" s="92"/>
      <c r="W7" s="92"/>
      <c r="X7" s="92"/>
      <c r="Y7" s="91" t="s">
        <v>73</v>
      </c>
      <c r="Z7" s="91"/>
      <c r="AA7" s="92" t="s">
        <v>175</v>
      </c>
      <c r="AB7" s="92"/>
      <c r="AC7" s="92"/>
      <c r="AD7" s="92"/>
      <c r="AE7" s="96"/>
      <c r="AF7" s="22"/>
      <c r="AG7" s="5"/>
    </row>
    <row r="8" spans="1:39" ht="24.95" customHeight="1">
      <c r="A8" s="23"/>
      <c r="B8" s="82"/>
      <c r="C8" s="91" t="s">
        <v>9</v>
      </c>
      <c r="D8" s="91"/>
      <c r="E8" s="92" t="s">
        <v>10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1" t="s">
        <v>9</v>
      </c>
      <c r="S8" s="99"/>
      <c r="T8" s="92" t="s">
        <v>176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22"/>
      <c r="AG8" s="5"/>
    </row>
    <row r="9" spans="1:39" ht="24.95" customHeight="1" thickBot="1">
      <c r="A9" s="23"/>
      <c r="B9" s="82"/>
      <c r="C9" s="91" t="s">
        <v>11</v>
      </c>
      <c r="D9" s="91"/>
      <c r="E9" s="92" t="s">
        <v>12</v>
      </c>
      <c r="F9" s="92"/>
      <c r="G9" s="92"/>
      <c r="H9" s="92"/>
      <c r="I9" s="92"/>
      <c r="J9" s="91" t="s">
        <v>91</v>
      </c>
      <c r="K9" s="91"/>
      <c r="L9" s="92" t="s">
        <v>14</v>
      </c>
      <c r="M9" s="92"/>
      <c r="N9" s="92"/>
      <c r="O9" s="92"/>
      <c r="P9" s="92"/>
      <c r="Q9" s="86"/>
      <c r="R9" s="91" t="s">
        <v>11</v>
      </c>
      <c r="S9" s="99"/>
      <c r="T9" s="92" t="s">
        <v>12</v>
      </c>
      <c r="U9" s="97"/>
      <c r="V9" s="97"/>
      <c r="W9" s="97"/>
      <c r="X9" s="97"/>
      <c r="Y9" s="91" t="s">
        <v>91</v>
      </c>
      <c r="Z9" s="99"/>
      <c r="AA9" s="92" t="s">
        <v>136</v>
      </c>
      <c r="AB9" s="97"/>
      <c r="AC9" s="97"/>
      <c r="AD9" s="97"/>
      <c r="AE9" s="98"/>
      <c r="AF9" s="22"/>
      <c r="AG9" s="5"/>
      <c r="AH9" s="22"/>
      <c r="AI9" s="22"/>
      <c r="AJ9" s="22"/>
      <c r="AK9" s="22"/>
      <c r="AL9" s="22"/>
      <c r="AM9" s="22"/>
    </row>
    <row r="10" spans="1:39" ht="24.95" customHeight="1">
      <c r="A10" s="23"/>
      <c r="B10" s="166" t="s">
        <v>15</v>
      </c>
      <c r="C10" s="167"/>
      <c r="D10" s="167"/>
      <c r="E10" s="194">
        <f>SUM(X12:AA21)</f>
        <v>0</v>
      </c>
      <c r="F10" s="194"/>
      <c r="G10" s="194"/>
      <c r="H10" s="194"/>
      <c r="I10" s="194"/>
      <c r="J10" s="194"/>
      <c r="K10" s="167" t="s">
        <v>16</v>
      </c>
      <c r="L10" s="167"/>
      <c r="M10" s="167"/>
      <c r="N10" s="167"/>
      <c r="O10" s="195">
        <f>ROUNDDOWN(E10*10%,-0.1)</f>
        <v>0</v>
      </c>
      <c r="P10" s="195"/>
      <c r="Q10" s="195"/>
      <c r="R10" s="195"/>
      <c r="S10" s="195"/>
      <c r="T10" s="195"/>
      <c r="U10" s="167" t="s">
        <v>17</v>
      </c>
      <c r="V10" s="167"/>
      <c r="W10" s="167"/>
      <c r="X10" s="167"/>
      <c r="Y10" s="195">
        <f>E10+O10</f>
        <v>0</v>
      </c>
      <c r="Z10" s="195"/>
      <c r="AA10" s="195"/>
      <c r="AB10" s="195"/>
      <c r="AC10" s="195"/>
      <c r="AD10" s="195"/>
      <c r="AE10" s="196"/>
      <c r="AF10" s="22"/>
      <c r="AG10" s="5"/>
      <c r="AH10" s="190" t="s">
        <v>87</v>
      </c>
      <c r="AI10" s="191"/>
      <c r="AJ10" s="191"/>
      <c r="AK10" s="191"/>
      <c r="AL10" s="191"/>
      <c r="AM10" s="61" t="s">
        <v>86</v>
      </c>
    </row>
    <row r="11" spans="1:39" ht="24.95" customHeight="1">
      <c r="A11" s="23"/>
      <c r="B11" s="52" t="s">
        <v>18</v>
      </c>
      <c r="C11" s="91" t="str">
        <f t="shared" ref="C11:C21" si="0">AH11</f>
        <v>품번</v>
      </c>
      <c r="D11" s="91"/>
      <c r="E11" s="91"/>
      <c r="F11" s="91"/>
      <c r="G11" s="91"/>
      <c r="H11" s="91"/>
      <c r="I11" s="91" t="str">
        <f t="shared" ref="I11:I21" si="1">AI11</f>
        <v>품명</v>
      </c>
      <c r="J11" s="91"/>
      <c r="K11" s="91"/>
      <c r="L11" s="91"/>
      <c r="M11" s="91"/>
      <c r="N11" s="91"/>
      <c r="O11" s="91" t="str">
        <f t="shared" ref="O11:O21" si="2">AJ11</f>
        <v>규격</v>
      </c>
      <c r="P11" s="91"/>
      <c r="Q11" s="91" t="str">
        <f t="shared" ref="Q11:Q21" si="3">AK11</f>
        <v>수량</v>
      </c>
      <c r="R11" s="91"/>
      <c r="S11" s="91"/>
      <c r="T11" s="91" t="str">
        <f t="shared" ref="T11:T21" si="4">AL11</f>
        <v>단가</v>
      </c>
      <c r="U11" s="91"/>
      <c r="V11" s="91"/>
      <c r="W11" s="91"/>
      <c r="X11" s="99" t="str">
        <f t="shared" ref="X11:X21" si="5">AM11</f>
        <v>공급가액</v>
      </c>
      <c r="Y11" s="99"/>
      <c r="Z11" s="99"/>
      <c r="AA11" s="99"/>
      <c r="AB11" s="99" t="s">
        <v>44</v>
      </c>
      <c r="AC11" s="99"/>
      <c r="AD11" s="99"/>
      <c r="AE11" s="165"/>
      <c r="AF11" s="22"/>
      <c r="AG11" s="5"/>
      <c r="AH11" s="51" t="s">
        <v>84</v>
      </c>
      <c r="AI11" s="50" t="s">
        <v>55</v>
      </c>
      <c r="AJ11" s="50" t="s">
        <v>107</v>
      </c>
      <c r="AK11" s="50" t="s">
        <v>52</v>
      </c>
      <c r="AL11" s="50" t="s">
        <v>80</v>
      </c>
      <c r="AM11" s="60" t="s">
        <v>15</v>
      </c>
    </row>
    <row r="12" spans="1:39" ht="15" customHeight="1">
      <c r="A12" s="23"/>
      <c r="B12" s="13">
        <v>1</v>
      </c>
      <c r="C12" s="91">
        <f t="shared" si="0"/>
        <v>0</v>
      </c>
      <c r="D12" s="91"/>
      <c r="E12" s="91"/>
      <c r="F12" s="91"/>
      <c r="G12" s="91"/>
      <c r="H12" s="91"/>
      <c r="I12" s="91">
        <f t="shared" si="1"/>
        <v>0</v>
      </c>
      <c r="J12" s="91"/>
      <c r="K12" s="91"/>
      <c r="L12" s="91"/>
      <c r="M12" s="91"/>
      <c r="N12" s="91"/>
      <c r="O12" s="91">
        <f t="shared" si="2"/>
        <v>0</v>
      </c>
      <c r="P12" s="91"/>
      <c r="Q12" s="171">
        <f t="shared" si="3"/>
        <v>0</v>
      </c>
      <c r="R12" s="171"/>
      <c r="S12" s="171"/>
      <c r="T12" s="171">
        <f t="shared" si="4"/>
        <v>0</v>
      </c>
      <c r="U12" s="171"/>
      <c r="V12" s="171"/>
      <c r="W12" s="171"/>
      <c r="X12" s="197">
        <f t="shared" si="5"/>
        <v>0</v>
      </c>
      <c r="Y12" s="197"/>
      <c r="Z12" s="197"/>
      <c r="AA12" s="197"/>
      <c r="AB12" s="97"/>
      <c r="AC12" s="192"/>
      <c r="AD12" s="192"/>
      <c r="AE12" s="193"/>
      <c r="AF12" s="22"/>
      <c r="AG12" s="5"/>
      <c r="AH12" s="48">
        <f>Sheet2!A1</f>
        <v>0</v>
      </c>
      <c r="AI12" s="47">
        <f>Sheet2!B1</f>
        <v>0</v>
      </c>
      <c r="AJ12" s="47">
        <f>Sheet2!C1</f>
        <v>0</v>
      </c>
      <c r="AK12" s="59">
        <f>Sheet2!E1</f>
        <v>0</v>
      </c>
      <c r="AL12" s="58">
        <f>Sheet2!F1</f>
        <v>0</v>
      </c>
      <c r="AM12" s="57">
        <f t="shared" ref="AM12:AM21" si="6">AK12*AL12</f>
        <v>0</v>
      </c>
    </row>
    <row r="13" spans="1:39" ht="15" customHeight="1">
      <c r="A13" s="23"/>
      <c r="B13" s="13">
        <v>2</v>
      </c>
      <c r="C13" s="91">
        <f t="shared" si="0"/>
        <v>0</v>
      </c>
      <c r="D13" s="91"/>
      <c r="E13" s="91"/>
      <c r="F13" s="91"/>
      <c r="G13" s="91"/>
      <c r="H13" s="91"/>
      <c r="I13" s="91">
        <f t="shared" si="1"/>
        <v>0</v>
      </c>
      <c r="J13" s="91"/>
      <c r="K13" s="91"/>
      <c r="L13" s="91"/>
      <c r="M13" s="91"/>
      <c r="N13" s="91"/>
      <c r="O13" s="91">
        <f t="shared" si="2"/>
        <v>0</v>
      </c>
      <c r="P13" s="91"/>
      <c r="Q13" s="171">
        <f t="shared" si="3"/>
        <v>0</v>
      </c>
      <c r="R13" s="171"/>
      <c r="S13" s="171"/>
      <c r="T13" s="171">
        <f t="shared" si="4"/>
        <v>0</v>
      </c>
      <c r="U13" s="171"/>
      <c r="V13" s="171"/>
      <c r="W13" s="171"/>
      <c r="X13" s="197">
        <f t="shared" si="5"/>
        <v>0</v>
      </c>
      <c r="Y13" s="197"/>
      <c r="Z13" s="197"/>
      <c r="AA13" s="197"/>
      <c r="AB13" s="97"/>
      <c r="AC13" s="192"/>
      <c r="AD13" s="192"/>
      <c r="AE13" s="193"/>
      <c r="AF13" s="22"/>
      <c r="AG13" s="5"/>
      <c r="AH13" s="48">
        <f>Sheet2!A2</f>
        <v>0</v>
      </c>
      <c r="AI13" s="47">
        <f>Sheet2!B2</f>
        <v>0</v>
      </c>
      <c r="AJ13" s="47">
        <f>Sheet2!C2</f>
        <v>0</v>
      </c>
      <c r="AK13" s="59">
        <f>Sheet2!E2</f>
        <v>0</v>
      </c>
      <c r="AL13" s="58">
        <f>Sheet2!F2</f>
        <v>0</v>
      </c>
      <c r="AM13" s="57">
        <f t="shared" si="6"/>
        <v>0</v>
      </c>
    </row>
    <row r="14" spans="1:39" ht="15" customHeight="1">
      <c r="A14" s="23"/>
      <c r="B14" s="13">
        <v>3</v>
      </c>
      <c r="C14" s="173">
        <f t="shared" si="0"/>
        <v>0</v>
      </c>
      <c r="D14" s="91"/>
      <c r="E14" s="91"/>
      <c r="F14" s="91"/>
      <c r="G14" s="91"/>
      <c r="H14" s="91"/>
      <c r="I14" s="91">
        <f t="shared" si="1"/>
        <v>0</v>
      </c>
      <c r="J14" s="91"/>
      <c r="K14" s="91"/>
      <c r="L14" s="91"/>
      <c r="M14" s="91"/>
      <c r="N14" s="91"/>
      <c r="O14" s="91">
        <f t="shared" si="2"/>
        <v>0</v>
      </c>
      <c r="P14" s="91"/>
      <c r="Q14" s="171">
        <f t="shared" si="3"/>
        <v>0</v>
      </c>
      <c r="R14" s="171"/>
      <c r="S14" s="171"/>
      <c r="T14" s="171">
        <f t="shared" si="4"/>
        <v>0</v>
      </c>
      <c r="U14" s="171"/>
      <c r="V14" s="171"/>
      <c r="W14" s="171"/>
      <c r="X14" s="197">
        <f t="shared" si="5"/>
        <v>0</v>
      </c>
      <c r="Y14" s="197"/>
      <c r="Z14" s="197"/>
      <c r="AA14" s="197"/>
      <c r="AB14" s="97"/>
      <c r="AC14" s="97"/>
      <c r="AD14" s="97"/>
      <c r="AE14" s="98"/>
      <c r="AF14" s="22"/>
      <c r="AG14" s="5"/>
      <c r="AH14" s="48">
        <f>Sheet2!A3</f>
        <v>0</v>
      </c>
      <c r="AI14" s="47">
        <f>Sheet2!B3</f>
        <v>0</v>
      </c>
      <c r="AJ14" s="47">
        <f>Sheet2!C3</f>
        <v>0</v>
      </c>
      <c r="AK14" s="59">
        <f>Sheet2!E3</f>
        <v>0</v>
      </c>
      <c r="AL14" s="58">
        <f>Sheet2!F3</f>
        <v>0</v>
      </c>
      <c r="AM14" s="57">
        <f t="shared" si="6"/>
        <v>0</v>
      </c>
    </row>
    <row r="15" spans="1:39" ht="15" customHeight="1">
      <c r="A15" s="23"/>
      <c r="B15" s="13">
        <v>4</v>
      </c>
      <c r="C15" s="91">
        <f t="shared" si="0"/>
        <v>0</v>
      </c>
      <c r="D15" s="91"/>
      <c r="E15" s="91"/>
      <c r="F15" s="91"/>
      <c r="G15" s="91"/>
      <c r="H15" s="91"/>
      <c r="I15" s="91">
        <f t="shared" si="1"/>
        <v>0</v>
      </c>
      <c r="J15" s="91"/>
      <c r="K15" s="91"/>
      <c r="L15" s="91"/>
      <c r="M15" s="91"/>
      <c r="N15" s="91"/>
      <c r="O15" s="91">
        <f t="shared" si="2"/>
        <v>0</v>
      </c>
      <c r="P15" s="91"/>
      <c r="Q15" s="171">
        <f t="shared" si="3"/>
        <v>0</v>
      </c>
      <c r="R15" s="171"/>
      <c r="S15" s="171"/>
      <c r="T15" s="171">
        <f t="shared" si="4"/>
        <v>0</v>
      </c>
      <c r="U15" s="171"/>
      <c r="V15" s="171"/>
      <c r="W15" s="171"/>
      <c r="X15" s="197">
        <f t="shared" si="5"/>
        <v>0</v>
      </c>
      <c r="Y15" s="197"/>
      <c r="Z15" s="197"/>
      <c r="AA15" s="197"/>
      <c r="AB15" s="97"/>
      <c r="AC15" s="97"/>
      <c r="AD15" s="97"/>
      <c r="AE15" s="98"/>
      <c r="AF15" s="22"/>
      <c r="AG15" s="5"/>
      <c r="AH15" s="48">
        <f>Sheet2!A4</f>
        <v>0</v>
      </c>
      <c r="AI15" s="47">
        <f>Sheet2!B4</f>
        <v>0</v>
      </c>
      <c r="AJ15" s="47">
        <f>Sheet2!C4</f>
        <v>0</v>
      </c>
      <c r="AK15" s="59">
        <f>Sheet2!E4</f>
        <v>0</v>
      </c>
      <c r="AL15" s="58">
        <f>Sheet2!F4</f>
        <v>0</v>
      </c>
      <c r="AM15" s="57">
        <f t="shared" si="6"/>
        <v>0</v>
      </c>
    </row>
    <row r="16" spans="1:39" ht="15" customHeight="1">
      <c r="A16" s="23"/>
      <c r="B16" s="13">
        <v>5</v>
      </c>
      <c r="C16" s="91">
        <f t="shared" si="0"/>
        <v>0</v>
      </c>
      <c r="D16" s="91"/>
      <c r="E16" s="91"/>
      <c r="F16" s="91"/>
      <c r="G16" s="91"/>
      <c r="H16" s="91"/>
      <c r="I16" s="91">
        <f t="shared" si="1"/>
        <v>0</v>
      </c>
      <c r="J16" s="91"/>
      <c r="K16" s="91"/>
      <c r="L16" s="91"/>
      <c r="M16" s="91"/>
      <c r="N16" s="91"/>
      <c r="O16" s="91">
        <f t="shared" si="2"/>
        <v>0</v>
      </c>
      <c r="P16" s="91"/>
      <c r="Q16" s="171">
        <f t="shared" si="3"/>
        <v>0</v>
      </c>
      <c r="R16" s="171"/>
      <c r="S16" s="171"/>
      <c r="T16" s="171">
        <f t="shared" si="4"/>
        <v>0</v>
      </c>
      <c r="U16" s="171"/>
      <c r="V16" s="171"/>
      <c r="W16" s="171"/>
      <c r="X16" s="197">
        <f t="shared" si="5"/>
        <v>0</v>
      </c>
      <c r="Y16" s="197"/>
      <c r="Z16" s="197"/>
      <c r="AA16" s="197"/>
      <c r="AB16" s="97"/>
      <c r="AC16" s="97"/>
      <c r="AD16" s="97"/>
      <c r="AE16" s="98"/>
      <c r="AF16" s="22"/>
      <c r="AG16" s="5"/>
      <c r="AH16" s="48">
        <f>Sheet2!A5</f>
        <v>0</v>
      </c>
      <c r="AI16" s="47">
        <f>Sheet2!B5</f>
        <v>0</v>
      </c>
      <c r="AJ16" s="47">
        <f>Sheet2!C5</f>
        <v>0</v>
      </c>
      <c r="AK16" s="59">
        <f>Sheet2!E5</f>
        <v>0</v>
      </c>
      <c r="AL16" s="58">
        <f>Sheet2!F5</f>
        <v>0</v>
      </c>
      <c r="AM16" s="57">
        <f t="shared" si="6"/>
        <v>0</v>
      </c>
    </row>
    <row r="17" spans="1:40" ht="15" customHeight="1">
      <c r="A17" s="23"/>
      <c r="B17" s="13">
        <v>6</v>
      </c>
      <c r="C17" s="91">
        <f t="shared" si="0"/>
        <v>0</v>
      </c>
      <c r="D17" s="91"/>
      <c r="E17" s="91"/>
      <c r="F17" s="91"/>
      <c r="G17" s="91"/>
      <c r="H17" s="91"/>
      <c r="I17" s="91">
        <f t="shared" si="1"/>
        <v>0</v>
      </c>
      <c r="J17" s="91"/>
      <c r="K17" s="91"/>
      <c r="L17" s="91"/>
      <c r="M17" s="91"/>
      <c r="N17" s="91"/>
      <c r="O17" s="91">
        <f t="shared" si="2"/>
        <v>0</v>
      </c>
      <c r="P17" s="91"/>
      <c r="Q17" s="171">
        <f t="shared" si="3"/>
        <v>0</v>
      </c>
      <c r="R17" s="171"/>
      <c r="S17" s="171"/>
      <c r="T17" s="171">
        <f t="shared" si="4"/>
        <v>0</v>
      </c>
      <c r="U17" s="171"/>
      <c r="V17" s="171"/>
      <c r="W17" s="171"/>
      <c r="X17" s="197">
        <f t="shared" si="5"/>
        <v>0</v>
      </c>
      <c r="Y17" s="197"/>
      <c r="Z17" s="197"/>
      <c r="AA17" s="197"/>
      <c r="AB17" s="97"/>
      <c r="AC17" s="97"/>
      <c r="AD17" s="97"/>
      <c r="AE17" s="98"/>
      <c r="AF17" s="22"/>
      <c r="AG17" s="5"/>
      <c r="AH17" s="48">
        <f>Sheet2!A6</f>
        <v>0</v>
      </c>
      <c r="AI17" s="47">
        <f>Sheet2!B6</f>
        <v>0</v>
      </c>
      <c r="AJ17" s="47">
        <f>Sheet2!C6</f>
        <v>0</v>
      </c>
      <c r="AK17" s="59">
        <f>Sheet2!E6</f>
        <v>0</v>
      </c>
      <c r="AL17" s="58">
        <f>Sheet2!F6</f>
        <v>0</v>
      </c>
      <c r="AM17" s="57">
        <f t="shared" si="6"/>
        <v>0</v>
      </c>
    </row>
    <row r="18" spans="1:40" ht="15" customHeight="1">
      <c r="A18" s="23"/>
      <c r="B18" s="13">
        <v>7</v>
      </c>
      <c r="C18" s="91">
        <f t="shared" si="0"/>
        <v>0</v>
      </c>
      <c r="D18" s="91"/>
      <c r="E18" s="91"/>
      <c r="F18" s="91"/>
      <c r="G18" s="91"/>
      <c r="H18" s="91"/>
      <c r="I18" s="91">
        <f t="shared" si="1"/>
        <v>0</v>
      </c>
      <c r="J18" s="91"/>
      <c r="K18" s="91"/>
      <c r="L18" s="91"/>
      <c r="M18" s="91"/>
      <c r="N18" s="91"/>
      <c r="O18" s="91">
        <f t="shared" si="2"/>
        <v>0</v>
      </c>
      <c r="P18" s="91"/>
      <c r="Q18" s="171">
        <f t="shared" si="3"/>
        <v>0</v>
      </c>
      <c r="R18" s="171"/>
      <c r="S18" s="171"/>
      <c r="T18" s="171">
        <f t="shared" si="4"/>
        <v>0</v>
      </c>
      <c r="U18" s="171"/>
      <c r="V18" s="171"/>
      <c r="W18" s="171"/>
      <c r="X18" s="197">
        <f t="shared" si="5"/>
        <v>0</v>
      </c>
      <c r="Y18" s="197"/>
      <c r="Z18" s="197"/>
      <c r="AA18" s="197"/>
      <c r="AB18" s="97"/>
      <c r="AC18" s="97"/>
      <c r="AD18" s="97"/>
      <c r="AE18" s="98"/>
      <c r="AF18" s="22"/>
      <c r="AG18" s="5"/>
      <c r="AH18" s="48">
        <f>Sheet2!A7</f>
        <v>0</v>
      </c>
      <c r="AI18" s="47">
        <f>Sheet2!B7</f>
        <v>0</v>
      </c>
      <c r="AJ18" s="47">
        <f>Sheet2!C7</f>
        <v>0</v>
      </c>
      <c r="AK18" s="59">
        <f>Sheet2!E7</f>
        <v>0</v>
      </c>
      <c r="AL18" s="58">
        <f>Sheet2!F7</f>
        <v>0</v>
      </c>
      <c r="AM18" s="57">
        <f t="shared" si="6"/>
        <v>0</v>
      </c>
    </row>
    <row r="19" spans="1:40" ht="15" customHeight="1">
      <c r="A19" s="23"/>
      <c r="B19" s="13">
        <v>8</v>
      </c>
      <c r="C19" s="91">
        <f t="shared" si="0"/>
        <v>0</v>
      </c>
      <c r="D19" s="91"/>
      <c r="E19" s="91"/>
      <c r="F19" s="91"/>
      <c r="G19" s="91"/>
      <c r="H19" s="91"/>
      <c r="I19" s="91">
        <f t="shared" si="1"/>
        <v>0</v>
      </c>
      <c r="J19" s="91"/>
      <c r="K19" s="91"/>
      <c r="L19" s="91"/>
      <c r="M19" s="91"/>
      <c r="N19" s="91"/>
      <c r="O19" s="91">
        <f t="shared" si="2"/>
        <v>0</v>
      </c>
      <c r="P19" s="91"/>
      <c r="Q19" s="171">
        <f t="shared" si="3"/>
        <v>0</v>
      </c>
      <c r="R19" s="171"/>
      <c r="S19" s="171"/>
      <c r="T19" s="171">
        <f t="shared" si="4"/>
        <v>0</v>
      </c>
      <c r="U19" s="171"/>
      <c r="V19" s="171"/>
      <c r="W19" s="171"/>
      <c r="X19" s="197">
        <f t="shared" si="5"/>
        <v>0</v>
      </c>
      <c r="Y19" s="197"/>
      <c r="Z19" s="197"/>
      <c r="AA19" s="197"/>
      <c r="AB19" s="97"/>
      <c r="AC19" s="97"/>
      <c r="AD19" s="97"/>
      <c r="AE19" s="98"/>
      <c r="AF19" s="22"/>
      <c r="AG19" s="5"/>
      <c r="AH19" s="48">
        <f>Sheet2!A8</f>
        <v>0</v>
      </c>
      <c r="AI19" s="47">
        <f>Sheet2!B8</f>
        <v>0</v>
      </c>
      <c r="AJ19" s="47">
        <f>Sheet2!C8</f>
        <v>0</v>
      </c>
      <c r="AK19" s="59">
        <f>Sheet2!E8</f>
        <v>0</v>
      </c>
      <c r="AL19" s="58">
        <f>Sheet2!F8</f>
        <v>0</v>
      </c>
      <c r="AM19" s="57">
        <f t="shared" si="6"/>
        <v>0</v>
      </c>
    </row>
    <row r="20" spans="1:40" ht="15" customHeight="1">
      <c r="A20" s="23"/>
      <c r="B20" s="13">
        <v>9</v>
      </c>
      <c r="C20" s="91">
        <f t="shared" si="0"/>
        <v>0</v>
      </c>
      <c r="D20" s="91"/>
      <c r="E20" s="91"/>
      <c r="F20" s="91"/>
      <c r="G20" s="91"/>
      <c r="H20" s="91"/>
      <c r="I20" s="91">
        <f t="shared" si="1"/>
        <v>0</v>
      </c>
      <c r="J20" s="91"/>
      <c r="K20" s="91"/>
      <c r="L20" s="91"/>
      <c r="M20" s="91"/>
      <c r="N20" s="91"/>
      <c r="O20" s="91">
        <f t="shared" si="2"/>
        <v>0</v>
      </c>
      <c r="P20" s="91"/>
      <c r="Q20" s="171">
        <f t="shared" si="3"/>
        <v>0</v>
      </c>
      <c r="R20" s="171"/>
      <c r="S20" s="171"/>
      <c r="T20" s="171">
        <f t="shared" si="4"/>
        <v>0</v>
      </c>
      <c r="U20" s="171"/>
      <c r="V20" s="171"/>
      <c r="W20" s="171"/>
      <c r="X20" s="197">
        <f t="shared" si="5"/>
        <v>0</v>
      </c>
      <c r="Y20" s="197"/>
      <c r="Z20" s="197"/>
      <c r="AA20" s="197"/>
      <c r="AB20" s="97"/>
      <c r="AC20" s="97"/>
      <c r="AD20" s="97"/>
      <c r="AE20" s="98"/>
      <c r="AF20" s="22"/>
      <c r="AG20" s="5"/>
      <c r="AH20" s="48">
        <f>Sheet2!A9</f>
        <v>0</v>
      </c>
      <c r="AI20" s="47">
        <f>Sheet2!B9</f>
        <v>0</v>
      </c>
      <c r="AJ20" s="47">
        <f>Sheet2!C9</f>
        <v>0</v>
      </c>
      <c r="AK20" s="59">
        <f>Sheet2!E9</f>
        <v>0</v>
      </c>
      <c r="AL20" s="58">
        <f>Sheet2!F9</f>
        <v>0</v>
      </c>
      <c r="AM20" s="57">
        <f t="shared" si="6"/>
        <v>0</v>
      </c>
    </row>
    <row r="21" spans="1:40" ht="15" customHeight="1" thickBot="1">
      <c r="A21" s="23"/>
      <c r="B21" s="13">
        <v>10</v>
      </c>
      <c r="C21" s="91">
        <f t="shared" si="0"/>
        <v>0</v>
      </c>
      <c r="D21" s="91"/>
      <c r="E21" s="91"/>
      <c r="F21" s="91"/>
      <c r="G21" s="91"/>
      <c r="H21" s="91"/>
      <c r="I21" s="91">
        <f t="shared" si="1"/>
        <v>0</v>
      </c>
      <c r="J21" s="91"/>
      <c r="K21" s="91"/>
      <c r="L21" s="91"/>
      <c r="M21" s="91"/>
      <c r="N21" s="91"/>
      <c r="O21" s="91">
        <f t="shared" si="2"/>
        <v>0</v>
      </c>
      <c r="P21" s="91"/>
      <c r="Q21" s="171">
        <f t="shared" si="3"/>
        <v>0</v>
      </c>
      <c r="R21" s="171"/>
      <c r="S21" s="171"/>
      <c r="T21" s="171">
        <f t="shared" si="4"/>
        <v>0</v>
      </c>
      <c r="U21" s="171"/>
      <c r="V21" s="171"/>
      <c r="W21" s="171"/>
      <c r="X21" s="197">
        <f t="shared" si="5"/>
        <v>0</v>
      </c>
      <c r="Y21" s="197"/>
      <c r="Z21" s="197"/>
      <c r="AA21" s="197"/>
      <c r="AB21" s="97"/>
      <c r="AC21" s="97"/>
      <c r="AD21" s="97"/>
      <c r="AE21" s="98"/>
      <c r="AF21" s="22"/>
      <c r="AG21" s="5"/>
      <c r="AH21" s="42">
        <f>Sheet2!A10</f>
        <v>0</v>
      </c>
      <c r="AI21" s="41">
        <f>Sheet2!B10</f>
        <v>0</v>
      </c>
      <c r="AJ21" s="41">
        <f>Sheet2!C10</f>
        <v>0</v>
      </c>
      <c r="AK21" s="56">
        <f>Sheet2!E10</f>
        <v>0</v>
      </c>
      <c r="AL21" s="55">
        <f>Sheet2!F10</f>
        <v>0</v>
      </c>
      <c r="AM21" s="54">
        <f t="shared" si="6"/>
        <v>0</v>
      </c>
    </row>
    <row r="22" spans="1:40" ht="24.95" customHeight="1" thickBot="1">
      <c r="A22" s="23"/>
      <c r="B22" s="119" t="s">
        <v>28</v>
      </c>
      <c r="C22" s="120"/>
      <c r="D22" s="120"/>
      <c r="E22" s="121" t="s">
        <v>46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44</v>
      </c>
      <c r="R22" s="122"/>
      <c r="S22" s="122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22"/>
      <c r="AG22" s="5"/>
      <c r="AH22" s="33"/>
      <c r="AI22" s="32"/>
      <c r="AJ22" s="31"/>
      <c r="AK22" s="36"/>
      <c r="AL22" s="29"/>
      <c r="AM22" s="35"/>
      <c r="AN22" s="27"/>
    </row>
    <row r="23" spans="1:40" ht="15" customHeight="1" thickTop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5"/>
      <c r="AH23" s="33"/>
      <c r="AI23" s="32"/>
      <c r="AJ23" s="31"/>
      <c r="AK23" s="30"/>
      <c r="AL23" s="29"/>
      <c r="AM23" s="22"/>
      <c r="AN23" s="27"/>
    </row>
    <row r="24" spans="1:40" ht="30" customHeight="1">
      <c r="AH24" s="27"/>
      <c r="AI24" s="27"/>
      <c r="AJ24" s="27"/>
      <c r="AK24" s="27"/>
      <c r="AL24" s="27"/>
      <c r="AM24" s="27"/>
      <c r="AN24" s="27"/>
    </row>
    <row r="25" spans="1:40" ht="24.95" customHeight="1" thickBot="1">
      <c r="A25" s="157" t="str">
        <f>"*"&amp;Sheet2!L1&amp;"*"</f>
        <v>**</v>
      </c>
      <c r="B25" s="157"/>
      <c r="C25" s="157"/>
      <c r="D25" s="157"/>
      <c r="E25" s="157"/>
      <c r="F25" s="157"/>
      <c r="G25" s="157"/>
      <c r="H25" s="157"/>
      <c r="I25" s="2"/>
      <c r="J25" s="15"/>
      <c r="K25" s="15"/>
      <c r="L25" s="131" t="s">
        <v>42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5"/>
      <c r="W25" s="15"/>
      <c r="X25" s="4"/>
      <c r="Y25" s="2"/>
      <c r="Z25" s="2"/>
      <c r="AA25" s="2"/>
      <c r="AB25" s="2"/>
      <c r="AC25" s="2"/>
      <c r="AD25" s="2"/>
      <c r="AE25" s="2"/>
      <c r="AF25" s="5"/>
      <c r="AH25" s="27"/>
      <c r="AI25" s="27"/>
      <c r="AJ25" s="27"/>
      <c r="AK25" s="27"/>
      <c r="AL25" s="27"/>
      <c r="AM25" s="27"/>
      <c r="AN25" s="27"/>
    </row>
    <row r="26" spans="1:40" ht="5.0999999999999996" customHeight="1" thickTop="1">
      <c r="A26" s="23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  <c r="AH26" s="27"/>
      <c r="AI26" s="27"/>
      <c r="AJ26" s="27"/>
      <c r="AK26" s="27"/>
      <c r="AL26" s="27"/>
      <c r="AM26" s="27"/>
      <c r="AN26" s="27"/>
    </row>
    <row r="27" spans="1:40" ht="15" customHeight="1">
      <c r="A27" s="23"/>
      <c r="B27" s="78">
        <f ca="1">B4</f>
        <v>42831.680229050929</v>
      </c>
      <c r="C27" s="78"/>
      <c r="D27" s="78"/>
      <c r="E27" s="78"/>
      <c r="F27" s="6"/>
      <c r="G27" s="6"/>
      <c r="H27" s="6"/>
      <c r="I27" s="6"/>
      <c r="J27" s="6"/>
      <c r="K27" s="6"/>
      <c r="L27" s="79" t="s">
        <v>40</v>
      </c>
      <c r="M27" s="79"/>
      <c r="N27" s="79"/>
      <c r="O27" s="79"/>
      <c r="P27" s="79"/>
      <c r="Q27" s="79"/>
      <c r="R27" s="79"/>
      <c r="S27" s="79"/>
      <c r="T27" s="79"/>
      <c r="U27" s="79"/>
      <c r="V27" s="7"/>
      <c r="W27" s="7"/>
      <c r="X27" s="8"/>
      <c r="Y27" s="80">
        <f ca="1">Y4</f>
        <v>42831</v>
      </c>
      <c r="Z27" s="80"/>
      <c r="AA27" s="80"/>
      <c r="AB27" s="80"/>
      <c r="AC27" s="80"/>
      <c r="AD27" s="80"/>
      <c r="AE27" s="80"/>
      <c r="AF27" s="5"/>
      <c r="AH27" s="27"/>
      <c r="AI27" s="28"/>
      <c r="AJ27" s="27"/>
      <c r="AK27" s="27"/>
      <c r="AL27" s="27"/>
      <c r="AM27" s="27"/>
      <c r="AN27" s="27"/>
    </row>
    <row r="28" spans="1:40" ht="5.0999999999999996" customHeight="1" thickBot="1">
      <c r="A28" s="23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75"/>
      <c r="P28" s="2"/>
      <c r="Q28" s="2"/>
      <c r="R28" s="2"/>
      <c r="S28" s="2"/>
      <c r="T28" s="2"/>
      <c r="U28" s="2"/>
      <c r="V28" s="2"/>
      <c r="W28" s="2"/>
      <c r="X28" s="11"/>
      <c r="Y28" s="2"/>
      <c r="Z28" s="2"/>
      <c r="AA28" s="2"/>
      <c r="AB28" s="2"/>
      <c r="AC28" s="2"/>
      <c r="AD28" s="2"/>
      <c r="AE28" s="2"/>
      <c r="AF28" s="5"/>
      <c r="AH28" s="27"/>
      <c r="AI28" s="27"/>
      <c r="AJ28" s="27"/>
      <c r="AK28" s="27"/>
      <c r="AL28" s="27"/>
      <c r="AM28" s="27"/>
      <c r="AN28" s="27"/>
    </row>
    <row r="29" spans="1:40" ht="24.95" customHeight="1" thickTop="1">
      <c r="A29" s="23"/>
      <c r="B29" s="137" t="str">
        <f>B6</f>
        <v>공급자</v>
      </c>
      <c r="C29" s="139" t="str">
        <f>C6</f>
        <v>등록번호</v>
      </c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39" t="str">
        <f>R6</f>
        <v>등록번호</v>
      </c>
      <c r="S29" s="143"/>
      <c r="T29" s="140">
        <f>T6</f>
        <v>6098147155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4"/>
      <c r="AF29" s="22"/>
      <c r="AH29" s="27"/>
      <c r="AI29" s="27"/>
      <c r="AJ29" s="27"/>
      <c r="AK29" s="27"/>
      <c r="AL29" s="27"/>
      <c r="AM29" s="27"/>
      <c r="AN29" s="27"/>
    </row>
    <row r="30" spans="1:40" ht="24.95" customHeight="1">
      <c r="A30" s="23"/>
      <c r="B30" s="138"/>
      <c r="C30" s="125" t="str">
        <f>C7</f>
        <v>상호</v>
      </c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25" t="str">
        <f>R7</f>
        <v>상호</v>
      </c>
      <c r="S30" s="128"/>
      <c r="T30" s="126" t="str">
        <f>T7</f>
        <v>㈜대한라이징</v>
      </c>
      <c r="U30" s="126"/>
      <c r="V30" s="126"/>
      <c r="W30" s="126"/>
      <c r="X30" s="126"/>
      <c r="Y30" s="125" t="str">
        <f>Y7</f>
        <v>성명</v>
      </c>
      <c r="Z30" s="125"/>
      <c r="AA30" s="126" t="str">
        <f>AA7</f>
        <v>서홍,서용헌</v>
      </c>
      <c r="AB30" s="126"/>
      <c r="AC30" s="126"/>
      <c r="AD30" s="126"/>
      <c r="AE30" s="127"/>
      <c r="AF30" s="22"/>
    </row>
    <row r="31" spans="1:40" ht="24.95" customHeight="1">
      <c r="A31" s="23"/>
      <c r="B31" s="138"/>
      <c r="C31" s="125" t="str">
        <f>C8</f>
        <v>주소</v>
      </c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25" t="str">
        <f>R8</f>
        <v>주소</v>
      </c>
      <c r="S31" s="128"/>
      <c r="T31" s="126" t="str">
        <f>T8</f>
        <v>경남 창원시 의창구 차상로 182-3(팔용동)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22"/>
    </row>
    <row r="32" spans="1:40" ht="24.95" customHeight="1">
      <c r="A32" s="23"/>
      <c r="B32" s="138"/>
      <c r="C32" s="125" t="str">
        <f>C9</f>
        <v>업태</v>
      </c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25" t="str">
        <f>R9</f>
        <v>업태</v>
      </c>
      <c r="S32" s="128"/>
      <c r="T32" s="126" t="str">
        <f>T9</f>
        <v>제조</v>
      </c>
      <c r="U32" s="129"/>
      <c r="V32" s="129"/>
      <c r="W32" s="129"/>
      <c r="X32" s="129"/>
      <c r="Y32" s="125" t="str">
        <f>Y9</f>
        <v>업종</v>
      </c>
      <c r="Z32" s="128"/>
      <c r="AA32" s="126" t="str">
        <f>AA9</f>
        <v>자동차부품 외</v>
      </c>
      <c r="AB32" s="129"/>
      <c r="AC32" s="129"/>
      <c r="AD32" s="129"/>
      <c r="AE32" s="130"/>
      <c r="AF32" s="22"/>
      <c r="AG32" s="18"/>
    </row>
    <row r="33" spans="1:36" ht="24.95" customHeight="1">
      <c r="A33" s="23"/>
      <c r="B33" s="174" t="str">
        <f t="shared" ref="B33:C45" si="7">B10</f>
        <v>공급가액</v>
      </c>
      <c r="C33" s="175"/>
      <c r="D33" s="175"/>
      <c r="E33" s="199">
        <f>E10</f>
        <v>0</v>
      </c>
      <c r="F33" s="199"/>
      <c r="G33" s="199"/>
      <c r="H33" s="199"/>
      <c r="I33" s="199"/>
      <c r="J33" s="199"/>
      <c r="K33" s="175" t="str">
        <f>K10</f>
        <v>세액</v>
      </c>
      <c r="L33" s="175"/>
      <c r="M33" s="175"/>
      <c r="N33" s="175"/>
      <c r="O33" s="200">
        <f t="shared" ref="O33:O44" si="8">O10</f>
        <v>0</v>
      </c>
      <c r="P33" s="200"/>
      <c r="Q33" s="200"/>
      <c r="R33" s="200"/>
      <c r="S33" s="200"/>
      <c r="T33" s="200"/>
      <c r="U33" s="175" t="str">
        <f>U10</f>
        <v>합계</v>
      </c>
      <c r="V33" s="175"/>
      <c r="W33" s="175"/>
      <c r="X33" s="175"/>
      <c r="Y33" s="200">
        <f>Y10</f>
        <v>0</v>
      </c>
      <c r="Z33" s="200"/>
      <c r="AA33" s="200"/>
      <c r="AB33" s="200"/>
      <c r="AC33" s="200"/>
      <c r="AD33" s="200"/>
      <c r="AE33" s="201"/>
      <c r="AF33" s="22"/>
      <c r="AG33" s="5"/>
    </row>
    <row r="34" spans="1:36" ht="24.95" customHeight="1">
      <c r="A34" s="23"/>
      <c r="B34" s="26" t="str">
        <f t="shared" si="7"/>
        <v>NO</v>
      </c>
      <c r="C34" s="125" t="str">
        <f t="shared" si="7"/>
        <v>품번</v>
      </c>
      <c r="D34" s="125"/>
      <c r="E34" s="125"/>
      <c r="F34" s="125"/>
      <c r="G34" s="125"/>
      <c r="H34" s="125"/>
      <c r="I34" s="125" t="str">
        <f t="shared" ref="I34:I44" si="9">I11</f>
        <v>품명</v>
      </c>
      <c r="J34" s="125"/>
      <c r="K34" s="125"/>
      <c r="L34" s="125"/>
      <c r="M34" s="125"/>
      <c r="N34" s="125"/>
      <c r="O34" s="125" t="str">
        <f t="shared" si="8"/>
        <v>규격</v>
      </c>
      <c r="P34" s="125"/>
      <c r="Q34" s="125" t="str">
        <f t="shared" ref="Q34:Q45" si="10">Q11</f>
        <v>수량</v>
      </c>
      <c r="R34" s="125"/>
      <c r="S34" s="125"/>
      <c r="T34" s="125" t="str">
        <f t="shared" ref="T34:T45" si="11">T11</f>
        <v>단가</v>
      </c>
      <c r="U34" s="125"/>
      <c r="V34" s="125"/>
      <c r="W34" s="125"/>
      <c r="X34" s="128" t="str">
        <f t="shared" ref="X34:X44" si="12">X11</f>
        <v>공급가액</v>
      </c>
      <c r="Y34" s="128"/>
      <c r="Z34" s="128"/>
      <c r="AA34" s="128"/>
      <c r="AB34" s="128" t="str">
        <f t="shared" ref="AB34:AB44" si="13">AB11</f>
        <v>비고</v>
      </c>
      <c r="AC34" s="128"/>
      <c r="AD34" s="128"/>
      <c r="AE34" s="180"/>
      <c r="AF34" s="22"/>
      <c r="AG34" s="5"/>
      <c r="AH34" s="25"/>
      <c r="AI34" s="25"/>
      <c r="AJ34" s="25"/>
    </row>
    <row r="35" spans="1:36" ht="15" customHeight="1">
      <c r="A35" s="23"/>
      <c r="B35" s="24">
        <f t="shared" si="7"/>
        <v>1</v>
      </c>
      <c r="C35" s="125">
        <f t="shared" si="7"/>
        <v>0</v>
      </c>
      <c r="D35" s="125"/>
      <c r="E35" s="125"/>
      <c r="F35" s="125"/>
      <c r="G35" s="125"/>
      <c r="H35" s="125"/>
      <c r="I35" s="125">
        <f t="shared" si="9"/>
        <v>0</v>
      </c>
      <c r="J35" s="125"/>
      <c r="K35" s="125"/>
      <c r="L35" s="125"/>
      <c r="M35" s="125"/>
      <c r="N35" s="125"/>
      <c r="O35" s="125">
        <f t="shared" si="8"/>
        <v>0</v>
      </c>
      <c r="P35" s="125"/>
      <c r="Q35" s="179">
        <f t="shared" si="10"/>
        <v>0</v>
      </c>
      <c r="R35" s="179"/>
      <c r="S35" s="179"/>
      <c r="T35" s="179">
        <f t="shared" si="11"/>
        <v>0</v>
      </c>
      <c r="U35" s="179"/>
      <c r="V35" s="179"/>
      <c r="W35" s="179"/>
      <c r="X35" s="198">
        <f t="shared" si="12"/>
        <v>0</v>
      </c>
      <c r="Y35" s="198"/>
      <c r="Z35" s="198"/>
      <c r="AA35" s="198"/>
      <c r="AB35" s="129">
        <f t="shared" si="13"/>
        <v>0</v>
      </c>
      <c r="AC35" s="129"/>
      <c r="AD35" s="129"/>
      <c r="AE35" s="130"/>
      <c r="AF35" s="22"/>
      <c r="AG35" s="5"/>
    </row>
    <row r="36" spans="1:36" ht="15" customHeight="1">
      <c r="A36" s="23"/>
      <c r="B36" s="24">
        <f t="shared" si="7"/>
        <v>2</v>
      </c>
      <c r="C36" s="125">
        <f t="shared" si="7"/>
        <v>0</v>
      </c>
      <c r="D36" s="125"/>
      <c r="E36" s="125"/>
      <c r="F36" s="125"/>
      <c r="G36" s="125"/>
      <c r="H36" s="125"/>
      <c r="I36" s="125">
        <f t="shared" si="9"/>
        <v>0</v>
      </c>
      <c r="J36" s="125"/>
      <c r="K36" s="125"/>
      <c r="L36" s="125"/>
      <c r="M36" s="125"/>
      <c r="N36" s="125"/>
      <c r="O36" s="125">
        <f t="shared" si="8"/>
        <v>0</v>
      </c>
      <c r="P36" s="125"/>
      <c r="Q36" s="179">
        <f t="shared" si="10"/>
        <v>0</v>
      </c>
      <c r="R36" s="179"/>
      <c r="S36" s="179"/>
      <c r="T36" s="179">
        <f t="shared" si="11"/>
        <v>0</v>
      </c>
      <c r="U36" s="179"/>
      <c r="V36" s="179"/>
      <c r="W36" s="179"/>
      <c r="X36" s="198">
        <f t="shared" si="12"/>
        <v>0</v>
      </c>
      <c r="Y36" s="198"/>
      <c r="Z36" s="198"/>
      <c r="AA36" s="198"/>
      <c r="AB36" s="129">
        <f t="shared" si="13"/>
        <v>0</v>
      </c>
      <c r="AC36" s="129"/>
      <c r="AD36" s="129"/>
      <c r="AE36" s="130"/>
      <c r="AF36" s="22"/>
      <c r="AG36" s="5"/>
    </row>
    <row r="37" spans="1:36" ht="15" customHeight="1">
      <c r="A37" s="23"/>
      <c r="B37" s="24">
        <f t="shared" si="7"/>
        <v>3</v>
      </c>
      <c r="C37" s="125">
        <f t="shared" si="7"/>
        <v>0</v>
      </c>
      <c r="D37" s="125"/>
      <c r="E37" s="125"/>
      <c r="F37" s="125"/>
      <c r="G37" s="125"/>
      <c r="H37" s="125"/>
      <c r="I37" s="125">
        <f t="shared" si="9"/>
        <v>0</v>
      </c>
      <c r="J37" s="125"/>
      <c r="K37" s="125"/>
      <c r="L37" s="125"/>
      <c r="M37" s="125"/>
      <c r="N37" s="125"/>
      <c r="O37" s="125">
        <f t="shared" si="8"/>
        <v>0</v>
      </c>
      <c r="P37" s="125"/>
      <c r="Q37" s="179">
        <f t="shared" si="10"/>
        <v>0</v>
      </c>
      <c r="R37" s="179"/>
      <c r="S37" s="179"/>
      <c r="T37" s="179">
        <f t="shared" si="11"/>
        <v>0</v>
      </c>
      <c r="U37" s="179"/>
      <c r="V37" s="179"/>
      <c r="W37" s="179"/>
      <c r="X37" s="198">
        <f t="shared" si="12"/>
        <v>0</v>
      </c>
      <c r="Y37" s="198"/>
      <c r="Z37" s="198"/>
      <c r="AA37" s="198"/>
      <c r="AB37" s="129">
        <f t="shared" si="13"/>
        <v>0</v>
      </c>
      <c r="AC37" s="129"/>
      <c r="AD37" s="129"/>
      <c r="AE37" s="130"/>
      <c r="AF37" s="22"/>
      <c r="AG37" s="5"/>
    </row>
    <row r="38" spans="1:36" ht="15" customHeight="1">
      <c r="A38" s="23"/>
      <c r="B38" s="24">
        <f t="shared" si="7"/>
        <v>4</v>
      </c>
      <c r="C38" s="125">
        <f t="shared" si="7"/>
        <v>0</v>
      </c>
      <c r="D38" s="125"/>
      <c r="E38" s="125"/>
      <c r="F38" s="125"/>
      <c r="G38" s="125"/>
      <c r="H38" s="125"/>
      <c r="I38" s="125">
        <f t="shared" si="9"/>
        <v>0</v>
      </c>
      <c r="J38" s="125"/>
      <c r="K38" s="125"/>
      <c r="L38" s="125"/>
      <c r="M38" s="125"/>
      <c r="N38" s="125"/>
      <c r="O38" s="125">
        <f t="shared" si="8"/>
        <v>0</v>
      </c>
      <c r="P38" s="125"/>
      <c r="Q38" s="179">
        <f t="shared" si="10"/>
        <v>0</v>
      </c>
      <c r="R38" s="179"/>
      <c r="S38" s="179"/>
      <c r="T38" s="179">
        <f t="shared" si="11"/>
        <v>0</v>
      </c>
      <c r="U38" s="179"/>
      <c r="V38" s="179"/>
      <c r="W38" s="179"/>
      <c r="X38" s="198">
        <f t="shared" si="12"/>
        <v>0</v>
      </c>
      <c r="Y38" s="198"/>
      <c r="Z38" s="198"/>
      <c r="AA38" s="198"/>
      <c r="AB38" s="129">
        <f t="shared" si="13"/>
        <v>0</v>
      </c>
      <c r="AC38" s="129"/>
      <c r="AD38" s="129"/>
      <c r="AE38" s="130"/>
      <c r="AF38" s="22"/>
      <c r="AG38" s="5"/>
    </row>
    <row r="39" spans="1:36" ht="15" customHeight="1">
      <c r="A39" s="23"/>
      <c r="B39" s="24">
        <f t="shared" si="7"/>
        <v>5</v>
      </c>
      <c r="C39" s="125">
        <f t="shared" si="7"/>
        <v>0</v>
      </c>
      <c r="D39" s="125"/>
      <c r="E39" s="125"/>
      <c r="F39" s="125"/>
      <c r="G39" s="125"/>
      <c r="H39" s="125"/>
      <c r="I39" s="125">
        <f t="shared" si="9"/>
        <v>0</v>
      </c>
      <c r="J39" s="125"/>
      <c r="K39" s="125"/>
      <c r="L39" s="125"/>
      <c r="M39" s="125"/>
      <c r="N39" s="125"/>
      <c r="O39" s="125">
        <f t="shared" si="8"/>
        <v>0</v>
      </c>
      <c r="P39" s="125"/>
      <c r="Q39" s="179">
        <f t="shared" si="10"/>
        <v>0</v>
      </c>
      <c r="R39" s="179"/>
      <c r="S39" s="179"/>
      <c r="T39" s="179">
        <f t="shared" si="11"/>
        <v>0</v>
      </c>
      <c r="U39" s="179"/>
      <c r="V39" s="179"/>
      <c r="W39" s="179"/>
      <c r="X39" s="198">
        <f t="shared" si="12"/>
        <v>0</v>
      </c>
      <c r="Y39" s="198"/>
      <c r="Z39" s="198"/>
      <c r="AA39" s="198"/>
      <c r="AB39" s="129">
        <f t="shared" si="13"/>
        <v>0</v>
      </c>
      <c r="AC39" s="129"/>
      <c r="AD39" s="129"/>
      <c r="AE39" s="130"/>
      <c r="AF39" s="22"/>
      <c r="AG39" s="5"/>
    </row>
    <row r="40" spans="1:36" ht="15" customHeight="1">
      <c r="A40" s="23"/>
      <c r="B40" s="24">
        <f t="shared" si="7"/>
        <v>6</v>
      </c>
      <c r="C40" s="125">
        <f t="shared" si="7"/>
        <v>0</v>
      </c>
      <c r="D40" s="125"/>
      <c r="E40" s="125"/>
      <c r="F40" s="125"/>
      <c r="G40" s="125"/>
      <c r="H40" s="125"/>
      <c r="I40" s="125">
        <f t="shared" si="9"/>
        <v>0</v>
      </c>
      <c r="J40" s="125"/>
      <c r="K40" s="125"/>
      <c r="L40" s="125"/>
      <c r="M40" s="125"/>
      <c r="N40" s="125"/>
      <c r="O40" s="125">
        <f t="shared" si="8"/>
        <v>0</v>
      </c>
      <c r="P40" s="125"/>
      <c r="Q40" s="179">
        <f t="shared" si="10"/>
        <v>0</v>
      </c>
      <c r="R40" s="179"/>
      <c r="S40" s="179"/>
      <c r="T40" s="179">
        <f t="shared" si="11"/>
        <v>0</v>
      </c>
      <c r="U40" s="179"/>
      <c r="V40" s="179"/>
      <c r="W40" s="179"/>
      <c r="X40" s="198">
        <f t="shared" si="12"/>
        <v>0</v>
      </c>
      <c r="Y40" s="198"/>
      <c r="Z40" s="198"/>
      <c r="AA40" s="198"/>
      <c r="AB40" s="129">
        <f t="shared" si="13"/>
        <v>0</v>
      </c>
      <c r="AC40" s="129"/>
      <c r="AD40" s="129"/>
      <c r="AE40" s="130"/>
      <c r="AF40" s="22"/>
      <c r="AG40" s="5"/>
    </row>
    <row r="41" spans="1:36" ht="15" customHeight="1">
      <c r="A41" s="23"/>
      <c r="B41" s="24">
        <f t="shared" si="7"/>
        <v>7</v>
      </c>
      <c r="C41" s="125">
        <f t="shared" si="7"/>
        <v>0</v>
      </c>
      <c r="D41" s="125"/>
      <c r="E41" s="125"/>
      <c r="F41" s="125"/>
      <c r="G41" s="125"/>
      <c r="H41" s="125"/>
      <c r="I41" s="125">
        <f t="shared" si="9"/>
        <v>0</v>
      </c>
      <c r="J41" s="125"/>
      <c r="K41" s="125"/>
      <c r="L41" s="125"/>
      <c r="M41" s="125"/>
      <c r="N41" s="125"/>
      <c r="O41" s="125">
        <f t="shared" si="8"/>
        <v>0</v>
      </c>
      <c r="P41" s="125"/>
      <c r="Q41" s="179">
        <f t="shared" si="10"/>
        <v>0</v>
      </c>
      <c r="R41" s="179"/>
      <c r="S41" s="179"/>
      <c r="T41" s="179">
        <f t="shared" si="11"/>
        <v>0</v>
      </c>
      <c r="U41" s="179"/>
      <c r="V41" s="179"/>
      <c r="W41" s="179"/>
      <c r="X41" s="198">
        <f t="shared" si="12"/>
        <v>0</v>
      </c>
      <c r="Y41" s="198"/>
      <c r="Z41" s="198"/>
      <c r="AA41" s="198"/>
      <c r="AB41" s="129">
        <f t="shared" si="13"/>
        <v>0</v>
      </c>
      <c r="AC41" s="129"/>
      <c r="AD41" s="129"/>
      <c r="AE41" s="130"/>
      <c r="AF41" s="22"/>
      <c r="AG41" s="5"/>
    </row>
    <row r="42" spans="1:36" ht="15" customHeight="1">
      <c r="A42" s="23"/>
      <c r="B42" s="24">
        <f t="shared" si="7"/>
        <v>8</v>
      </c>
      <c r="C42" s="125">
        <f t="shared" si="7"/>
        <v>0</v>
      </c>
      <c r="D42" s="125"/>
      <c r="E42" s="125"/>
      <c r="F42" s="125"/>
      <c r="G42" s="125"/>
      <c r="H42" s="125"/>
      <c r="I42" s="125">
        <f t="shared" si="9"/>
        <v>0</v>
      </c>
      <c r="J42" s="125"/>
      <c r="K42" s="125"/>
      <c r="L42" s="125"/>
      <c r="M42" s="125"/>
      <c r="N42" s="125"/>
      <c r="O42" s="125">
        <f t="shared" si="8"/>
        <v>0</v>
      </c>
      <c r="P42" s="125"/>
      <c r="Q42" s="179">
        <f t="shared" si="10"/>
        <v>0</v>
      </c>
      <c r="R42" s="179"/>
      <c r="S42" s="179"/>
      <c r="T42" s="179">
        <f t="shared" si="11"/>
        <v>0</v>
      </c>
      <c r="U42" s="179"/>
      <c r="V42" s="179"/>
      <c r="W42" s="179"/>
      <c r="X42" s="198">
        <f t="shared" si="12"/>
        <v>0</v>
      </c>
      <c r="Y42" s="198"/>
      <c r="Z42" s="198"/>
      <c r="AA42" s="198"/>
      <c r="AB42" s="129">
        <f t="shared" si="13"/>
        <v>0</v>
      </c>
      <c r="AC42" s="129"/>
      <c r="AD42" s="129"/>
      <c r="AE42" s="130"/>
      <c r="AF42" s="22"/>
      <c r="AG42" s="5"/>
    </row>
    <row r="43" spans="1:36" ht="15" customHeight="1">
      <c r="A43" s="23"/>
      <c r="B43" s="24">
        <f t="shared" si="7"/>
        <v>9</v>
      </c>
      <c r="C43" s="125">
        <f t="shared" si="7"/>
        <v>0</v>
      </c>
      <c r="D43" s="125"/>
      <c r="E43" s="125"/>
      <c r="F43" s="125"/>
      <c r="G43" s="125"/>
      <c r="H43" s="125"/>
      <c r="I43" s="125">
        <f t="shared" si="9"/>
        <v>0</v>
      </c>
      <c r="J43" s="125"/>
      <c r="K43" s="125"/>
      <c r="L43" s="125"/>
      <c r="M43" s="125"/>
      <c r="N43" s="125"/>
      <c r="O43" s="125">
        <f t="shared" si="8"/>
        <v>0</v>
      </c>
      <c r="P43" s="125"/>
      <c r="Q43" s="179">
        <f t="shared" si="10"/>
        <v>0</v>
      </c>
      <c r="R43" s="179"/>
      <c r="S43" s="179"/>
      <c r="T43" s="179">
        <f t="shared" si="11"/>
        <v>0</v>
      </c>
      <c r="U43" s="179"/>
      <c r="V43" s="179"/>
      <c r="W43" s="179"/>
      <c r="X43" s="198">
        <f t="shared" si="12"/>
        <v>0</v>
      </c>
      <c r="Y43" s="198"/>
      <c r="Z43" s="198"/>
      <c r="AA43" s="198"/>
      <c r="AB43" s="129">
        <f t="shared" si="13"/>
        <v>0</v>
      </c>
      <c r="AC43" s="129"/>
      <c r="AD43" s="129"/>
      <c r="AE43" s="130"/>
      <c r="AF43" s="22"/>
      <c r="AG43" s="5"/>
    </row>
    <row r="44" spans="1:36" ht="15" customHeight="1">
      <c r="A44" s="23"/>
      <c r="B44" s="24">
        <f t="shared" si="7"/>
        <v>10</v>
      </c>
      <c r="C44" s="125">
        <f t="shared" si="7"/>
        <v>0</v>
      </c>
      <c r="D44" s="125"/>
      <c r="E44" s="125"/>
      <c r="F44" s="125"/>
      <c r="G44" s="125"/>
      <c r="H44" s="125"/>
      <c r="I44" s="125">
        <f t="shared" si="9"/>
        <v>0</v>
      </c>
      <c r="J44" s="125"/>
      <c r="K44" s="125"/>
      <c r="L44" s="125"/>
      <c r="M44" s="125"/>
      <c r="N44" s="125"/>
      <c r="O44" s="125">
        <f t="shared" si="8"/>
        <v>0</v>
      </c>
      <c r="P44" s="125"/>
      <c r="Q44" s="179">
        <f t="shared" si="10"/>
        <v>0</v>
      </c>
      <c r="R44" s="179"/>
      <c r="S44" s="179"/>
      <c r="T44" s="179">
        <f t="shared" si="11"/>
        <v>0</v>
      </c>
      <c r="U44" s="179"/>
      <c r="V44" s="179"/>
      <c r="W44" s="179"/>
      <c r="X44" s="198">
        <f t="shared" si="12"/>
        <v>0</v>
      </c>
      <c r="Y44" s="198"/>
      <c r="Z44" s="198"/>
      <c r="AA44" s="198"/>
      <c r="AB44" s="129">
        <f t="shared" si="13"/>
        <v>0</v>
      </c>
      <c r="AC44" s="129"/>
      <c r="AD44" s="129"/>
      <c r="AE44" s="130"/>
      <c r="AF44" s="22"/>
      <c r="AG44" s="5"/>
    </row>
    <row r="45" spans="1:36" ht="24.95" customHeight="1" thickBot="1">
      <c r="A45" s="23"/>
      <c r="B45" s="158" t="str">
        <f t="shared" si="7"/>
        <v>인수자</v>
      </c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 t="shared" si="10"/>
        <v>비고</v>
      </c>
      <c r="R45" s="161"/>
      <c r="S45" s="161"/>
      <c r="T45" s="162">
        <f t="shared" si="11"/>
        <v>0</v>
      </c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3"/>
      <c r="AF45" s="22"/>
      <c r="AG45" s="5"/>
    </row>
    <row r="46" spans="1:36" ht="12" customHeight="1" thickTop="1"/>
  </sheetData>
  <mergeCells count="243">
    <mergeCell ref="A2:H2"/>
    <mergeCell ref="L2:U2"/>
    <mergeCell ref="G3:I3"/>
    <mergeCell ref="J3:K3"/>
    <mergeCell ref="M3:N3"/>
    <mergeCell ref="B4:E4"/>
    <mergeCell ref="L4:U4"/>
    <mergeCell ref="Y4:AE4"/>
    <mergeCell ref="B6:B9"/>
    <mergeCell ref="C6:D6"/>
    <mergeCell ref="E6:P6"/>
    <mergeCell ref="Q6:Q9"/>
    <mergeCell ref="R6:S6"/>
    <mergeCell ref="T6:AE6"/>
    <mergeCell ref="C7:D7"/>
    <mergeCell ref="E7:I7"/>
    <mergeCell ref="J7:K7"/>
    <mergeCell ref="L7:P7"/>
    <mergeCell ref="R7:S7"/>
    <mergeCell ref="T7:X7"/>
    <mergeCell ref="Y7:Z7"/>
    <mergeCell ref="AA7:AE7"/>
    <mergeCell ref="C8:D8"/>
    <mergeCell ref="E8:P8"/>
    <mergeCell ref="R8:S8"/>
    <mergeCell ref="T8:AE8"/>
    <mergeCell ref="AH10:AL10"/>
    <mergeCell ref="C11:H11"/>
    <mergeCell ref="I11:N11"/>
    <mergeCell ref="O11:P11"/>
    <mergeCell ref="Q11:S11"/>
    <mergeCell ref="T11:W11"/>
    <mergeCell ref="X11:AA11"/>
    <mergeCell ref="AB11:AE11"/>
    <mergeCell ref="Y9:Z9"/>
    <mergeCell ref="AA9:AE9"/>
    <mergeCell ref="B10:D10"/>
    <mergeCell ref="E10:J10"/>
    <mergeCell ref="K10:N10"/>
    <mergeCell ref="O10:T10"/>
    <mergeCell ref="U10:X10"/>
    <mergeCell ref="Y10:AE10"/>
    <mergeCell ref="C9:D9"/>
    <mergeCell ref="E9:I9"/>
    <mergeCell ref="J9:K9"/>
    <mergeCell ref="L9:P9"/>
    <mergeCell ref="R9:S9"/>
    <mergeCell ref="T9:X9"/>
    <mergeCell ref="AB12:AE12"/>
    <mergeCell ref="C13:H13"/>
    <mergeCell ref="I13:N13"/>
    <mergeCell ref="O13:P13"/>
    <mergeCell ref="Q13:S13"/>
    <mergeCell ref="T13:W13"/>
    <mergeCell ref="X13:AA13"/>
    <mergeCell ref="AB13:AE13"/>
    <mergeCell ref="C12:H12"/>
    <mergeCell ref="I12:N12"/>
    <mergeCell ref="O12:P12"/>
    <mergeCell ref="Q12:S12"/>
    <mergeCell ref="T12:W12"/>
    <mergeCell ref="X12:AA12"/>
    <mergeCell ref="AB14:AE14"/>
    <mergeCell ref="C15:H15"/>
    <mergeCell ref="I15:N15"/>
    <mergeCell ref="O15:P15"/>
    <mergeCell ref="Q15:S15"/>
    <mergeCell ref="T15:W15"/>
    <mergeCell ref="X15:AA15"/>
    <mergeCell ref="AB15:AE15"/>
    <mergeCell ref="C14:H14"/>
    <mergeCell ref="I14:N14"/>
    <mergeCell ref="O14:P14"/>
    <mergeCell ref="Q14:S14"/>
    <mergeCell ref="T14:W14"/>
    <mergeCell ref="X14:AA14"/>
    <mergeCell ref="AB16:AE16"/>
    <mergeCell ref="C17:H17"/>
    <mergeCell ref="I17:N17"/>
    <mergeCell ref="O17:P17"/>
    <mergeCell ref="Q17:S17"/>
    <mergeCell ref="T17:W17"/>
    <mergeCell ref="X17:AA17"/>
    <mergeCell ref="AB17:AE17"/>
    <mergeCell ref="C16:H16"/>
    <mergeCell ref="I16:N16"/>
    <mergeCell ref="O16:P16"/>
    <mergeCell ref="Q16:S16"/>
    <mergeCell ref="T16:W16"/>
    <mergeCell ref="X16:AA16"/>
    <mergeCell ref="AB18:AE18"/>
    <mergeCell ref="C19:H19"/>
    <mergeCell ref="I19:N19"/>
    <mergeCell ref="O19:P19"/>
    <mergeCell ref="Q19:S19"/>
    <mergeCell ref="T19:W19"/>
    <mergeCell ref="X19:AA19"/>
    <mergeCell ref="AB19:AE19"/>
    <mergeCell ref="C18:H18"/>
    <mergeCell ref="I18:N18"/>
    <mergeCell ref="O18:P18"/>
    <mergeCell ref="Q18:S18"/>
    <mergeCell ref="T18:W18"/>
    <mergeCell ref="X18:AA18"/>
    <mergeCell ref="AB20:AE20"/>
    <mergeCell ref="C21:H21"/>
    <mergeCell ref="I21:N21"/>
    <mergeCell ref="O21:P21"/>
    <mergeCell ref="Q21:S21"/>
    <mergeCell ref="T21:W21"/>
    <mergeCell ref="X21:AA21"/>
    <mergeCell ref="AB21:AE21"/>
    <mergeCell ref="C20:H20"/>
    <mergeCell ref="I20:N20"/>
    <mergeCell ref="O20:P20"/>
    <mergeCell ref="Q20:S20"/>
    <mergeCell ref="T20:W20"/>
    <mergeCell ref="X20:AA20"/>
    <mergeCell ref="G26:I26"/>
    <mergeCell ref="J26:K26"/>
    <mergeCell ref="M26:N26"/>
    <mergeCell ref="B27:E27"/>
    <mergeCell ref="L27:U27"/>
    <mergeCell ref="Y27:AE27"/>
    <mergeCell ref="B22:D22"/>
    <mergeCell ref="E22:P22"/>
    <mergeCell ref="Q22:S22"/>
    <mergeCell ref="T22:AE22"/>
    <mergeCell ref="A25:H25"/>
    <mergeCell ref="L25:U25"/>
    <mergeCell ref="R30:S30"/>
    <mergeCell ref="T30:X30"/>
    <mergeCell ref="Y30:Z30"/>
    <mergeCell ref="AA30:AE30"/>
    <mergeCell ref="C31:D31"/>
    <mergeCell ref="E31:P31"/>
    <mergeCell ref="R31:S31"/>
    <mergeCell ref="T31:AE31"/>
    <mergeCell ref="B29:B32"/>
    <mergeCell ref="C29:D29"/>
    <mergeCell ref="E29:P29"/>
    <mergeCell ref="Q29:Q32"/>
    <mergeCell ref="R29:S29"/>
    <mergeCell ref="T29:AE29"/>
    <mergeCell ref="C30:D30"/>
    <mergeCell ref="E30:I30"/>
    <mergeCell ref="J30:K30"/>
    <mergeCell ref="L30:P30"/>
    <mergeCell ref="Y32:Z32"/>
    <mergeCell ref="AA32:AE32"/>
    <mergeCell ref="B33:D33"/>
    <mergeCell ref="E33:J33"/>
    <mergeCell ref="K33:N33"/>
    <mergeCell ref="O33:T33"/>
    <mergeCell ref="U33:X33"/>
    <mergeCell ref="Y33:AE33"/>
    <mergeCell ref="C32:D32"/>
    <mergeCell ref="E32:I32"/>
    <mergeCell ref="J32:K32"/>
    <mergeCell ref="L32:P32"/>
    <mergeCell ref="R32:S32"/>
    <mergeCell ref="T32:X32"/>
    <mergeCell ref="AB34:AE34"/>
    <mergeCell ref="C35:H35"/>
    <mergeCell ref="I35:N35"/>
    <mergeCell ref="O35:P35"/>
    <mergeCell ref="Q35:S35"/>
    <mergeCell ref="T35:W35"/>
    <mergeCell ref="X35:AA35"/>
    <mergeCell ref="AB35:AE35"/>
    <mergeCell ref="C34:H34"/>
    <mergeCell ref="I34:N34"/>
    <mergeCell ref="O34:P34"/>
    <mergeCell ref="Q34:S34"/>
    <mergeCell ref="T34:W34"/>
    <mergeCell ref="X34:AA34"/>
    <mergeCell ref="AB36:AE36"/>
    <mergeCell ref="C37:H37"/>
    <mergeCell ref="I37:N37"/>
    <mergeCell ref="O37:P37"/>
    <mergeCell ref="Q37:S37"/>
    <mergeCell ref="T37:W37"/>
    <mergeCell ref="X37:AA37"/>
    <mergeCell ref="AB37:AE37"/>
    <mergeCell ref="C36:H36"/>
    <mergeCell ref="I36:N36"/>
    <mergeCell ref="O36:P36"/>
    <mergeCell ref="Q36:S36"/>
    <mergeCell ref="T36:W36"/>
    <mergeCell ref="X36:AA36"/>
    <mergeCell ref="AB38:AE38"/>
    <mergeCell ref="C39:H39"/>
    <mergeCell ref="I39:N39"/>
    <mergeCell ref="O39:P39"/>
    <mergeCell ref="Q39:S39"/>
    <mergeCell ref="T39:W39"/>
    <mergeCell ref="X39:AA39"/>
    <mergeCell ref="AB39:AE39"/>
    <mergeCell ref="C38:H38"/>
    <mergeCell ref="I38:N38"/>
    <mergeCell ref="O38:P38"/>
    <mergeCell ref="Q38:S38"/>
    <mergeCell ref="T38:W38"/>
    <mergeCell ref="X38:AA38"/>
    <mergeCell ref="AB40:AE40"/>
    <mergeCell ref="C41:H41"/>
    <mergeCell ref="I41:N41"/>
    <mergeCell ref="O41:P41"/>
    <mergeCell ref="Q41:S41"/>
    <mergeCell ref="T41:W41"/>
    <mergeCell ref="X41:AA41"/>
    <mergeCell ref="AB41:AE41"/>
    <mergeCell ref="C40:H40"/>
    <mergeCell ref="I40:N40"/>
    <mergeCell ref="O40:P40"/>
    <mergeCell ref="Q40:S40"/>
    <mergeCell ref="T40:W40"/>
    <mergeCell ref="X40:AA40"/>
    <mergeCell ref="AB42:AE42"/>
    <mergeCell ref="C43:H43"/>
    <mergeCell ref="I43:N43"/>
    <mergeCell ref="O43:P43"/>
    <mergeCell ref="Q43:S43"/>
    <mergeCell ref="T43:W43"/>
    <mergeCell ref="X43:AA43"/>
    <mergeCell ref="AB43:AE43"/>
    <mergeCell ref="C42:H42"/>
    <mergeCell ref="I42:N42"/>
    <mergeCell ref="O42:P42"/>
    <mergeCell ref="Q42:S42"/>
    <mergeCell ref="T42:W42"/>
    <mergeCell ref="X42:AA42"/>
    <mergeCell ref="AB44:AE44"/>
    <mergeCell ref="B45:D45"/>
    <mergeCell ref="E45:P45"/>
    <mergeCell ref="Q45:S45"/>
    <mergeCell ref="T45:AE45"/>
    <mergeCell ref="C44:H44"/>
    <mergeCell ref="I44:N44"/>
    <mergeCell ref="O44:P44"/>
    <mergeCell ref="Q44:S44"/>
    <mergeCell ref="T44:W44"/>
    <mergeCell ref="X44:AA44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7" sqref="J7"/>
    </sheetView>
  </sheetViews>
  <sheetFormatPr defaultRowHeight="13.5"/>
  <cols>
    <col min="1" max="1" width="18.21875" bestFit="1" customWidth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showZeros="0" view="pageBreakPreview" zoomScaleNormal="80" zoomScaleSheetLayoutView="100" workbookViewId="0">
      <selection activeCell="AH23" sqref="AH23"/>
    </sheetView>
  </sheetViews>
  <sheetFormatPr defaultRowHeight="12" customHeight="1"/>
  <cols>
    <col min="1" max="1" width="1.77734375" style="1" customWidth="1"/>
    <col min="2" max="31" width="2.77734375" style="1" customWidth="1"/>
    <col min="32" max="32" width="1.77734375" style="1" customWidth="1"/>
    <col min="33" max="33" width="2.109375" style="1" customWidth="1"/>
    <col min="34" max="35" width="15.77734375" style="1" customWidth="1"/>
    <col min="36" max="39" width="5.77734375" style="1" customWidth="1"/>
    <col min="40" max="40" width="10.77734375" style="1" customWidth="1"/>
    <col min="41" max="16384" width="8.88671875" style="1"/>
  </cols>
  <sheetData>
    <row r="1" spans="1:40" ht="15" customHeight="1"/>
    <row r="2" spans="1:40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42</v>
      </c>
      <c r="M2" s="76"/>
      <c r="N2" s="76"/>
      <c r="O2" s="76"/>
      <c r="P2" s="76"/>
      <c r="Q2" s="76"/>
      <c r="R2" s="76"/>
      <c r="S2" s="76"/>
      <c r="T2" s="76"/>
      <c r="U2" s="76"/>
      <c r="V2" s="3"/>
      <c r="W2" s="3"/>
      <c r="X2" s="4"/>
      <c r="Y2" s="2"/>
      <c r="Z2" s="2"/>
      <c r="AA2" s="2"/>
      <c r="AB2" s="2"/>
      <c r="AC2" s="2"/>
      <c r="AD2" s="2"/>
      <c r="AE2" s="2"/>
      <c r="AF2" s="5"/>
      <c r="AG2" s="5"/>
    </row>
    <row r="3" spans="1:40" ht="5.0999999999999996" customHeight="1" thickTop="1">
      <c r="A3" s="23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5"/>
    </row>
    <row r="4" spans="1:40" ht="15" customHeight="1">
      <c r="A4" s="23"/>
      <c r="B4" s="78">
        <f ca="1">NOW()</f>
        <v>42831.680229050929</v>
      </c>
      <c r="C4" s="78"/>
      <c r="D4" s="78"/>
      <c r="E4" s="78"/>
      <c r="F4" s="6"/>
      <c r="G4" s="6"/>
      <c r="H4" s="6"/>
      <c r="I4" s="6"/>
      <c r="J4" s="6"/>
      <c r="K4" s="6"/>
      <c r="L4" s="79" t="s">
        <v>78</v>
      </c>
      <c r="M4" s="79"/>
      <c r="N4" s="79"/>
      <c r="O4" s="79"/>
      <c r="P4" s="79"/>
      <c r="Q4" s="79"/>
      <c r="R4" s="79"/>
      <c r="S4" s="79"/>
      <c r="T4" s="79"/>
      <c r="U4" s="79"/>
      <c r="V4" s="7"/>
      <c r="W4" s="7"/>
      <c r="X4" s="8"/>
      <c r="Y4" s="80">
        <f ca="1">TODAY()</f>
        <v>42831</v>
      </c>
      <c r="Z4" s="80"/>
      <c r="AA4" s="80"/>
      <c r="AB4" s="80"/>
      <c r="AC4" s="80"/>
      <c r="AD4" s="80"/>
      <c r="AE4" s="80"/>
      <c r="AF4" s="5"/>
      <c r="AG4" s="5"/>
    </row>
    <row r="5" spans="1:40" ht="5.0999999999999996" customHeight="1" thickBot="1">
      <c r="A5" s="23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21"/>
      <c r="P5" s="2"/>
      <c r="Q5" s="2"/>
      <c r="R5" s="2"/>
      <c r="S5" s="2"/>
      <c r="T5" s="2"/>
      <c r="U5" s="2"/>
      <c r="V5" s="2"/>
      <c r="W5" s="2"/>
      <c r="X5" s="11"/>
      <c r="Y5" s="2"/>
      <c r="Z5" s="2"/>
      <c r="AA5" s="2"/>
      <c r="AB5" s="2"/>
      <c r="AC5" s="2"/>
      <c r="AD5" s="2"/>
      <c r="AE5" s="2"/>
      <c r="AF5" s="5"/>
      <c r="AG5" s="5"/>
    </row>
    <row r="6" spans="1:40" ht="24.95" customHeight="1" thickTop="1">
      <c r="A6" s="23"/>
      <c r="B6" s="81" t="s">
        <v>77</v>
      </c>
      <c r="C6" s="83" t="s">
        <v>75</v>
      </c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76</v>
      </c>
      <c r="R6" s="83" t="s">
        <v>75</v>
      </c>
      <c r="S6" s="164"/>
      <c r="T6" s="84">
        <v>6098162248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90"/>
      <c r="AF6" s="22"/>
      <c r="AG6" s="5"/>
    </row>
    <row r="7" spans="1:40" ht="24.95" customHeight="1">
      <c r="A7" s="23"/>
      <c r="B7" s="82"/>
      <c r="C7" s="91" t="s">
        <v>71</v>
      </c>
      <c r="D7" s="91"/>
      <c r="E7" s="92" t="s">
        <v>74</v>
      </c>
      <c r="F7" s="92"/>
      <c r="G7" s="92"/>
      <c r="H7" s="92"/>
      <c r="I7" s="92"/>
      <c r="J7" s="91" t="s">
        <v>73</v>
      </c>
      <c r="K7" s="91"/>
      <c r="L7" s="92" t="s">
        <v>72</v>
      </c>
      <c r="M7" s="92"/>
      <c r="N7" s="92"/>
      <c r="O7" s="92"/>
      <c r="P7" s="92"/>
      <c r="Q7" s="86"/>
      <c r="R7" s="91" t="s">
        <v>71</v>
      </c>
      <c r="S7" s="99"/>
      <c r="T7" s="92" t="s">
        <v>70</v>
      </c>
      <c r="U7" s="92"/>
      <c r="V7" s="92"/>
      <c r="W7" s="92"/>
      <c r="X7" s="92"/>
      <c r="Y7" s="91" t="s">
        <v>69</v>
      </c>
      <c r="Z7" s="91"/>
      <c r="AA7" s="92" t="s">
        <v>68</v>
      </c>
      <c r="AB7" s="92"/>
      <c r="AC7" s="92"/>
      <c r="AD7" s="92"/>
      <c r="AE7" s="96"/>
      <c r="AF7" s="22"/>
      <c r="AG7" s="5"/>
    </row>
    <row r="8" spans="1:40" ht="24.95" customHeight="1">
      <c r="A8" s="23"/>
      <c r="B8" s="82"/>
      <c r="C8" s="91" t="s">
        <v>66</v>
      </c>
      <c r="D8" s="91"/>
      <c r="E8" s="92" t="s">
        <v>67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1" t="s">
        <v>66</v>
      </c>
      <c r="S8" s="99"/>
      <c r="T8" s="92" t="s">
        <v>65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22"/>
      <c r="AG8" s="5"/>
    </row>
    <row r="9" spans="1:40" ht="24.95" customHeight="1" thickBot="1">
      <c r="A9" s="23"/>
      <c r="B9" s="82"/>
      <c r="C9" s="91" t="s">
        <v>63</v>
      </c>
      <c r="D9" s="91"/>
      <c r="E9" s="92" t="s">
        <v>62</v>
      </c>
      <c r="F9" s="92"/>
      <c r="G9" s="92"/>
      <c r="H9" s="92"/>
      <c r="I9" s="92"/>
      <c r="J9" s="91" t="s">
        <v>61</v>
      </c>
      <c r="K9" s="91"/>
      <c r="L9" s="92" t="s">
        <v>64</v>
      </c>
      <c r="M9" s="92"/>
      <c r="N9" s="92"/>
      <c r="O9" s="92"/>
      <c r="P9" s="92"/>
      <c r="Q9" s="86"/>
      <c r="R9" s="91" t="s">
        <v>63</v>
      </c>
      <c r="S9" s="99"/>
      <c r="T9" s="92" t="s">
        <v>62</v>
      </c>
      <c r="U9" s="97"/>
      <c r="V9" s="97"/>
      <c r="W9" s="97"/>
      <c r="X9" s="97"/>
      <c r="Y9" s="91" t="s">
        <v>61</v>
      </c>
      <c r="Z9" s="99"/>
      <c r="AA9" s="92" t="s">
        <v>60</v>
      </c>
      <c r="AB9" s="97"/>
      <c r="AC9" s="97"/>
      <c r="AD9" s="97"/>
      <c r="AE9" s="98"/>
      <c r="AF9" s="22"/>
      <c r="AG9" s="5"/>
      <c r="AH9" s="22"/>
      <c r="AI9" s="22"/>
      <c r="AJ9" s="22"/>
      <c r="AK9" s="22"/>
      <c r="AL9" s="22"/>
      <c r="AM9" s="22"/>
      <c r="AN9" s="22"/>
    </row>
    <row r="10" spans="1:40" ht="24.95" customHeight="1">
      <c r="A10" s="23"/>
      <c r="B10" s="166" t="s">
        <v>50</v>
      </c>
      <c r="C10" s="167"/>
      <c r="D10" s="167"/>
      <c r="E10" s="184">
        <f>SUM(AB12:AE21)</f>
        <v>0</v>
      </c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6"/>
      <c r="AF10" s="22"/>
      <c r="AG10" s="5"/>
      <c r="AH10" s="181" t="s">
        <v>59</v>
      </c>
      <c r="AI10" s="182"/>
      <c r="AJ10" s="182"/>
      <c r="AK10" s="182"/>
      <c r="AL10" s="182"/>
      <c r="AM10" s="183"/>
      <c r="AN10" s="53" t="s">
        <v>58</v>
      </c>
    </row>
    <row r="11" spans="1:40" ht="24.95" customHeight="1">
      <c r="A11" s="23"/>
      <c r="B11" s="52" t="s">
        <v>57</v>
      </c>
      <c r="C11" s="91" t="str">
        <f t="shared" ref="C11:C21" si="0">AH11</f>
        <v>품번</v>
      </c>
      <c r="D11" s="91"/>
      <c r="E11" s="91"/>
      <c r="F11" s="91"/>
      <c r="G11" s="91"/>
      <c r="H11" s="91"/>
      <c r="I11" s="91" t="str">
        <f t="shared" ref="I11:I21" si="1">AI11</f>
        <v>품명</v>
      </c>
      <c r="J11" s="91"/>
      <c r="K11" s="91"/>
      <c r="L11" s="91"/>
      <c r="M11" s="91"/>
      <c r="N11" s="91"/>
      <c r="O11" s="91" t="str">
        <f t="shared" ref="O11:O21" si="2">AJ11</f>
        <v>규격</v>
      </c>
      <c r="P11" s="91"/>
      <c r="Q11" s="91" t="str">
        <f t="shared" ref="Q11:Q21" si="3">AK11</f>
        <v>공정</v>
      </c>
      <c r="R11" s="91"/>
      <c r="S11" s="91"/>
      <c r="T11" s="91" t="str">
        <f t="shared" ref="T11:T21" si="4">AL11</f>
        <v>수량</v>
      </c>
      <c r="U11" s="91"/>
      <c r="V11" s="91"/>
      <c r="W11" s="91"/>
      <c r="X11" s="99" t="str">
        <f t="shared" ref="X11:X21" si="5">AM11</f>
        <v>단가</v>
      </c>
      <c r="Y11" s="99"/>
      <c r="Z11" s="99"/>
      <c r="AA11" s="99"/>
      <c r="AB11" s="99" t="str">
        <f t="shared" ref="AB11:AB21" si="6">AN11</f>
        <v>공급가액</v>
      </c>
      <c r="AC11" s="99"/>
      <c r="AD11" s="99"/>
      <c r="AE11" s="165"/>
      <c r="AF11" s="22"/>
      <c r="AG11" s="5"/>
      <c r="AH11" s="51" t="s">
        <v>56</v>
      </c>
      <c r="AI11" s="50" t="s">
        <v>55</v>
      </c>
      <c r="AJ11" s="50" t="s">
        <v>54</v>
      </c>
      <c r="AK11" s="50" t="s">
        <v>53</v>
      </c>
      <c r="AL11" s="50" t="s">
        <v>52</v>
      </c>
      <c r="AM11" s="50" t="s">
        <v>51</v>
      </c>
      <c r="AN11" s="49" t="s">
        <v>50</v>
      </c>
    </row>
    <row r="12" spans="1:40" ht="15" customHeight="1">
      <c r="A12" s="23"/>
      <c r="B12" s="13">
        <v>1</v>
      </c>
      <c r="C12" s="91">
        <f t="shared" si="0"/>
        <v>0</v>
      </c>
      <c r="D12" s="91"/>
      <c r="E12" s="91"/>
      <c r="F12" s="91"/>
      <c r="G12" s="91"/>
      <c r="H12" s="91"/>
      <c r="I12" s="91">
        <f t="shared" si="1"/>
        <v>0</v>
      </c>
      <c r="J12" s="91"/>
      <c r="K12" s="91"/>
      <c r="L12" s="91"/>
      <c r="M12" s="91"/>
      <c r="N12" s="91"/>
      <c r="O12" s="173">
        <f t="shared" si="2"/>
        <v>0</v>
      </c>
      <c r="P12" s="91"/>
      <c r="Q12" s="91">
        <f t="shared" si="3"/>
        <v>0</v>
      </c>
      <c r="R12" s="91"/>
      <c r="S12" s="91"/>
      <c r="T12" s="171">
        <f t="shared" si="4"/>
        <v>0</v>
      </c>
      <c r="U12" s="171"/>
      <c r="V12" s="171"/>
      <c r="W12" s="171"/>
      <c r="X12" s="172">
        <f t="shared" si="5"/>
        <v>0</v>
      </c>
      <c r="Y12" s="172"/>
      <c r="Z12" s="172"/>
      <c r="AA12" s="172"/>
      <c r="AB12" s="168">
        <f t="shared" si="6"/>
        <v>0</v>
      </c>
      <c r="AC12" s="169"/>
      <c r="AD12" s="169"/>
      <c r="AE12" s="170"/>
      <c r="AF12" s="22"/>
      <c r="AG12" s="5"/>
      <c r="AH12" s="48">
        <f>Sheet2!A1</f>
        <v>0</v>
      </c>
      <c r="AI12" s="47">
        <f>Sheet2!B1</f>
        <v>0</v>
      </c>
      <c r="AJ12" s="47">
        <f>Sheet2!C1</f>
        <v>0</v>
      </c>
      <c r="AK12" s="46">
        <f>Sheet2!D1</f>
        <v>0</v>
      </c>
      <c r="AL12" s="45">
        <f>Sheet2!E1</f>
        <v>0</v>
      </c>
      <c r="AM12" s="44">
        <f>Sheet2!F1</f>
        <v>0</v>
      </c>
      <c r="AN12" s="43">
        <f t="shared" ref="AN12:AN21" si="7">AL12*AM12</f>
        <v>0</v>
      </c>
    </row>
    <row r="13" spans="1:40" ht="15" customHeight="1">
      <c r="A13" s="23"/>
      <c r="B13" s="13">
        <v>2</v>
      </c>
      <c r="C13" s="91">
        <f t="shared" si="0"/>
        <v>0</v>
      </c>
      <c r="D13" s="91"/>
      <c r="E13" s="91"/>
      <c r="F13" s="91"/>
      <c r="G13" s="91"/>
      <c r="H13" s="91"/>
      <c r="I13" s="91">
        <f t="shared" si="1"/>
        <v>0</v>
      </c>
      <c r="J13" s="91"/>
      <c r="K13" s="91"/>
      <c r="L13" s="91"/>
      <c r="M13" s="91"/>
      <c r="N13" s="91"/>
      <c r="O13" s="91">
        <f t="shared" si="2"/>
        <v>0</v>
      </c>
      <c r="P13" s="91"/>
      <c r="Q13" s="91">
        <f t="shared" si="3"/>
        <v>0</v>
      </c>
      <c r="R13" s="91"/>
      <c r="S13" s="91"/>
      <c r="T13" s="171">
        <f t="shared" si="4"/>
        <v>0</v>
      </c>
      <c r="U13" s="171"/>
      <c r="V13" s="171"/>
      <c r="W13" s="171"/>
      <c r="X13" s="172">
        <f t="shared" si="5"/>
        <v>0</v>
      </c>
      <c r="Y13" s="172"/>
      <c r="Z13" s="172"/>
      <c r="AA13" s="172"/>
      <c r="AB13" s="168">
        <f t="shared" si="6"/>
        <v>0</v>
      </c>
      <c r="AC13" s="169"/>
      <c r="AD13" s="169"/>
      <c r="AE13" s="170"/>
      <c r="AF13" s="22"/>
      <c r="AG13" s="5"/>
      <c r="AH13" s="48">
        <f>Sheet2!A2</f>
        <v>0</v>
      </c>
      <c r="AI13" s="47">
        <f>Sheet2!B2</f>
        <v>0</v>
      </c>
      <c r="AJ13" s="47">
        <f>Sheet2!C2</f>
        <v>0</v>
      </c>
      <c r="AK13" s="46">
        <f>Sheet2!D2</f>
        <v>0</v>
      </c>
      <c r="AL13" s="45">
        <f>Sheet2!E2</f>
        <v>0</v>
      </c>
      <c r="AM13" s="44">
        <f>Sheet2!F2</f>
        <v>0</v>
      </c>
      <c r="AN13" s="43">
        <f t="shared" si="7"/>
        <v>0</v>
      </c>
    </row>
    <row r="14" spans="1:40" ht="15" customHeight="1">
      <c r="A14" s="23"/>
      <c r="B14" s="13">
        <v>3</v>
      </c>
      <c r="C14" s="173">
        <f t="shared" si="0"/>
        <v>0</v>
      </c>
      <c r="D14" s="91"/>
      <c r="E14" s="91"/>
      <c r="F14" s="91"/>
      <c r="G14" s="91"/>
      <c r="H14" s="91"/>
      <c r="I14" s="91">
        <f t="shared" si="1"/>
        <v>0</v>
      </c>
      <c r="J14" s="91"/>
      <c r="K14" s="91"/>
      <c r="L14" s="91"/>
      <c r="M14" s="91"/>
      <c r="N14" s="91"/>
      <c r="O14" s="91">
        <f t="shared" si="2"/>
        <v>0</v>
      </c>
      <c r="P14" s="91"/>
      <c r="Q14" s="91">
        <f t="shared" si="3"/>
        <v>0</v>
      </c>
      <c r="R14" s="91"/>
      <c r="S14" s="91"/>
      <c r="T14" s="171">
        <f t="shared" si="4"/>
        <v>0</v>
      </c>
      <c r="U14" s="171"/>
      <c r="V14" s="171"/>
      <c r="W14" s="171"/>
      <c r="X14" s="172">
        <f t="shared" si="5"/>
        <v>0</v>
      </c>
      <c r="Y14" s="172"/>
      <c r="Z14" s="172"/>
      <c r="AA14" s="172"/>
      <c r="AB14" s="168">
        <f t="shared" si="6"/>
        <v>0</v>
      </c>
      <c r="AC14" s="169"/>
      <c r="AD14" s="169"/>
      <c r="AE14" s="170"/>
      <c r="AF14" s="22"/>
      <c r="AG14" s="5"/>
      <c r="AH14" s="48">
        <f>Sheet2!A3</f>
        <v>0</v>
      </c>
      <c r="AI14" s="47">
        <f>Sheet2!B3</f>
        <v>0</v>
      </c>
      <c r="AJ14" s="47">
        <f>Sheet2!C3</f>
        <v>0</v>
      </c>
      <c r="AK14" s="46">
        <f>Sheet2!D3</f>
        <v>0</v>
      </c>
      <c r="AL14" s="45">
        <f>Sheet2!E3</f>
        <v>0</v>
      </c>
      <c r="AM14" s="44">
        <f>Sheet2!F3</f>
        <v>0</v>
      </c>
      <c r="AN14" s="43">
        <f t="shared" si="7"/>
        <v>0</v>
      </c>
    </row>
    <row r="15" spans="1:40" ht="15" customHeight="1">
      <c r="A15" s="23"/>
      <c r="B15" s="13">
        <v>4</v>
      </c>
      <c r="C15" s="91">
        <f t="shared" si="0"/>
        <v>0</v>
      </c>
      <c r="D15" s="91"/>
      <c r="E15" s="91"/>
      <c r="F15" s="91"/>
      <c r="G15" s="91"/>
      <c r="H15" s="91"/>
      <c r="I15" s="91">
        <f t="shared" si="1"/>
        <v>0</v>
      </c>
      <c r="J15" s="91"/>
      <c r="K15" s="91"/>
      <c r="L15" s="91"/>
      <c r="M15" s="91"/>
      <c r="N15" s="91"/>
      <c r="O15" s="91">
        <f t="shared" si="2"/>
        <v>0</v>
      </c>
      <c r="P15" s="91"/>
      <c r="Q15" s="91">
        <f t="shared" si="3"/>
        <v>0</v>
      </c>
      <c r="R15" s="91"/>
      <c r="S15" s="91"/>
      <c r="T15" s="171">
        <f t="shared" si="4"/>
        <v>0</v>
      </c>
      <c r="U15" s="171"/>
      <c r="V15" s="171"/>
      <c r="W15" s="171"/>
      <c r="X15" s="172">
        <f t="shared" si="5"/>
        <v>0</v>
      </c>
      <c r="Y15" s="172"/>
      <c r="Z15" s="172"/>
      <c r="AA15" s="172"/>
      <c r="AB15" s="168">
        <f t="shared" si="6"/>
        <v>0</v>
      </c>
      <c r="AC15" s="169"/>
      <c r="AD15" s="169"/>
      <c r="AE15" s="170"/>
      <c r="AF15" s="22"/>
      <c r="AG15" s="5"/>
      <c r="AH15" s="48">
        <f>Sheet2!A4</f>
        <v>0</v>
      </c>
      <c r="AI15" s="47">
        <f>Sheet2!B4</f>
        <v>0</v>
      </c>
      <c r="AJ15" s="47">
        <f>Sheet2!C4</f>
        <v>0</v>
      </c>
      <c r="AK15" s="46">
        <f>Sheet2!D4</f>
        <v>0</v>
      </c>
      <c r="AL15" s="45">
        <f>Sheet2!E4</f>
        <v>0</v>
      </c>
      <c r="AM15" s="44">
        <f>Sheet2!F4</f>
        <v>0</v>
      </c>
      <c r="AN15" s="43">
        <f t="shared" si="7"/>
        <v>0</v>
      </c>
    </row>
    <row r="16" spans="1:40" ht="15" customHeight="1">
      <c r="A16" s="23"/>
      <c r="B16" s="13">
        <v>5</v>
      </c>
      <c r="C16" s="91">
        <f t="shared" si="0"/>
        <v>0</v>
      </c>
      <c r="D16" s="91"/>
      <c r="E16" s="91"/>
      <c r="F16" s="91"/>
      <c r="G16" s="91"/>
      <c r="H16" s="91"/>
      <c r="I16" s="91">
        <f t="shared" si="1"/>
        <v>0</v>
      </c>
      <c r="J16" s="91"/>
      <c r="K16" s="91"/>
      <c r="L16" s="91"/>
      <c r="M16" s="91"/>
      <c r="N16" s="91"/>
      <c r="O16" s="91">
        <f t="shared" si="2"/>
        <v>0</v>
      </c>
      <c r="P16" s="91"/>
      <c r="Q16" s="91">
        <f t="shared" si="3"/>
        <v>0</v>
      </c>
      <c r="R16" s="91"/>
      <c r="S16" s="91"/>
      <c r="T16" s="171">
        <f t="shared" si="4"/>
        <v>0</v>
      </c>
      <c r="U16" s="171"/>
      <c r="V16" s="171"/>
      <c r="W16" s="171"/>
      <c r="X16" s="172">
        <f t="shared" si="5"/>
        <v>0</v>
      </c>
      <c r="Y16" s="172"/>
      <c r="Z16" s="172"/>
      <c r="AA16" s="172"/>
      <c r="AB16" s="168">
        <f t="shared" si="6"/>
        <v>0</v>
      </c>
      <c r="AC16" s="169"/>
      <c r="AD16" s="169"/>
      <c r="AE16" s="170"/>
      <c r="AF16" s="22"/>
      <c r="AG16" s="5"/>
      <c r="AH16" s="48">
        <f>Sheet2!A5</f>
        <v>0</v>
      </c>
      <c r="AI16" s="47">
        <f>Sheet2!B5</f>
        <v>0</v>
      </c>
      <c r="AJ16" s="47">
        <f>Sheet2!C5</f>
        <v>0</v>
      </c>
      <c r="AK16" s="46">
        <f>Sheet2!D5</f>
        <v>0</v>
      </c>
      <c r="AL16" s="45">
        <f>Sheet2!E5</f>
        <v>0</v>
      </c>
      <c r="AM16" s="44">
        <f>Sheet2!F5</f>
        <v>0</v>
      </c>
      <c r="AN16" s="43">
        <f t="shared" si="7"/>
        <v>0</v>
      </c>
    </row>
    <row r="17" spans="1:41" ht="15" customHeight="1">
      <c r="A17" s="23"/>
      <c r="B17" s="13">
        <v>6</v>
      </c>
      <c r="C17" s="91">
        <f t="shared" si="0"/>
        <v>0</v>
      </c>
      <c r="D17" s="91"/>
      <c r="E17" s="91"/>
      <c r="F17" s="91"/>
      <c r="G17" s="91"/>
      <c r="H17" s="91"/>
      <c r="I17" s="91">
        <f t="shared" si="1"/>
        <v>0</v>
      </c>
      <c r="J17" s="91"/>
      <c r="K17" s="91"/>
      <c r="L17" s="91"/>
      <c r="M17" s="91"/>
      <c r="N17" s="91"/>
      <c r="O17" s="91">
        <f t="shared" si="2"/>
        <v>0</v>
      </c>
      <c r="P17" s="91"/>
      <c r="Q17" s="91">
        <f t="shared" si="3"/>
        <v>0</v>
      </c>
      <c r="R17" s="91"/>
      <c r="S17" s="91"/>
      <c r="T17" s="171">
        <f t="shared" si="4"/>
        <v>0</v>
      </c>
      <c r="U17" s="171"/>
      <c r="V17" s="171"/>
      <c r="W17" s="171"/>
      <c r="X17" s="172">
        <f t="shared" si="5"/>
        <v>0</v>
      </c>
      <c r="Y17" s="172"/>
      <c r="Z17" s="172"/>
      <c r="AA17" s="172"/>
      <c r="AB17" s="168">
        <f t="shared" si="6"/>
        <v>0</v>
      </c>
      <c r="AC17" s="169"/>
      <c r="AD17" s="169"/>
      <c r="AE17" s="170"/>
      <c r="AF17" s="22"/>
      <c r="AG17" s="5"/>
      <c r="AH17" s="48">
        <f>Sheet2!A6</f>
        <v>0</v>
      </c>
      <c r="AI17" s="47">
        <f>Sheet2!B6</f>
        <v>0</v>
      </c>
      <c r="AJ17" s="47">
        <f>Sheet2!C6</f>
        <v>0</v>
      </c>
      <c r="AK17" s="46">
        <f>Sheet2!D6</f>
        <v>0</v>
      </c>
      <c r="AL17" s="45">
        <f>Sheet2!E6</f>
        <v>0</v>
      </c>
      <c r="AM17" s="44">
        <f>Sheet2!F6</f>
        <v>0</v>
      </c>
      <c r="AN17" s="43">
        <f t="shared" si="7"/>
        <v>0</v>
      </c>
    </row>
    <row r="18" spans="1:41" ht="15" customHeight="1">
      <c r="A18" s="23"/>
      <c r="B18" s="13">
        <v>7</v>
      </c>
      <c r="C18" s="91">
        <f t="shared" si="0"/>
        <v>0</v>
      </c>
      <c r="D18" s="91"/>
      <c r="E18" s="91"/>
      <c r="F18" s="91"/>
      <c r="G18" s="91"/>
      <c r="H18" s="91"/>
      <c r="I18" s="91">
        <f t="shared" si="1"/>
        <v>0</v>
      </c>
      <c r="J18" s="91"/>
      <c r="K18" s="91"/>
      <c r="L18" s="91"/>
      <c r="M18" s="91"/>
      <c r="N18" s="91"/>
      <c r="O18" s="91">
        <f t="shared" si="2"/>
        <v>0</v>
      </c>
      <c r="P18" s="91"/>
      <c r="Q18" s="91">
        <f t="shared" si="3"/>
        <v>0</v>
      </c>
      <c r="R18" s="91"/>
      <c r="S18" s="91"/>
      <c r="T18" s="171">
        <f t="shared" si="4"/>
        <v>0</v>
      </c>
      <c r="U18" s="171"/>
      <c r="V18" s="171"/>
      <c r="W18" s="171"/>
      <c r="X18" s="172">
        <f t="shared" si="5"/>
        <v>0</v>
      </c>
      <c r="Y18" s="172"/>
      <c r="Z18" s="172"/>
      <c r="AA18" s="172"/>
      <c r="AB18" s="168">
        <f t="shared" si="6"/>
        <v>0</v>
      </c>
      <c r="AC18" s="169"/>
      <c r="AD18" s="169"/>
      <c r="AE18" s="170"/>
      <c r="AF18" s="22"/>
      <c r="AG18" s="5"/>
      <c r="AH18" s="48">
        <f>Sheet2!A7</f>
        <v>0</v>
      </c>
      <c r="AI18" s="47">
        <f>Sheet2!B7</f>
        <v>0</v>
      </c>
      <c r="AJ18" s="47">
        <f>Sheet2!C7</f>
        <v>0</v>
      </c>
      <c r="AK18" s="46">
        <f>Sheet2!D7</f>
        <v>0</v>
      </c>
      <c r="AL18" s="45">
        <f>Sheet2!E7</f>
        <v>0</v>
      </c>
      <c r="AM18" s="44">
        <f>Sheet2!F7</f>
        <v>0</v>
      </c>
      <c r="AN18" s="43">
        <f t="shared" si="7"/>
        <v>0</v>
      </c>
    </row>
    <row r="19" spans="1:41" ht="15" customHeight="1">
      <c r="A19" s="23"/>
      <c r="B19" s="13">
        <v>8</v>
      </c>
      <c r="C19" s="91">
        <f t="shared" si="0"/>
        <v>0</v>
      </c>
      <c r="D19" s="91"/>
      <c r="E19" s="91"/>
      <c r="F19" s="91"/>
      <c r="G19" s="91"/>
      <c r="H19" s="91"/>
      <c r="I19" s="91">
        <f t="shared" si="1"/>
        <v>0</v>
      </c>
      <c r="J19" s="91"/>
      <c r="K19" s="91"/>
      <c r="L19" s="91"/>
      <c r="M19" s="91"/>
      <c r="N19" s="91"/>
      <c r="O19" s="91">
        <f t="shared" si="2"/>
        <v>0</v>
      </c>
      <c r="P19" s="91"/>
      <c r="Q19" s="91">
        <f t="shared" si="3"/>
        <v>0</v>
      </c>
      <c r="R19" s="91"/>
      <c r="S19" s="91"/>
      <c r="T19" s="171">
        <f t="shared" si="4"/>
        <v>0</v>
      </c>
      <c r="U19" s="171"/>
      <c r="V19" s="171"/>
      <c r="W19" s="171"/>
      <c r="X19" s="172">
        <f t="shared" si="5"/>
        <v>0</v>
      </c>
      <c r="Y19" s="172"/>
      <c r="Z19" s="172"/>
      <c r="AA19" s="172"/>
      <c r="AB19" s="168">
        <f t="shared" si="6"/>
        <v>0</v>
      </c>
      <c r="AC19" s="169"/>
      <c r="AD19" s="169"/>
      <c r="AE19" s="170"/>
      <c r="AF19" s="22"/>
      <c r="AG19" s="5"/>
      <c r="AH19" s="48">
        <f>Sheet2!A8</f>
        <v>0</v>
      </c>
      <c r="AI19" s="47">
        <f>Sheet2!B8</f>
        <v>0</v>
      </c>
      <c r="AJ19" s="47">
        <f>Sheet2!C8</f>
        <v>0</v>
      </c>
      <c r="AK19" s="46">
        <f>Sheet2!D8</f>
        <v>0</v>
      </c>
      <c r="AL19" s="45">
        <f>Sheet2!E8</f>
        <v>0</v>
      </c>
      <c r="AM19" s="44">
        <f>Sheet2!F8</f>
        <v>0</v>
      </c>
      <c r="AN19" s="43">
        <f t="shared" si="7"/>
        <v>0</v>
      </c>
    </row>
    <row r="20" spans="1:41" ht="15" customHeight="1">
      <c r="A20" s="23"/>
      <c r="B20" s="13">
        <v>9</v>
      </c>
      <c r="C20" s="91">
        <f t="shared" si="0"/>
        <v>0</v>
      </c>
      <c r="D20" s="91"/>
      <c r="E20" s="91"/>
      <c r="F20" s="91"/>
      <c r="G20" s="91"/>
      <c r="H20" s="91"/>
      <c r="I20" s="91">
        <f t="shared" si="1"/>
        <v>0</v>
      </c>
      <c r="J20" s="91"/>
      <c r="K20" s="91"/>
      <c r="L20" s="91"/>
      <c r="M20" s="91"/>
      <c r="N20" s="91"/>
      <c r="O20" s="91">
        <f t="shared" si="2"/>
        <v>0</v>
      </c>
      <c r="P20" s="91"/>
      <c r="Q20" s="91">
        <f t="shared" si="3"/>
        <v>0</v>
      </c>
      <c r="R20" s="91"/>
      <c r="S20" s="91"/>
      <c r="T20" s="171">
        <f t="shared" si="4"/>
        <v>0</v>
      </c>
      <c r="U20" s="171"/>
      <c r="V20" s="171"/>
      <c r="W20" s="171"/>
      <c r="X20" s="172">
        <f t="shared" si="5"/>
        <v>0</v>
      </c>
      <c r="Y20" s="172"/>
      <c r="Z20" s="172"/>
      <c r="AA20" s="172"/>
      <c r="AB20" s="168">
        <f t="shared" si="6"/>
        <v>0</v>
      </c>
      <c r="AC20" s="169"/>
      <c r="AD20" s="169"/>
      <c r="AE20" s="170"/>
      <c r="AF20" s="22"/>
      <c r="AG20" s="5"/>
      <c r="AH20" s="48">
        <f>Sheet2!A9</f>
        <v>0</v>
      </c>
      <c r="AI20" s="47">
        <f>Sheet2!B9</f>
        <v>0</v>
      </c>
      <c r="AJ20" s="47">
        <f>Sheet2!C9</f>
        <v>0</v>
      </c>
      <c r="AK20" s="46">
        <f>Sheet2!D9</f>
        <v>0</v>
      </c>
      <c r="AL20" s="45">
        <f>Sheet2!E9</f>
        <v>0</v>
      </c>
      <c r="AM20" s="44">
        <f>Sheet2!F9</f>
        <v>0</v>
      </c>
      <c r="AN20" s="43">
        <f t="shared" si="7"/>
        <v>0</v>
      </c>
    </row>
    <row r="21" spans="1:41" ht="15" customHeight="1" thickBot="1">
      <c r="A21" s="23"/>
      <c r="B21" s="13">
        <v>10</v>
      </c>
      <c r="C21" s="91">
        <f t="shared" si="0"/>
        <v>0</v>
      </c>
      <c r="D21" s="91"/>
      <c r="E21" s="91"/>
      <c r="F21" s="91"/>
      <c r="G21" s="91"/>
      <c r="H21" s="91"/>
      <c r="I21" s="91">
        <f t="shared" si="1"/>
        <v>0</v>
      </c>
      <c r="J21" s="91"/>
      <c r="K21" s="91"/>
      <c r="L21" s="91"/>
      <c r="M21" s="91"/>
      <c r="N21" s="91"/>
      <c r="O21" s="91">
        <f t="shared" si="2"/>
        <v>0</v>
      </c>
      <c r="P21" s="91"/>
      <c r="Q21" s="91">
        <f t="shared" si="3"/>
        <v>0</v>
      </c>
      <c r="R21" s="91"/>
      <c r="S21" s="91"/>
      <c r="T21" s="171">
        <f t="shared" si="4"/>
        <v>0</v>
      </c>
      <c r="U21" s="171"/>
      <c r="V21" s="171"/>
      <c r="W21" s="171"/>
      <c r="X21" s="172">
        <f t="shared" si="5"/>
        <v>0</v>
      </c>
      <c r="Y21" s="172"/>
      <c r="Z21" s="172"/>
      <c r="AA21" s="172"/>
      <c r="AB21" s="168">
        <f t="shared" si="6"/>
        <v>0</v>
      </c>
      <c r="AC21" s="169"/>
      <c r="AD21" s="169"/>
      <c r="AE21" s="170"/>
      <c r="AF21" s="22"/>
      <c r="AG21" s="5"/>
      <c r="AH21" s="42">
        <f>Sheet2!A10</f>
        <v>0</v>
      </c>
      <c r="AI21" s="41">
        <f>Sheet2!B10</f>
        <v>0</v>
      </c>
      <c r="AJ21" s="41">
        <f>Sheet2!C10</f>
        <v>0</v>
      </c>
      <c r="AK21" s="40">
        <f>Sheet2!D10</f>
        <v>0</v>
      </c>
      <c r="AL21" s="39">
        <f>Sheet2!E10</f>
        <v>0</v>
      </c>
      <c r="AM21" s="38">
        <f>Sheet2!F10</f>
        <v>0</v>
      </c>
      <c r="AN21" s="37">
        <f t="shared" si="7"/>
        <v>0</v>
      </c>
    </row>
    <row r="22" spans="1:41" ht="24.95" customHeight="1" thickBot="1">
      <c r="A22" s="23"/>
      <c r="B22" s="119" t="s">
        <v>49</v>
      </c>
      <c r="C22" s="120"/>
      <c r="D22" s="120"/>
      <c r="E22" s="121" t="s">
        <v>47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45</v>
      </c>
      <c r="R22" s="122"/>
      <c r="S22" s="122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22"/>
      <c r="AG22" s="5"/>
      <c r="AH22" s="33"/>
      <c r="AI22" s="32"/>
      <c r="AJ22" s="31"/>
      <c r="AK22" s="36"/>
      <c r="AL22" s="29"/>
      <c r="AM22" s="35"/>
      <c r="AN22" s="35"/>
      <c r="AO22" s="27"/>
    </row>
    <row r="23" spans="1:41" ht="15" customHeight="1" thickTop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5"/>
      <c r="AH23" s="33"/>
      <c r="AI23" s="32"/>
      <c r="AJ23" s="31"/>
      <c r="AK23" s="30"/>
      <c r="AL23" s="29"/>
      <c r="AM23" s="22"/>
      <c r="AN23" s="22"/>
      <c r="AO23" s="27"/>
    </row>
    <row r="24" spans="1:41" ht="30" customHeight="1">
      <c r="AH24" s="27"/>
      <c r="AI24" s="27"/>
      <c r="AJ24" s="27"/>
      <c r="AK24" s="27"/>
      <c r="AL24" s="27"/>
      <c r="AM24" s="27"/>
      <c r="AN24" s="27"/>
      <c r="AO24" s="27"/>
    </row>
    <row r="25" spans="1:41" ht="24.95" customHeight="1" thickBot="1">
      <c r="A25" s="157" t="str">
        <f>"*"&amp;Sheet2!L1&amp;"*"</f>
        <v>**</v>
      </c>
      <c r="B25" s="157"/>
      <c r="C25" s="157"/>
      <c r="D25" s="157"/>
      <c r="E25" s="157"/>
      <c r="F25" s="157"/>
      <c r="G25" s="157"/>
      <c r="H25" s="157"/>
      <c r="I25" s="2"/>
      <c r="J25" s="15"/>
      <c r="K25" s="15"/>
      <c r="L25" s="131" t="s">
        <v>43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5"/>
      <c r="W25" s="15"/>
      <c r="X25" s="4"/>
      <c r="Y25" s="2"/>
      <c r="Z25" s="2"/>
      <c r="AA25" s="2"/>
      <c r="AB25" s="2"/>
      <c r="AC25" s="2"/>
      <c r="AD25" s="2"/>
      <c r="AE25" s="2"/>
      <c r="AF25" s="5"/>
      <c r="AH25" s="27"/>
      <c r="AI25" s="27"/>
      <c r="AJ25" s="27"/>
      <c r="AK25" s="27"/>
      <c r="AL25" s="27"/>
      <c r="AM25" s="27"/>
      <c r="AN25" s="27"/>
      <c r="AO25" s="27"/>
    </row>
    <row r="26" spans="1:41" ht="5.0999999999999996" customHeight="1" thickTop="1">
      <c r="A26" s="23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  <c r="AH26" s="27"/>
      <c r="AI26" s="27"/>
      <c r="AJ26" s="27"/>
      <c r="AK26" s="27"/>
      <c r="AL26" s="27"/>
      <c r="AM26" s="27"/>
      <c r="AN26" s="27"/>
      <c r="AO26" s="27"/>
    </row>
    <row r="27" spans="1:41" ht="15" customHeight="1">
      <c r="A27" s="23"/>
      <c r="B27" s="78">
        <f ca="1">B4</f>
        <v>42831.680229050929</v>
      </c>
      <c r="C27" s="78"/>
      <c r="D27" s="78"/>
      <c r="E27" s="78"/>
      <c r="F27" s="6"/>
      <c r="G27" s="6"/>
      <c r="H27" s="6"/>
      <c r="I27" s="6"/>
      <c r="J27" s="6"/>
      <c r="K27" s="6"/>
      <c r="L27" s="79" t="s">
        <v>41</v>
      </c>
      <c r="M27" s="79"/>
      <c r="N27" s="79"/>
      <c r="O27" s="79"/>
      <c r="P27" s="79"/>
      <c r="Q27" s="79"/>
      <c r="R27" s="79"/>
      <c r="S27" s="79"/>
      <c r="T27" s="79"/>
      <c r="U27" s="79"/>
      <c r="V27" s="7"/>
      <c r="W27" s="7"/>
      <c r="X27" s="8"/>
      <c r="Y27" s="80">
        <f ca="1">Y4</f>
        <v>42831</v>
      </c>
      <c r="Z27" s="80"/>
      <c r="AA27" s="80"/>
      <c r="AB27" s="80"/>
      <c r="AC27" s="80"/>
      <c r="AD27" s="80"/>
      <c r="AE27" s="80"/>
      <c r="AF27" s="5"/>
      <c r="AH27" s="27"/>
      <c r="AI27" s="28"/>
      <c r="AJ27" s="27"/>
      <c r="AK27" s="27"/>
      <c r="AL27" s="27"/>
      <c r="AM27" s="27"/>
      <c r="AN27" s="27"/>
      <c r="AO27" s="27"/>
    </row>
    <row r="28" spans="1:41" ht="5.0999999999999996" customHeight="1" thickBot="1">
      <c r="A28" s="23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21"/>
      <c r="P28" s="2"/>
      <c r="Q28" s="2"/>
      <c r="R28" s="2"/>
      <c r="S28" s="2"/>
      <c r="T28" s="2"/>
      <c r="U28" s="2"/>
      <c r="V28" s="2"/>
      <c r="W28" s="2"/>
      <c r="X28" s="11"/>
      <c r="Y28" s="2"/>
      <c r="Z28" s="2"/>
      <c r="AA28" s="2"/>
      <c r="AB28" s="2"/>
      <c r="AC28" s="2"/>
      <c r="AD28" s="2"/>
      <c r="AE28" s="2"/>
      <c r="AF28" s="5"/>
      <c r="AH28" s="27"/>
      <c r="AI28" s="27"/>
      <c r="AJ28" s="27"/>
      <c r="AK28" s="27"/>
      <c r="AL28" s="27"/>
      <c r="AM28" s="27"/>
      <c r="AN28" s="27"/>
      <c r="AO28" s="27"/>
    </row>
    <row r="29" spans="1:41" ht="24.95" customHeight="1" thickTop="1">
      <c r="A29" s="23"/>
      <c r="B29" s="137" t="str">
        <f>B6</f>
        <v>공급자</v>
      </c>
      <c r="C29" s="139" t="str">
        <f>C6</f>
        <v>등록번호</v>
      </c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39" t="str">
        <f>R6</f>
        <v>등록번호</v>
      </c>
      <c r="S29" s="143"/>
      <c r="T29" s="140">
        <f>T6</f>
        <v>6098162248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4"/>
      <c r="AF29" s="22"/>
      <c r="AH29" s="27"/>
      <c r="AI29" s="27"/>
      <c r="AJ29" s="27"/>
      <c r="AK29" s="27"/>
      <c r="AL29" s="27"/>
      <c r="AM29" s="27"/>
      <c r="AN29" s="27"/>
      <c r="AO29" s="27"/>
    </row>
    <row r="30" spans="1:41" ht="24.95" customHeight="1">
      <c r="A30" s="23"/>
      <c r="B30" s="138"/>
      <c r="C30" s="125" t="str">
        <f>C7</f>
        <v>상호</v>
      </c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25" t="str">
        <f>R7</f>
        <v>상호</v>
      </c>
      <c r="S30" s="128"/>
      <c r="T30" s="126" t="str">
        <f>T7</f>
        <v>㈜성화기계</v>
      </c>
      <c r="U30" s="126"/>
      <c r="V30" s="126"/>
      <c r="W30" s="126"/>
      <c r="X30" s="126"/>
      <c r="Y30" s="125" t="str">
        <f>Y7</f>
        <v>성명</v>
      </c>
      <c r="Z30" s="125"/>
      <c r="AA30" s="126" t="str">
        <f>AA7</f>
        <v>이재우</v>
      </c>
      <c r="AB30" s="126"/>
      <c r="AC30" s="126"/>
      <c r="AD30" s="126"/>
      <c r="AE30" s="127"/>
      <c r="AF30" s="22"/>
    </row>
    <row r="31" spans="1:41" ht="24.95" customHeight="1">
      <c r="A31" s="23"/>
      <c r="B31" s="138"/>
      <c r="C31" s="125" t="str">
        <f>C8</f>
        <v>주소</v>
      </c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25" t="str">
        <f>R8</f>
        <v>주소</v>
      </c>
      <c r="S31" s="128"/>
      <c r="T31" s="126" t="str">
        <f>T8</f>
        <v>경남 창원시 의창구 죽전로40번길 45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22"/>
    </row>
    <row r="32" spans="1:41" ht="24.95" customHeight="1">
      <c r="A32" s="23"/>
      <c r="B32" s="138"/>
      <c r="C32" s="125" t="str">
        <f>C9</f>
        <v>업태</v>
      </c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25" t="str">
        <f>R9</f>
        <v>업태</v>
      </c>
      <c r="S32" s="128"/>
      <c r="T32" s="126" t="str">
        <f>T9</f>
        <v>제조</v>
      </c>
      <c r="U32" s="129"/>
      <c r="V32" s="129"/>
      <c r="W32" s="129"/>
      <c r="X32" s="129"/>
      <c r="Y32" s="125" t="str">
        <f>Y9</f>
        <v>업종</v>
      </c>
      <c r="Z32" s="128"/>
      <c r="AA32" s="126" t="str">
        <f>AA9</f>
        <v>중장비부품가공 외</v>
      </c>
      <c r="AB32" s="129"/>
      <c r="AC32" s="129"/>
      <c r="AD32" s="129"/>
      <c r="AE32" s="130"/>
      <c r="AF32" s="22"/>
      <c r="AG32" s="18"/>
    </row>
    <row r="33" spans="1:36" ht="24.95" customHeight="1">
      <c r="A33" s="23"/>
      <c r="B33" s="174" t="str">
        <f t="shared" ref="B33:B45" si="8">B10</f>
        <v>공급가액</v>
      </c>
      <c r="C33" s="175"/>
      <c r="D33" s="175"/>
      <c r="E33" s="187">
        <f>E10</f>
        <v>0</v>
      </c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9"/>
      <c r="AF33" s="22"/>
      <c r="AG33" s="5"/>
    </row>
    <row r="34" spans="1:36" ht="24.95" customHeight="1">
      <c r="A34" s="23"/>
      <c r="B34" s="26" t="str">
        <f t="shared" si="8"/>
        <v>NO</v>
      </c>
      <c r="C34" s="125" t="str">
        <f t="shared" ref="C34:C44" si="9">C11</f>
        <v>품번</v>
      </c>
      <c r="D34" s="125"/>
      <c r="E34" s="125"/>
      <c r="F34" s="125"/>
      <c r="G34" s="125"/>
      <c r="H34" s="125"/>
      <c r="I34" s="125" t="str">
        <f t="shared" ref="I34:I44" si="10">I11</f>
        <v>품명</v>
      </c>
      <c r="J34" s="125"/>
      <c r="K34" s="125"/>
      <c r="L34" s="125"/>
      <c r="M34" s="125"/>
      <c r="N34" s="125"/>
      <c r="O34" s="125" t="str">
        <f t="shared" ref="O34:O44" si="11">O11</f>
        <v>규격</v>
      </c>
      <c r="P34" s="125"/>
      <c r="Q34" s="125" t="str">
        <f t="shared" ref="Q34:Q45" si="12">Q11</f>
        <v>공정</v>
      </c>
      <c r="R34" s="125"/>
      <c r="S34" s="125"/>
      <c r="T34" s="125" t="str">
        <f t="shared" ref="T34:T45" si="13">T11</f>
        <v>수량</v>
      </c>
      <c r="U34" s="125"/>
      <c r="V34" s="125"/>
      <c r="W34" s="125"/>
      <c r="X34" s="128" t="str">
        <f t="shared" ref="X34:X44" si="14">X11</f>
        <v>단가</v>
      </c>
      <c r="Y34" s="128"/>
      <c r="Z34" s="128"/>
      <c r="AA34" s="128"/>
      <c r="AB34" s="128" t="str">
        <f t="shared" ref="AB34:AB44" si="15">AB11</f>
        <v>공급가액</v>
      </c>
      <c r="AC34" s="128"/>
      <c r="AD34" s="128"/>
      <c r="AE34" s="180"/>
      <c r="AF34" s="22"/>
      <c r="AG34" s="5"/>
      <c r="AH34" s="25"/>
      <c r="AI34" s="25"/>
      <c r="AJ34" s="25"/>
    </row>
    <row r="35" spans="1:36" ht="15" customHeight="1">
      <c r="A35" s="23"/>
      <c r="B35" s="24">
        <f t="shared" si="8"/>
        <v>1</v>
      </c>
      <c r="C35" s="125">
        <f t="shared" si="9"/>
        <v>0</v>
      </c>
      <c r="D35" s="125"/>
      <c r="E35" s="125"/>
      <c r="F35" s="125"/>
      <c r="G35" s="125"/>
      <c r="H35" s="125"/>
      <c r="I35" s="125">
        <f t="shared" si="10"/>
        <v>0</v>
      </c>
      <c r="J35" s="125"/>
      <c r="K35" s="125"/>
      <c r="L35" s="125"/>
      <c r="M35" s="125"/>
      <c r="N35" s="125"/>
      <c r="O35" s="125">
        <f t="shared" si="11"/>
        <v>0</v>
      </c>
      <c r="P35" s="125"/>
      <c r="Q35" s="125">
        <f t="shared" si="12"/>
        <v>0</v>
      </c>
      <c r="R35" s="125"/>
      <c r="S35" s="125"/>
      <c r="T35" s="179">
        <f t="shared" si="13"/>
        <v>0</v>
      </c>
      <c r="U35" s="179"/>
      <c r="V35" s="179"/>
      <c r="W35" s="179"/>
      <c r="X35" s="176">
        <f t="shared" si="14"/>
        <v>0</v>
      </c>
      <c r="Y35" s="176"/>
      <c r="Z35" s="176"/>
      <c r="AA35" s="176"/>
      <c r="AB35" s="177">
        <f t="shared" si="15"/>
        <v>0</v>
      </c>
      <c r="AC35" s="177"/>
      <c r="AD35" s="177"/>
      <c r="AE35" s="178"/>
      <c r="AF35" s="22"/>
      <c r="AG35" s="5"/>
    </row>
    <row r="36" spans="1:36" ht="15" customHeight="1">
      <c r="A36" s="23"/>
      <c r="B36" s="24">
        <f t="shared" si="8"/>
        <v>2</v>
      </c>
      <c r="C36" s="125">
        <f t="shared" si="9"/>
        <v>0</v>
      </c>
      <c r="D36" s="125"/>
      <c r="E36" s="125"/>
      <c r="F36" s="125"/>
      <c r="G36" s="125"/>
      <c r="H36" s="125"/>
      <c r="I36" s="125">
        <f t="shared" si="10"/>
        <v>0</v>
      </c>
      <c r="J36" s="125"/>
      <c r="K36" s="125"/>
      <c r="L36" s="125"/>
      <c r="M36" s="125"/>
      <c r="N36" s="125"/>
      <c r="O36" s="125">
        <f t="shared" si="11"/>
        <v>0</v>
      </c>
      <c r="P36" s="125"/>
      <c r="Q36" s="125">
        <f t="shared" si="12"/>
        <v>0</v>
      </c>
      <c r="R36" s="125"/>
      <c r="S36" s="125"/>
      <c r="T36" s="179">
        <f t="shared" si="13"/>
        <v>0</v>
      </c>
      <c r="U36" s="179"/>
      <c r="V36" s="179"/>
      <c r="W36" s="179"/>
      <c r="X36" s="176">
        <f t="shared" si="14"/>
        <v>0</v>
      </c>
      <c r="Y36" s="176"/>
      <c r="Z36" s="176"/>
      <c r="AA36" s="176"/>
      <c r="AB36" s="177">
        <f t="shared" si="15"/>
        <v>0</v>
      </c>
      <c r="AC36" s="177"/>
      <c r="AD36" s="177"/>
      <c r="AE36" s="178"/>
      <c r="AF36" s="22"/>
      <c r="AG36" s="5"/>
    </row>
    <row r="37" spans="1:36" ht="15" customHeight="1">
      <c r="A37" s="23"/>
      <c r="B37" s="24">
        <f t="shared" si="8"/>
        <v>3</v>
      </c>
      <c r="C37" s="125">
        <f t="shared" si="9"/>
        <v>0</v>
      </c>
      <c r="D37" s="125"/>
      <c r="E37" s="125"/>
      <c r="F37" s="125"/>
      <c r="G37" s="125"/>
      <c r="H37" s="125"/>
      <c r="I37" s="125">
        <f t="shared" si="10"/>
        <v>0</v>
      </c>
      <c r="J37" s="125"/>
      <c r="K37" s="125"/>
      <c r="L37" s="125"/>
      <c r="M37" s="125"/>
      <c r="N37" s="125"/>
      <c r="O37" s="125">
        <f t="shared" si="11"/>
        <v>0</v>
      </c>
      <c r="P37" s="125"/>
      <c r="Q37" s="125">
        <f t="shared" si="12"/>
        <v>0</v>
      </c>
      <c r="R37" s="125"/>
      <c r="S37" s="125"/>
      <c r="T37" s="179">
        <f t="shared" si="13"/>
        <v>0</v>
      </c>
      <c r="U37" s="179"/>
      <c r="V37" s="179"/>
      <c r="W37" s="179"/>
      <c r="X37" s="176">
        <f t="shared" si="14"/>
        <v>0</v>
      </c>
      <c r="Y37" s="176"/>
      <c r="Z37" s="176"/>
      <c r="AA37" s="176"/>
      <c r="AB37" s="177">
        <f t="shared" si="15"/>
        <v>0</v>
      </c>
      <c r="AC37" s="177"/>
      <c r="AD37" s="177"/>
      <c r="AE37" s="178"/>
      <c r="AF37" s="22"/>
      <c r="AG37" s="5"/>
    </row>
    <row r="38" spans="1:36" ht="15" customHeight="1">
      <c r="A38" s="23"/>
      <c r="B38" s="24">
        <f t="shared" si="8"/>
        <v>4</v>
      </c>
      <c r="C38" s="125">
        <f t="shared" si="9"/>
        <v>0</v>
      </c>
      <c r="D38" s="125"/>
      <c r="E38" s="125"/>
      <c r="F38" s="125"/>
      <c r="G38" s="125"/>
      <c r="H38" s="125"/>
      <c r="I38" s="125">
        <f t="shared" si="10"/>
        <v>0</v>
      </c>
      <c r="J38" s="125"/>
      <c r="K38" s="125"/>
      <c r="L38" s="125"/>
      <c r="M38" s="125"/>
      <c r="N38" s="125"/>
      <c r="O38" s="125">
        <f t="shared" si="11"/>
        <v>0</v>
      </c>
      <c r="P38" s="125"/>
      <c r="Q38" s="125">
        <f t="shared" si="12"/>
        <v>0</v>
      </c>
      <c r="R38" s="125"/>
      <c r="S38" s="125"/>
      <c r="T38" s="179">
        <f t="shared" si="13"/>
        <v>0</v>
      </c>
      <c r="U38" s="179"/>
      <c r="V38" s="179"/>
      <c r="W38" s="179"/>
      <c r="X38" s="176">
        <f t="shared" si="14"/>
        <v>0</v>
      </c>
      <c r="Y38" s="176"/>
      <c r="Z38" s="176"/>
      <c r="AA38" s="176"/>
      <c r="AB38" s="177">
        <f t="shared" si="15"/>
        <v>0</v>
      </c>
      <c r="AC38" s="177"/>
      <c r="AD38" s="177"/>
      <c r="AE38" s="178"/>
      <c r="AF38" s="22"/>
      <c r="AG38" s="5"/>
    </row>
    <row r="39" spans="1:36" ht="15" customHeight="1">
      <c r="A39" s="23"/>
      <c r="B39" s="24">
        <f t="shared" si="8"/>
        <v>5</v>
      </c>
      <c r="C39" s="125">
        <f t="shared" si="9"/>
        <v>0</v>
      </c>
      <c r="D39" s="125"/>
      <c r="E39" s="125"/>
      <c r="F39" s="125"/>
      <c r="G39" s="125"/>
      <c r="H39" s="125"/>
      <c r="I39" s="125">
        <f t="shared" si="10"/>
        <v>0</v>
      </c>
      <c r="J39" s="125"/>
      <c r="K39" s="125"/>
      <c r="L39" s="125"/>
      <c r="M39" s="125"/>
      <c r="N39" s="125"/>
      <c r="O39" s="125">
        <f t="shared" si="11"/>
        <v>0</v>
      </c>
      <c r="P39" s="125"/>
      <c r="Q39" s="125">
        <f t="shared" si="12"/>
        <v>0</v>
      </c>
      <c r="R39" s="125"/>
      <c r="S39" s="125"/>
      <c r="T39" s="179">
        <f t="shared" si="13"/>
        <v>0</v>
      </c>
      <c r="U39" s="179"/>
      <c r="V39" s="179"/>
      <c r="W39" s="179"/>
      <c r="X39" s="176">
        <f t="shared" si="14"/>
        <v>0</v>
      </c>
      <c r="Y39" s="176"/>
      <c r="Z39" s="176"/>
      <c r="AA39" s="176"/>
      <c r="AB39" s="177">
        <f t="shared" si="15"/>
        <v>0</v>
      </c>
      <c r="AC39" s="177"/>
      <c r="AD39" s="177"/>
      <c r="AE39" s="178"/>
      <c r="AF39" s="22"/>
      <c r="AG39" s="5"/>
    </row>
    <row r="40" spans="1:36" ht="15" customHeight="1">
      <c r="A40" s="23"/>
      <c r="B40" s="24">
        <f t="shared" si="8"/>
        <v>6</v>
      </c>
      <c r="C40" s="125">
        <f t="shared" si="9"/>
        <v>0</v>
      </c>
      <c r="D40" s="125"/>
      <c r="E40" s="125"/>
      <c r="F40" s="125"/>
      <c r="G40" s="125"/>
      <c r="H40" s="125"/>
      <c r="I40" s="125">
        <f t="shared" si="10"/>
        <v>0</v>
      </c>
      <c r="J40" s="125"/>
      <c r="K40" s="125"/>
      <c r="L40" s="125"/>
      <c r="M40" s="125"/>
      <c r="N40" s="125"/>
      <c r="O40" s="125">
        <f t="shared" si="11"/>
        <v>0</v>
      </c>
      <c r="P40" s="125"/>
      <c r="Q40" s="125">
        <f t="shared" si="12"/>
        <v>0</v>
      </c>
      <c r="R40" s="125"/>
      <c r="S40" s="125"/>
      <c r="T40" s="179">
        <f t="shared" si="13"/>
        <v>0</v>
      </c>
      <c r="U40" s="179"/>
      <c r="V40" s="179"/>
      <c r="W40" s="179"/>
      <c r="X40" s="176">
        <f t="shared" si="14"/>
        <v>0</v>
      </c>
      <c r="Y40" s="176"/>
      <c r="Z40" s="176"/>
      <c r="AA40" s="176"/>
      <c r="AB40" s="177">
        <f t="shared" si="15"/>
        <v>0</v>
      </c>
      <c r="AC40" s="177"/>
      <c r="AD40" s="177"/>
      <c r="AE40" s="178"/>
      <c r="AF40" s="22"/>
      <c r="AG40" s="5"/>
    </row>
    <row r="41" spans="1:36" ht="15" customHeight="1">
      <c r="A41" s="23"/>
      <c r="B41" s="24">
        <f t="shared" si="8"/>
        <v>7</v>
      </c>
      <c r="C41" s="125">
        <f t="shared" si="9"/>
        <v>0</v>
      </c>
      <c r="D41" s="125"/>
      <c r="E41" s="125"/>
      <c r="F41" s="125"/>
      <c r="G41" s="125"/>
      <c r="H41" s="125"/>
      <c r="I41" s="125">
        <f t="shared" si="10"/>
        <v>0</v>
      </c>
      <c r="J41" s="125"/>
      <c r="K41" s="125"/>
      <c r="L41" s="125"/>
      <c r="M41" s="125"/>
      <c r="N41" s="125"/>
      <c r="O41" s="125">
        <f t="shared" si="11"/>
        <v>0</v>
      </c>
      <c r="P41" s="125"/>
      <c r="Q41" s="125">
        <f t="shared" si="12"/>
        <v>0</v>
      </c>
      <c r="R41" s="125"/>
      <c r="S41" s="125"/>
      <c r="T41" s="179">
        <f t="shared" si="13"/>
        <v>0</v>
      </c>
      <c r="U41" s="179"/>
      <c r="V41" s="179"/>
      <c r="W41" s="179"/>
      <c r="X41" s="176">
        <f t="shared" si="14"/>
        <v>0</v>
      </c>
      <c r="Y41" s="176"/>
      <c r="Z41" s="176"/>
      <c r="AA41" s="176"/>
      <c r="AB41" s="177">
        <f t="shared" si="15"/>
        <v>0</v>
      </c>
      <c r="AC41" s="177"/>
      <c r="AD41" s="177"/>
      <c r="AE41" s="178"/>
      <c r="AF41" s="22"/>
      <c r="AG41" s="5"/>
    </row>
    <row r="42" spans="1:36" ht="15" customHeight="1">
      <c r="A42" s="23"/>
      <c r="B42" s="24">
        <f t="shared" si="8"/>
        <v>8</v>
      </c>
      <c r="C42" s="125">
        <f t="shared" si="9"/>
        <v>0</v>
      </c>
      <c r="D42" s="125"/>
      <c r="E42" s="125"/>
      <c r="F42" s="125"/>
      <c r="G42" s="125"/>
      <c r="H42" s="125"/>
      <c r="I42" s="125">
        <f t="shared" si="10"/>
        <v>0</v>
      </c>
      <c r="J42" s="125"/>
      <c r="K42" s="125"/>
      <c r="L42" s="125"/>
      <c r="M42" s="125"/>
      <c r="N42" s="125"/>
      <c r="O42" s="125">
        <f t="shared" si="11"/>
        <v>0</v>
      </c>
      <c r="P42" s="125"/>
      <c r="Q42" s="125">
        <f t="shared" si="12"/>
        <v>0</v>
      </c>
      <c r="R42" s="125"/>
      <c r="S42" s="125"/>
      <c r="T42" s="179">
        <f t="shared" si="13"/>
        <v>0</v>
      </c>
      <c r="U42" s="179"/>
      <c r="V42" s="179"/>
      <c r="W42" s="179"/>
      <c r="X42" s="176">
        <f t="shared" si="14"/>
        <v>0</v>
      </c>
      <c r="Y42" s="176"/>
      <c r="Z42" s="176"/>
      <c r="AA42" s="176"/>
      <c r="AB42" s="177">
        <f t="shared" si="15"/>
        <v>0</v>
      </c>
      <c r="AC42" s="177"/>
      <c r="AD42" s="177"/>
      <c r="AE42" s="178"/>
      <c r="AF42" s="22"/>
      <c r="AG42" s="5"/>
    </row>
    <row r="43" spans="1:36" ht="15" customHeight="1">
      <c r="A43" s="23"/>
      <c r="B43" s="24">
        <f t="shared" si="8"/>
        <v>9</v>
      </c>
      <c r="C43" s="125">
        <f t="shared" si="9"/>
        <v>0</v>
      </c>
      <c r="D43" s="125"/>
      <c r="E43" s="125"/>
      <c r="F43" s="125"/>
      <c r="G43" s="125"/>
      <c r="H43" s="125"/>
      <c r="I43" s="125">
        <f t="shared" si="10"/>
        <v>0</v>
      </c>
      <c r="J43" s="125"/>
      <c r="K43" s="125"/>
      <c r="L43" s="125"/>
      <c r="M43" s="125"/>
      <c r="N43" s="125"/>
      <c r="O43" s="125">
        <f t="shared" si="11"/>
        <v>0</v>
      </c>
      <c r="P43" s="125"/>
      <c r="Q43" s="125">
        <f t="shared" si="12"/>
        <v>0</v>
      </c>
      <c r="R43" s="125"/>
      <c r="S43" s="125"/>
      <c r="T43" s="179">
        <f t="shared" si="13"/>
        <v>0</v>
      </c>
      <c r="U43" s="179"/>
      <c r="V43" s="179"/>
      <c r="W43" s="179"/>
      <c r="X43" s="176">
        <f t="shared" si="14"/>
        <v>0</v>
      </c>
      <c r="Y43" s="176"/>
      <c r="Z43" s="176"/>
      <c r="AA43" s="176"/>
      <c r="AB43" s="177">
        <f t="shared" si="15"/>
        <v>0</v>
      </c>
      <c r="AC43" s="177"/>
      <c r="AD43" s="177"/>
      <c r="AE43" s="178"/>
      <c r="AF43" s="22"/>
      <c r="AG43" s="5"/>
    </row>
    <row r="44" spans="1:36" ht="15" customHeight="1">
      <c r="A44" s="23"/>
      <c r="B44" s="24">
        <f t="shared" si="8"/>
        <v>10</v>
      </c>
      <c r="C44" s="125">
        <f t="shared" si="9"/>
        <v>0</v>
      </c>
      <c r="D44" s="125"/>
      <c r="E44" s="125"/>
      <c r="F44" s="125"/>
      <c r="G44" s="125"/>
      <c r="H44" s="125"/>
      <c r="I44" s="125">
        <f t="shared" si="10"/>
        <v>0</v>
      </c>
      <c r="J44" s="125"/>
      <c r="K44" s="125"/>
      <c r="L44" s="125"/>
      <c r="M44" s="125"/>
      <c r="N44" s="125"/>
      <c r="O44" s="125">
        <f t="shared" si="11"/>
        <v>0</v>
      </c>
      <c r="P44" s="125"/>
      <c r="Q44" s="125">
        <f t="shared" si="12"/>
        <v>0</v>
      </c>
      <c r="R44" s="125"/>
      <c r="S44" s="125"/>
      <c r="T44" s="179">
        <f t="shared" si="13"/>
        <v>0</v>
      </c>
      <c r="U44" s="179"/>
      <c r="V44" s="179"/>
      <c r="W44" s="179"/>
      <c r="X44" s="176">
        <f t="shared" si="14"/>
        <v>0</v>
      </c>
      <c r="Y44" s="176"/>
      <c r="Z44" s="176"/>
      <c r="AA44" s="176"/>
      <c r="AB44" s="177">
        <f t="shared" si="15"/>
        <v>0</v>
      </c>
      <c r="AC44" s="177"/>
      <c r="AD44" s="177"/>
      <c r="AE44" s="178"/>
      <c r="AF44" s="22"/>
      <c r="AG44" s="5"/>
    </row>
    <row r="45" spans="1:36" ht="24.95" customHeight="1" thickBot="1">
      <c r="A45" s="23"/>
      <c r="B45" s="158" t="str">
        <f t="shared" si="8"/>
        <v>인수자</v>
      </c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 t="shared" si="12"/>
        <v>비고</v>
      </c>
      <c r="R45" s="161"/>
      <c r="S45" s="161"/>
      <c r="T45" s="162">
        <f t="shared" si="13"/>
        <v>0</v>
      </c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3"/>
      <c r="AF45" s="22"/>
      <c r="AG45" s="5"/>
    </row>
    <row r="46" spans="1:36" ht="12" customHeight="1" thickTop="1"/>
  </sheetData>
  <mergeCells count="235">
    <mergeCell ref="A2:H2"/>
    <mergeCell ref="A25:H25"/>
    <mergeCell ref="B45:D45"/>
    <mergeCell ref="E45:P45"/>
    <mergeCell ref="Q45:S45"/>
    <mergeCell ref="T45:AE45"/>
    <mergeCell ref="AH10:AM10"/>
    <mergeCell ref="E10:AE10"/>
    <mergeCell ref="E33:AE33"/>
    <mergeCell ref="C44:H44"/>
    <mergeCell ref="I44:N44"/>
    <mergeCell ref="X43:AA43"/>
    <mergeCell ref="AB43:AE43"/>
    <mergeCell ref="C42:H42"/>
    <mergeCell ref="I42:N42"/>
    <mergeCell ref="O42:P42"/>
    <mergeCell ref="Q42:S42"/>
    <mergeCell ref="T42:W42"/>
    <mergeCell ref="X42:AA42"/>
    <mergeCell ref="O44:P44"/>
    <mergeCell ref="Q44:S44"/>
    <mergeCell ref="T44:W44"/>
    <mergeCell ref="X44:AA44"/>
    <mergeCell ref="AB42:AE42"/>
    <mergeCell ref="C43:H43"/>
    <mergeCell ref="I43:N43"/>
    <mergeCell ref="O43:P43"/>
    <mergeCell ref="Q43:S43"/>
    <mergeCell ref="T43:W43"/>
    <mergeCell ref="AB44:AE44"/>
    <mergeCell ref="C41:H41"/>
    <mergeCell ref="I41:N41"/>
    <mergeCell ref="O41:P41"/>
    <mergeCell ref="Q41:S41"/>
    <mergeCell ref="T41:W41"/>
    <mergeCell ref="X41:AA41"/>
    <mergeCell ref="AB41:AE41"/>
    <mergeCell ref="C40:H40"/>
    <mergeCell ref="I40:N40"/>
    <mergeCell ref="X39:AA39"/>
    <mergeCell ref="AB39:AE39"/>
    <mergeCell ref="C38:H38"/>
    <mergeCell ref="I38:N38"/>
    <mergeCell ref="O38:P38"/>
    <mergeCell ref="Q38:S38"/>
    <mergeCell ref="T38:W38"/>
    <mergeCell ref="X38:AA38"/>
    <mergeCell ref="O40:P40"/>
    <mergeCell ref="Q40:S40"/>
    <mergeCell ref="T40:W40"/>
    <mergeCell ref="X40:AA40"/>
    <mergeCell ref="AB38:AE38"/>
    <mergeCell ref="C39:H39"/>
    <mergeCell ref="I39:N39"/>
    <mergeCell ref="O39:P39"/>
    <mergeCell ref="Q39:S39"/>
    <mergeCell ref="T39:W39"/>
    <mergeCell ref="AB40:AE40"/>
    <mergeCell ref="C37:H37"/>
    <mergeCell ref="I37:N37"/>
    <mergeCell ref="O37:P37"/>
    <mergeCell ref="Q37:S37"/>
    <mergeCell ref="T37:W37"/>
    <mergeCell ref="X37:AA37"/>
    <mergeCell ref="AB37:AE37"/>
    <mergeCell ref="C36:H36"/>
    <mergeCell ref="I36:N36"/>
    <mergeCell ref="X35:AA35"/>
    <mergeCell ref="AB35:AE35"/>
    <mergeCell ref="C34:H34"/>
    <mergeCell ref="I34:N34"/>
    <mergeCell ref="O34:P34"/>
    <mergeCell ref="Q34:S34"/>
    <mergeCell ref="T34:W34"/>
    <mergeCell ref="X34:AA34"/>
    <mergeCell ref="O36:P36"/>
    <mergeCell ref="Q36:S36"/>
    <mergeCell ref="T36:W36"/>
    <mergeCell ref="X36:AA36"/>
    <mergeCell ref="AB34:AE34"/>
    <mergeCell ref="C35:H35"/>
    <mergeCell ref="I35:N35"/>
    <mergeCell ref="O35:P35"/>
    <mergeCell ref="Q35:S35"/>
    <mergeCell ref="T35:W35"/>
    <mergeCell ref="AB36:AE36"/>
    <mergeCell ref="E30:I30"/>
    <mergeCell ref="J30:K30"/>
    <mergeCell ref="L30:P30"/>
    <mergeCell ref="R30:S30"/>
    <mergeCell ref="T32:X32"/>
    <mergeCell ref="Y32:Z32"/>
    <mergeCell ref="AA32:AE32"/>
    <mergeCell ref="B33:D33"/>
    <mergeCell ref="AA30:AE30"/>
    <mergeCell ref="C31:D31"/>
    <mergeCell ref="E31:P31"/>
    <mergeCell ref="R31:S31"/>
    <mergeCell ref="T31:AE31"/>
    <mergeCell ref="C32:D32"/>
    <mergeCell ref="T29:AE29"/>
    <mergeCell ref="C30:D30"/>
    <mergeCell ref="B22:D22"/>
    <mergeCell ref="E22:P22"/>
    <mergeCell ref="Q22:S22"/>
    <mergeCell ref="T22:AE22"/>
    <mergeCell ref="L25:U25"/>
    <mergeCell ref="G26:I26"/>
    <mergeCell ref="J26:K26"/>
    <mergeCell ref="M26:N26"/>
    <mergeCell ref="T30:X30"/>
    <mergeCell ref="Y30:Z30"/>
    <mergeCell ref="B27:E27"/>
    <mergeCell ref="L27:U27"/>
    <mergeCell ref="Y27:AE27"/>
    <mergeCell ref="B29:B32"/>
    <mergeCell ref="C29:D29"/>
    <mergeCell ref="E29:P29"/>
    <mergeCell ref="Q29:Q32"/>
    <mergeCell ref="R29:S29"/>
    <mergeCell ref="E32:I32"/>
    <mergeCell ref="J32:K32"/>
    <mergeCell ref="L32:P32"/>
    <mergeCell ref="R32:S32"/>
    <mergeCell ref="C21:H21"/>
    <mergeCell ref="I21:N21"/>
    <mergeCell ref="O21:P21"/>
    <mergeCell ref="Q21:S21"/>
    <mergeCell ref="T21:W21"/>
    <mergeCell ref="X21:AA21"/>
    <mergeCell ref="AB21:AE21"/>
    <mergeCell ref="C20:H20"/>
    <mergeCell ref="I20:N20"/>
    <mergeCell ref="X19:AA19"/>
    <mergeCell ref="AB19:AE19"/>
    <mergeCell ref="C18:H18"/>
    <mergeCell ref="I18:N18"/>
    <mergeCell ref="O18:P18"/>
    <mergeCell ref="Q18:S18"/>
    <mergeCell ref="T18:W18"/>
    <mergeCell ref="X18:AA18"/>
    <mergeCell ref="O20:P20"/>
    <mergeCell ref="Q20:S20"/>
    <mergeCell ref="T20:W20"/>
    <mergeCell ref="X20:AA20"/>
    <mergeCell ref="AB18:AE18"/>
    <mergeCell ref="C19:H19"/>
    <mergeCell ref="I19:N19"/>
    <mergeCell ref="O19:P19"/>
    <mergeCell ref="Q19:S19"/>
    <mergeCell ref="T19:W19"/>
    <mergeCell ref="AB20:AE20"/>
    <mergeCell ref="C17:H17"/>
    <mergeCell ref="I17:N17"/>
    <mergeCell ref="O17:P17"/>
    <mergeCell ref="Q17:S17"/>
    <mergeCell ref="T17:W17"/>
    <mergeCell ref="X17:AA17"/>
    <mergeCell ref="AB17:AE17"/>
    <mergeCell ref="C16:H16"/>
    <mergeCell ref="I16:N16"/>
    <mergeCell ref="X15:AA15"/>
    <mergeCell ref="AB15:AE15"/>
    <mergeCell ref="C14:H14"/>
    <mergeCell ref="I14:N14"/>
    <mergeCell ref="O14:P14"/>
    <mergeCell ref="Q14:S14"/>
    <mergeCell ref="T14:W14"/>
    <mergeCell ref="X14:AA14"/>
    <mergeCell ref="O16:P16"/>
    <mergeCell ref="Q16:S16"/>
    <mergeCell ref="T16:W16"/>
    <mergeCell ref="X16:AA16"/>
    <mergeCell ref="AB14:AE14"/>
    <mergeCell ref="C15:H15"/>
    <mergeCell ref="I15:N15"/>
    <mergeCell ref="O15:P15"/>
    <mergeCell ref="Q15:S15"/>
    <mergeCell ref="T15:W15"/>
    <mergeCell ref="AB16:AE16"/>
    <mergeCell ref="AB12:AE12"/>
    <mergeCell ref="C13:H13"/>
    <mergeCell ref="I13:N13"/>
    <mergeCell ref="O13:P13"/>
    <mergeCell ref="Q13:S13"/>
    <mergeCell ref="T13:W13"/>
    <mergeCell ref="X13:AA13"/>
    <mergeCell ref="AB13:AE13"/>
    <mergeCell ref="C12:H12"/>
    <mergeCell ref="I12:N12"/>
    <mergeCell ref="O12:P12"/>
    <mergeCell ref="Q12:S12"/>
    <mergeCell ref="T12:W12"/>
    <mergeCell ref="X12:AA12"/>
    <mergeCell ref="C11:H11"/>
    <mergeCell ref="I11:N11"/>
    <mergeCell ref="O11:P11"/>
    <mergeCell ref="Q11:S11"/>
    <mergeCell ref="T11:W11"/>
    <mergeCell ref="X11:AA11"/>
    <mergeCell ref="T8:AE8"/>
    <mergeCell ref="AB11:AE11"/>
    <mergeCell ref="Y9:Z9"/>
    <mergeCell ref="AA9:AE9"/>
    <mergeCell ref="B10:D10"/>
    <mergeCell ref="C9:D9"/>
    <mergeCell ref="E9:I9"/>
    <mergeCell ref="J9:K9"/>
    <mergeCell ref="L9:P9"/>
    <mergeCell ref="R9:S9"/>
    <mergeCell ref="T9:X9"/>
    <mergeCell ref="L2:U2"/>
    <mergeCell ref="G3:I3"/>
    <mergeCell ref="J3:K3"/>
    <mergeCell ref="M3:N3"/>
    <mergeCell ref="B4:E4"/>
    <mergeCell ref="L4:U4"/>
    <mergeCell ref="Y4:AE4"/>
    <mergeCell ref="B6:B9"/>
    <mergeCell ref="C6:D6"/>
    <mergeCell ref="E6:P6"/>
    <mergeCell ref="Q6:Q9"/>
    <mergeCell ref="R6:S6"/>
    <mergeCell ref="T6:AE6"/>
    <mergeCell ref="C7:D7"/>
    <mergeCell ref="E7:I7"/>
    <mergeCell ref="J7:K7"/>
    <mergeCell ref="L7:P7"/>
    <mergeCell ref="R7:S7"/>
    <mergeCell ref="T7:X7"/>
    <mergeCell ref="Y7:Z7"/>
    <mergeCell ref="AA7:AE7"/>
    <mergeCell ref="C8:D8"/>
    <mergeCell ref="E8:P8"/>
    <mergeCell ref="R8:S8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showZeros="0" view="pageBreakPreview" zoomScaleNormal="80" zoomScaleSheetLayoutView="100" workbookViewId="0">
      <selection activeCell="AH22" sqref="AH22"/>
    </sheetView>
  </sheetViews>
  <sheetFormatPr defaultRowHeight="12" customHeight="1"/>
  <cols>
    <col min="1" max="1" width="1.77734375" style="1" customWidth="1"/>
    <col min="2" max="31" width="2.77734375" style="1" customWidth="1"/>
    <col min="32" max="32" width="1.77734375" style="1" customWidth="1"/>
    <col min="33" max="33" width="2.109375" style="1" customWidth="1"/>
    <col min="34" max="35" width="15.77734375" style="1" customWidth="1"/>
    <col min="36" max="38" width="5.77734375" style="1" customWidth="1"/>
    <col min="39" max="39" width="10.77734375" style="1" customWidth="1"/>
    <col min="40" max="16384" width="8.88671875" style="1"/>
  </cols>
  <sheetData>
    <row r="1" spans="1:39" ht="15" customHeight="1"/>
    <row r="2" spans="1:39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42</v>
      </c>
      <c r="M2" s="76"/>
      <c r="N2" s="76"/>
      <c r="O2" s="76"/>
      <c r="P2" s="76"/>
      <c r="Q2" s="76"/>
      <c r="R2" s="76"/>
      <c r="S2" s="76"/>
      <c r="T2" s="76"/>
      <c r="U2" s="76"/>
      <c r="V2" s="3"/>
      <c r="W2" s="3"/>
      <c r="X2" s="4"/>
      <c r="Y2" s="2"/>
      <c r="Z2" s="2"/>
      <c r="AA2" s="2"/>
      <c r="AB2" s="2"/>
      <c r="AC2" s="2"/>
      <c r="AD2" s="2"/>
      <c r="AE2" s="2"/>
      <c r="AF2" s="5"/>
      <c r="AG2" s="5"/>
    </row>
    <row r="3" spans="1:39" ht="5.0999999999999996" customHeight="1" thickTop="1">
      <c r="A3" s="23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5"/>
    </row>
    <row r="4" spans="1:39" ht="15" customHeight="1">
      <c r="A4" s="23"/>
      <c r="B4" s="78">
        <f ca="1">NOW()</f>
        <v>42831.680229050929</v>
      </c>
      <c r="C4" s="78"/>
      <c r="D4" s="78"/>
      <c r="E4" s="78"/>
      <c r="F4" s="6"/>
      <c r="G4" s="6"/>
      <c r="H4" s="6"/>
      <c r="I4" s="6"/>
      <c r="J4" s="6"/>
      <c r="K4" s="6"/>
      <c r="L4" s="79" t="s">
        <v>78</v>
      </c>
      <c r="M4" s="79"/>
      <c r="N4" s="79"/>
      <c r="O4" s="79"/>
      <c r="P4" s="79"/>
      <c r="Q4" s="79"/>
      <c r="R4" s="79"/>
      <c r="S4" s="79"/>
      <c r="T4" s="79"/>
      <c r="U4" s="79"/>
      <c r="V4" s="7"/>
      <c r="W4" s="7"/>
      <c r="X4" s="8"/>
      <c r="Y4" s="80">
        <f ca="1">TODAY()</f>
        <v>42831</v>
      </c>
      <c r="Z4" s="80"/>
      <c r="AA4" s="80"/>
      <c r="AB4" s="80"/>
      <c r="AC4" s="80"/>
      <c r="AD4" s="80"/>
      <c r="AE4" s="80"/>
      <c r="AF4" s="5"/>
      <c r="AG4" s="5"/>
    </row>
    <row r="5" spans="1:39" ht="5.0999999999999996" customHeight="1" thickBot="1">
      <c r="A5" s="23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21"/>
      <c r="P5" s="2"/>
      <c r="Q5" s="2"/>
      <c r="R5" s="2"/>
      <c r="S5" s="2"/>
      <c r="T5" s="2"/>
      <c r="U5" s="2"/>
      <c r="V5" s="2"/>
      <c r="W5" s="2"/>
      <c r="X5" s="11"/>
      <c r="Y5" s="2"/>
      <c r="Z5" s="2"/>
      <c r="AA5" s="2"/>
      <c r="AB5" s="2"/>
      <c r="AC5" s="2"/>
      <c r="AD5" s="2"/>
      <c r="AE5" s="2"/>
      <c r="AF5" s="5"/>
      <c r="AG5" s="5"/>
    </row>
    <row r="6" spans="1:39" ht="24.95" customHeight="1" thickTop="1">
      <c r="A6" s="23"/>
      <c r="B6" s="81" t="s">
        <v>77</v>
      </c>
      <c r="C6" s="83" t="s">
        <v>75</v>
      </c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76</v>
      </c>
      <c r="R6" s="83" t="s">
        <v>75</v>
      </c>
      <c r="S6" s="164"/>
      <c r="T6" s="84">
        <v>6098162248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90"/>
      <c r="AF6" s="22"/>
      <c r="AG6" s="5"/>
    </row>
    <row r="7" spans="1:39" ht="24.95" customHeight="1">
      <c r="A7" s="23"/>
      <c r="B7" s="82"/>
      <c r="C7" s="91" t="s">
        <v>71</v>
      </c>
      <c r="D7" s="91"/>
      <c r="E7" s="92" t="s">
        <v>74</v>
      </c>
      <c r="F7" s="92"/>
      <c r="G7" s="92"/>
      <c r="H7" s="92"/>
      <c r="I7" s="92"/>
      <c r="J7" s="91" t="s">
        <v>73</v>
      </c>
      <c r="K7" s="91"/>
      <c r="L7" s="92" t="s">
        <v>72</v>
      </c>
      <c r="M7" s="92"/>
      <c r="N7" s="92"/>
      <c r="O7" s="92"/>
      <c r="P7" s="92"/>
      <c r="Q7" s="86"/>
      <c r="R7" s="91" t="s">
        <v>71</v>
      </c>
      <c r="S7" s="99"/>
      <c r="T7" s="92" t="s">
        <v>99</v>
      </c>
      <c r="U7" s="92"/>
      <c r="V7" s="92"/>
      <c r="W7" s="92"/>
      <c r="X7" s="92"/>
      <c r="Y7" s="91" t="s">
        <v>73</v>
      </c>
      <c r="Z7" s="91"/>
      <c r="AA7" s="92" t="s">
        <v>98</v>
      </c>
      <c r="AB7" s="92"/>
      <c r="AC7" s="92"/>
      <c r="AD7" s="92"/>
      <c r="AE7" s="96"/>
      <c r="AF7" s="22"/>
      <c r="AG7" s="5"/>
    </row>
    <row r="8" spans="1:39" ht="24.95" customHeight="1">
      <c r="A8" s="23"/>
      <c r="B8" s="82"/>
      <c r="C8" s="91" t="s">
        <v>96</v>
      </c>
      <c r="D8" s="91"/>
      <c r="E8" s="92" t="s">
        <v>97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1" t="s">
        <v>96</v>
      </c>
      <c r="S8" s="99"/>
      <c r="T8" s="92" t="s">
        <v>95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22"/>
      <c r="AG8" s="5"/>
    </row>
    <row r="9" spans="1:39" ht="24.95" customHeight="1" thickBot="1">
      <c r="A9" s="23"/>
      <c r="B9" s="82"/>
      <c r="C9" s="91" t="s">
        <v>93</v>
      </c>
      <c r="D9" s="91"/>
      <c r="E9" s="92" t="s">
        <v>92</v>
      </c>
      <c r="F9" s="92"/>
      <c r="G9" s="92"/>
      <c r="H9" s="92"/>
      <c r="I9" s="92"/>
      <c r="J9" s="91" t="s">
        <v>91</v>
      </c>
      <c r="K9" s="91"/>
      <c r="L9" s="92" t="s">
        <v>94</v>
      </c>
      <c r="M9" s="92"/>
      <c r="N9" s="92"/>
      <c r="O9" s="92"/>
      <c r="P9" s="92"/>
      <c r="Q9" s="86"/>
      <c r="R9" s="91" t="s">
        <v>93</v>
      </c>
      <c r="S9" s="99"/>
      <c r="T9" s="92" t="s">
        <v>92</v>
      </c>
      <c r="U9" s="97"/>
      <c r="V9" s="97"/>
      <c r="W9" s="97"/>
      <c r="X9" s="97"/>
      <c r="Y9" s="91" t="s">
        <v>91</v>
      </c>
      <c r="Z9" s="99"/>
      <c r="AA9" s="92" t="s">
        <v>90</v>
      </c>
      <c r="AB9" s="97"/>
      <c r="AC9" s="97"/>
      <c r="AD9" s="97"/>
      <c r="AE9" s="98"/>
      <c r="AF9" s="22"/>
      <c r="AG9" s="5"/>
      <c r="AH9" s="22"/>
      <c r="AI9" s="22"/>
      <c r="AJ9" s="22"/>
      <c r="AK9" s="22"/>
      <c r="AL9" s="22"/>
      <c r="AM9" s="22"/>
    </row>
    <row r="10" spans="1:39" ht="24.95" customHeight="1">
      <c r="A10" s="23"/>
      <c r="B10" s="166" t="s">
        <v>79</v>
      </c>
      <c r="C10" s="167"/>
      <c r="D10" s="167"/>
      <c r="E10" s="194">
        <f>SUM(X12:AA21)</f>
        <v>0</v>
      </c>
      <c r="F10" s="194"/>
      <c r="G10" s="194"/>
      <c r="H10" s="194"/>
      <c r="I10" s="194"/>
      <c r="J10" s="194"/>
      <c r="K10" s="167" t="s">
        <v>89</v>
      </c>
      <c r="L10" s="167"/>
      <c r="M10" s="167"/>
      <c r="N10" s="167"/>
      <c r="O10" s="195">
        <f>ROUNDDOWN(E10*10%,-0.1)</f>
        <v>0</v>
      </c>
      <c r="P10" s="195"/>
      <c r="Q10" s="195"/>
      <c r="R10" s="195"/>
      <c r="S10" s="195"/>
      <c r="T10" s="195"/>
      <c r="U10" s="167" t="s">
        <v>88</v>
      </c>
      <c r="V10" s="167"/>
      <c r="W10" s="167"/>
      <c r="X10" s="167"/>
      <c r="Y10" s="195">
        <f>E10+O10</f>
        <v>0</v>
      </c>
      <c r="Z10" s="195"/>
      <c r="AA10" s="195"/>
      <c r="AB10" s="195"/>
      <c r="AC10" s="195"/>
      <c r="AD10" s="195"/>
      <c r="AE10" s="196"/>
      <c r="AF10" s="22"/>
      <c r="AG10" s="5"/>
      <c r="AH10" s="190" t="s">
        <v>87</v>
      </c>
      <c r="AI10" s="191"/>
      <c r="AJ10" s="191"/>
      <c r="AK10" s="191"/>
      <c r="AL10" s="191"/>
      <c r="AM10" s="61" t="s">
        <v>86</v>
      </c>
    </row>
    <row r="11" spans="1:39" ht="24.95" customHeight="1">
      <c r="A11" s="23"/>
      <c r="B11" s="52" t="s">
        <v>85</v>
      </c>
      <c r="C11" s="91" t="str">
        <f t="shared" ref="C11:C21" si="0">AH11</f>
        <v>품번</v>
      </c>
      <c r="D11" s="91"/>
      <c r="E11" s="91"/>
      <c r="F11" s="91"/>
      <c r="G11" s="91"/>
      <c r="H11" s="91"/>
      <c r="I11" s="91" t="str">
        <f t="shared" ref="I11:I21" si="1">AI11</f>
        <v>품명</v>
      </c>
      <c r="J11" s="91"/>
      <c r="K11" s="91"/>
      <c r="L11" s="91"/>
      <c r="M11" s="91"/>
      <c r="N11" s="91"/>
      <c r="O11" s="91" t="str">
        <f t="shared" ref="O11:O21" si="2">AJ11</f>
        <v>공정</v>
      </c>
      <c r="P11" s="91"/>
      <c r="Q11" s="91" t="str">
        <f t="shared" ref="Q11:Q21" si="3">AK11</f>
        <v>수량</v>
      </c>
      <c r="R11" s="91"/>
      <c r="S11" s="91"/>
      <c r="T11" s="91" t="str">
        <f t="shared" ref="T11:T21" si="4">AL11</f>
        <v>단가</v>
      </c>
      <c r="U11" s="91"/>
      <c r="V11" s="91"/>
      <c r="W11" s="91"/>
      <c r="X11" s="99" t="str">
        <f t="shared" ref="X11:X21" si="5">AM11</f>
        <v>공급가액</v>
      </c>
      <c r="Y11" s="99"/>
      <c r="Z11" s="99"/>
      <c r="AA11" s="99"/>
      <c r="AB11" s="99" t="s">
        <v>44</v>
      </c>
      <c r="AC11" s="99"/>
      <c r="AD11" s="99"/>
      <c r="AE11" s="165"/>
      <c r="AF11" s="22"/>
      <c r="AG11" s="5"/>
      <c r="AH11" s="51" t="s">
        <v>84</v>
      </c>
      <c r="AI11" s="50" t="s">
        <v>83</v>
      </c>
      <c r="AJ11" s="50" t="s">
        <v>82</v>
      </c>
      <c r="AK11" s="50" t="s">
        <v>81</v>
      </c>
      <c r="AL11" s="50" t="s">
        <v>80</v>
      </c>
      <c r="AM11" s="60" t="s">
        <v>79</v>
      </c>
    </row>
    <row r="12" spans="1:39" ht="15" customHeight="1">
      <c r="A12" s="23"/>
      <c r="B12" s="13">
        <v>1</v>
      </c>
      <c r="C12" s="91">
        <f t="shared" si="0"/>
        <v>0</v>
      </c>
      <c r="D12" s="91"/>
      <c r="E12" s="91"/>
      <c r="F12" s="91"/>
      <c r="G12" s="91"/>
      <c r="H12" s="91"/>
      <c r="I12" s="91">
        <f t="shared" si="1"/>
        <v>0</v>
      </c>
      <c r="J12" s="91"/>
      <c r="K12" s="91"/>
      <c r="L12" s="91"/>
      <c r="M12" s="91"/>
      <c r="N12" s="91"/>
      <c r="O12" s="91">
        <f t="shared" si="2"/>
        <v>0</v>
      </c>
      <c r="P12" s="91"/>
      <c r="Q12" s="171">
        <f t="shared" si="3"/>
        <v>0</v>
      </c>
      <c r="R12" s="171"/>
      <c r="S12" s="171"/>
      <c r="T12" s="171">
        <f t="shared" si="4"/>
        <v>0</v>
      </c>
      <c r="U12" s="171"/>
      <c r="V12" s="171"/>
      <c r="W12" s="171"/>
      <c r="X12" s="197">
        <f t="shared" si="5"/>
        <v>0</v>
      </c>
      <c r="Y12" s="197"/>
      <c r="Z12" s="197"/>
      <c r="AA12" s="197"/>
      <c r="AB12" s="97"/>
      <c r="AC12" s="192"/>
      <c r="AD12" s="192"/>
      <c r="AE12" s="193"/>
      <c r="AF12" s="22"/>
      <c r="AG12" s="5"/>
      <c r="AH12" s="48">
        <f>Sheet2!A1</f>
        <v>0</v>
      </c>
      <c r="AI12" s="47">
        <f>Sheet2!B1</f>
        <v>0</v>
      </c>
      <c r="AJ12" s="46">
        <f>Sheet2!D1</f>
        <v>0</v>
      </c>
      <c r="AK12" s="59">
        <f>Sheet2!E1</f>
        <v>0</v>
      </c>
      <c r="AL12" s="58">
        <f>Sheet2!F1</f>
        <v>0</v>
      </c>
      <c r="AM12" s="57">
        <f t="shared" ref="AM12:AM21" si="6">AK12*AL12</f>
        <v>0</v>
      </c>
    </row>
    <row r="13" spans="1:39" ht="15" customHeight="1">
      <c r="A13" s="23"/>
      <c r="B13" s="13">
        <v>2</v>
      </c>
      <c r="C13" s="91">
        <f t="shared" si="0"/>
        <v>0</v>
      </c>
      <c r="D13" s="91"/>
      <c r="E13" s="91"/>
      <c r="F13" s="91"/>
      <c r="G13" s="91"/>
      <c r="H13" s="91"/>
      <c r="I13" s="91">
        <f t="shared" si="1"/>
        <v>0</v>
      </c>
      <c r="J13" s="91"/>
      <c r="K13" s="91"/>
      <c r="L13" s="91"/>
      <c r="M13" s="91"/>
      <c r="N13" s="91"/>
      <c r="O13" s="91">
        <f t="shared" si="2"/>
        <v>0</v>
      </c>
      <c r="P13" s="91"/>
      <c r="Q13" s="171">
        <f t="shared" si="3"/>
        <v>0</v>
      </c>
      <c r="R13" s="171"/>
      <c r="S13" s="171"/>
      <c r="T13" s="171">
        <f t="shared" si="4"/>
        <v>0</v>
      </c>
      <c r="U13" s="171"/>
      <c r="V13" s="171"/>
      <c r="W13" s="171"/>
      <c r="X13" s="197">
        <f t="shared" si="5"/>
        <v>0</v>
      </c>
      <c r="Y13" s="197"/>
      <c r="Z13" s="197"/>
      <c r="AA13" s="197"/>
      <c r="AB13" s="97"/>
      <c r="AC13" s="192"/>
      <c r="AD13" s="192"/>
      <c r="AE13" s="193"/>
      <c r="AF13" s="22"/>
      <c r="AG13" s="5"/>
      <c r="AH13" s="48">
        <f>Sheet2!A2</f>
        <v>0</v>
      </c>
      <c r="AI13" s="47">
        <f>Sheet2!B2</f>
        <v>0</v>
      </c>
      <c r="AJ13" s="46">
        <f>Sheet2!D2</f>
        <v>0</v>
      </c>
      <c r="AK13" s="59">
        <f>Sheet2!E2</f>
        <v>0</v>
      </c>
      <c r="AL13" s="58">
        <f>Sheet2!F2</f>
        <v>0</v>
      </c>
      <c r="AM13" s="57">
        <f t="shared" si="6"/>
        <v>0</v>
      </c>
    </row>
    <row r="14" spans="1:39" ht="15" customHeight="1">
      <c r="A14" s="23"/>
      <c r="B14" s="13">
        <v>3</v>
      </c>
      <c r="C14" s="173">
        <f t="shared" si="0"/>
        <v>0</v>
      </c>
      <c r="D14" s="91"/>
      <c r="E14" s="91"/>
      <c r="F14" s="91"/>
      <c r="G14" s="91"/>
      <c r="H14" s="91"/>
      <c r="I14" s="91">
        <f t="shared" si="1"/>
        <v>0</v>
      </c>
      <c r="J14" s="91"/>
      <c r="K14" s="91"/>
      <c r="L14" s="91"/>
      <c r="M14" s="91"/>
      <c r="N14" s="91"/>
      <c r="O14" s="91">
        <f t="shared" si="2"/>
        <v>0</v>
      </c>
      <c r="P14" s="91"/>
      <c r="Q14" s="171">
        <f t="shared" si="3"/>
        <v>0</v>
      </c>
      <c r="R14" s="171"/>
      <c r="S14" s="171"/>
      <c r="T14" s="171">
        <f t="shared" si="4"/>
        <v>0</v>
      </c>
      <c r="U14" s="171"/>
      <c r="V14" s="171"/>
      <c r="W14" s="171"/>
      <c r="X14" s="197">
        <f t="shared" si="5"/>
        <v>0</v>
      </c>
      <c r="Y14" s="197"/>
      <c r="Z14" s="197"/>
      <c r="AA14" s="197"/>
      <c r="AB14" s="97"/>
      <c r="AC14" s="97"/>
      <c r="AD14" s="97"/>
      <c r="AE14" s="98"/>
      <c r="AF14" s="22"/>
      <c r="AG14" s="5"/>
      <c r="AH14" s="48">
        <f>Sheet2!A3</f>
        <v>0</v>
      </c>
      <c r="AI14" s="47">
        <f>Sheet2!B3</f>
        <v>0</v>
      </c>
      <c r="AJ14" s="46">
        <f>Sheet2!D3</f>
        <v>0</v>
      </c>
      <c r="AK14" s="59">
        <f>Sheet2!E3</f>
        <v>0</v>
      </c>
      <c r="AL14" s="58">
        <f>Sheet2!F3</f>
        <v>0</v>
      </c>
      <c r="AM14" s="57">
        <f t="shared" si="6"/>
        <v>0</v>
      </c>
    </row>
    <row r="15" spans="1:39" ht="15" customHeight="1">
      <c r="A15" s="23"/>
      <c r="B15" s="13">
        <v>4</v>
      </c>
      <c r="C15" s="91">
        <f t="shared" si="0"/>
        <v>0</v>
      </c>
      <c r="D15" s="91"/>
      <c r="E15" s="91"/>
      <c r="F15" s="91"/>
      <c r="G15" s="91"/>
      <c r="H15" s="91"/>
      <c r="I15" s="91">
        <f t="shared" si="1"/>
        <v>0</v>
      </c>
      <c r="J15" s="91"/>
      <c r="K15" s="91"/>
      <c r="L15" s="91"/>
      <c r="M15" s="91"/>
      <c r="N15" s="91"/>
      <c r="O15" s="91">
        <f t="shared" si="2"/>
        <v>0</v>
      </c>
      <c r="P15" s="91"/>
      <c r="Q15" s="171">
        <f t="shared" si="3"/>
        <v>0</v>
      </c>
      <c r="R15" s="171"/>
      <c r="S15" s="171"/>
      <c r="T15" s="171">
        <f t="shared" si="4"/>
        <v>0</v>
      </c>
      <c r="U15" s="171"/>
      <c r="V15" s="171"/>
      <c r="W15" s="171"/>
      <c r="X15" s="197">
        <f t="shared" si="5"/>
        <v>0</v>
      </c>
      <c r="Y15" s="197"/>
      <c r="Z15" s="197"/>
      <c r="AA15" s="197"/>
      <c r="AB15" s="97"/>
      <c r="AC15" s="97"/>
      <c r="AD15" s="97"/>
      <c r="AE15" s="98"/>
      <c r="AF15" s="22"/>
      <c r="AG15" s="5"/>
      <c r="AH15" s="48">
        <f>Sheet2!A4</f>
        <v>0</v>
      </c>
      <c r="AI15" s="47">
        <f>Sheet2!B4</f>
        <v>0</v>
      </c>
      <c r="AJ15" s="46">
        <f>Sheet2!D4</f>
        <v>0</v>
      </c>
      <c r="AK15" s="59">
        <f>Sheet2!E4</f>
        <v>0</v>
      </c>
      <c r="AL15" s="58">
        <f>Sheet2!F4</f>
        <v>0</v>
      </c>
      <c r="AM15" s="57">
        <f t="shared" si="6"/>
        <v>0</v>
      </c>
    </row>
    <row r="16" spans="1:39" ht="15" customHeight="1">
      <c r="A16" s="23"/>
      <c r="B16" s="13">
        <v>5</v>
      </c>
      <c r="C16" s="91">
        <f t="shared" si="0"/>
        <v>0</v>
      </c>
      <c r="D16" s="91"/>
      <c r="E16" s="91"/>
      <c r="F16" s="91"/>
      <c r="G16" s="91"/>
      <c r="H16" s="91"/>
      <c r="I16" s="91">
        <f t="shared" si="1"/>
        <v>0</v>
      </c>
      <c r="J16" s="91"/>
      <c r="K16" s="91"/>
      <c r="L16" s="91"/>
      <c r="M16" s="91"/>
      <c r="N16" s="91"/>
      <c r="O16" s="91">
        <f t="shared" si="2"/>
        <v>0</v>
      </c>
      <c r="P16" s="91"/>
      <c r="Q16" s="171">
        <f t="shared" si="3"/>
        <v>0</v>
      </c>
      <c r="R16" s="171"/>
      <c r="S16" s="171"/>
      <c r="T16" s="171">
        <f t="shared" si="4"/>
        <v>0</v>
      </c>
      <c r="U16" s="171"/>
      <c r="V16" s="171"/>
      <c r="W16" s="171"/>
      <c r="X16" s="197">
        <f t="shared" si="5"/>
        <v>0</v>
      </c>
      <c r="Y16" s="197"/>
      <c r="Z16" s="197"/>
      <c r="AA16" s="197"/>
      <c r="AB16" s="97"/>
      <c r="AC16" s="97"/>
      <c r="AD16" s="97"/>
      <c r="AE16" s="98"/>
      <c r="AF16" s="22"/>
      <c r="AG16" s="5"/>
      <c r="AH16" s="48">
        <f>Sheet2!A5</f>
        <v>0</v>
      </c>
      <c r="AI16" s="47">
        <f>Sheet2!B5</f>
        <v>0</v>
      </c>
      <c r="AJ16" s="46">
        <f>Sheet2!D5</f>
        <v>0</v>
      </c>
      <c r="AK16" s="59">
        <f>Sheet2!E5</f>
        <v>0</v>
      </c>
      <c r="AL16" s="58">
        <f>Sheet2!F5</f>
        <v>0</v>
      </c>
      <c r="AM16" s="57">
        <f t="shared" si="6"/>
        <v>0</v>
      </c>
    </row>
    <row r="17" spans="1:40" ht="15" customHeight="1">
      <c r="A17" s="23"/>
      <c r="B17" s="13">
        <v>6</v>
      </c>
      <c r="C17" s="91">
        <f t="shared" si="0"/>
        <v>0</v>
      </c>
      <c r="D17" s="91"/>
      <c r="E17" s="91"/>
      <c r="F17" s="91"/>
      <c r="G17" s="91"/>
      <c r="H17" s="91"/>
      <c r="I17" s="91">
        <f t="shared" si="1"/>
        <v>0</v>
      </c>
      <c r="J17" s="91"/>
      <c r="K17" s="91"/>
      <c r="L17" s="91"/>
      <c r="M17" s="91"/>
      <c r="N17" s="91"/>
      <c r="O17" s="91">
        <f t="shared" si="2"/>
        <v>0</v>
      </c>
      <c r="P17" s="91"/>
      <c r="Q17" s="171">
        <f t="shared" si="3"/>
        <v>0</v>
      </c>
      <c r="R17" s="171"/>
      <c r="S17" s="171"/>
      <c r="T17" s="171">
        <f t="shared" si="4"/>
        <v>0</v>
      </c>
      <c r="U17" s="171"/>
      <c r="V17" s="171"/>
      <c r="W17" s="171"/>
      <c r="X17" s="197">
        <f t="shared" si="5"/>
        <v>0</v>
      </c>
      <c r="Y17" s="197"/>
      <c r="Z17" s="197"/>
      <c r="AA17" s="197"/>
      <c r="AB17" s="97"/>
      <c r="AC17" s="97"/>
      <c r="AD17" s="97"/>
      <c r="AE17" s="98"/>
      <c r="AF17" s="22"/>
      <c r="AG17" s="5"/>
      <c r="AH17" s="48">
        <f>Sheet2!A6</f>
        <v>0</v>
      </c>
      <c r="AI17" s="47">
        <f>Sheet2!B6</f>
        <v>0</v>
      </c>
      <c r="AJ17" s="46">
        <f>Sheet2!D6</f>
        <v>0</v>
      </c>
      <c r="AK17" s="59">
        <f>Sheet2!E6</f>
        <v>0</v>
      </c>
      <c r="AL17" s="58">
        <f>Sheet2!F6</f>
        <v>0</v>
      </c>
      <c r="AM17" s="57">
        <f t="shared" si="6"/>
        <v>0</v>
      </c>
    </row>
    <row r="18" spans="1:40" ht="15" customHeight="1">
      <c r="A18" s="23"/>
      <c r="B18" s="13">
        <v>7</v>
      </c>
      <c r="C18" s="91">
        <f t="shared" si="0"/>
        <v>0</v>
      </c>
      <c r="D18" s="91"/>
      <c r="E18" s="91"/>
      <c r="F18" s="91"/>
      <c r="G18" s="91"/>
      <c r="H18" s="91"/>
      <c r="I18" s="91">
        <f t="shared" si="1"/>
        <v>0</v>
      </c>
      <c r="J18" s="91"/>
      <c r="K18" s="91"/>
      <c r="L18" s="91"/>
      <c r="M18" s="91"/>
      <c r="N18" s="91"/>
      <c r="O18" s="91">
        <f t="shared" si="2"/>
        <v>0</v>
      </c>
      <c r="P18" s="91"/>
      <c r="Q18" s="171">
        <f t="shared" si="3"/>
        <v>0</v>
      </c>
      <c r="R18" s="171"/>
      <c r="S18" s="171"/>
      <c r="T18" s="171">
        <f t="shared" si="4"/>
        <v>0</v>
      </c>
      <c r="U18" s="171"/>
      <c r="V18" s="171"/>
      <c r="W18" s="171"/>
      <c r="X18" s="197">
        <f t="shared" si="5"/>
        <v>0</v>
      </c>
      <c r="Y18" s="197"/>
      <c r="Z18" s="197"/>
      <c r="AA18" s="197"/>
      <c r="AB18" s="97"/>
      <c r="AC18" s="97"/>
      <c r="AD18" s="97"/>
      <c r="AE18" s="98"/>
      <c r="AF18" s="22"/>
      <c r="AG18" s="5"/>
      <c r="AH18" s="48">
        <f>Sheet2!A7</f>
        <v>0</v>
      </c>
      <c r="AI18" s="47">
        <f>Sheet2!B7</f>
        <v>0</v>
      </c>
      <c r="AJ18" s="46">
        <f>Sheet2!D7</f>
        <v>0</v>
      </c>
      <c r="AK18" s="59">
        <f>Sheet2!E7</f>
        <v>0</v>
      </c>
      <c r="AL18" s="58">
        <f>Sheet2!F7</f>
        <v>0</v>
      </c>
      <c r="AM18" s="57">
        <f t="shared" si="6"/>
        <v>0</v>
      </c>
    </row>
    <row r="19" spans="1:40" ht="15" customHeight="1">
      <c r="A19" s="23"/>
      <c r="B19" s="13">
        <v>8</v>
      </c>
      <c r="C19" s="91">
        <f t="shared" si="0"/>
        <v>0</v>
      </c>
      <c r="D19" s="91"/>
      <c r="E19" s="91"/>
      <c r="F19" s="91"/>
      <c r="G19" s="91"/>
      <c r="H19" s="91"/>
      <c r="I19" s="91">
        <f t="shared" si="1"/>
        <v>0</v>
      </c>
      <c r="J19" s="91"/>
      <c r="K19" s="91"/>
      <c r="L19" s="91"/>
      <c r="M19" s="91"/>
      <c r="N19" s="91"/>
      <c r="O19" s="91">
        <f t="shared" si="2"/>
        <v>0</v>
      </c>
      <c r="P19" s="91"/>
      <c r="Q19" s="171">
        <f t="shared" si="3"/>
        <v>0</v>
      </c>
      <c r="R19" s="171"/>
      <c r="S19" s="171"/>
      <c r="T19" s="171">
        <f t="shared" si="4"/>
        <v>0</v>
      </c>
      <c r="U19" s="171"/>
      <c r="V19" s="171"/>
      <c r="W19" s="171"/>
      <c r="X19" s="197">
        <f t="shared" si="5"/>
        <v>0</v>
      </c>
      <c r="Y19" s="197"/>
      <c r="Z19" s="197"/>
      <c r="AA19" s="197"/>
      <c r="AB19" s="97"/>
      <c r="AC19" s="97"/>
      <c r="AD19" s="97"/>
      <c r="AE19" s="98"/>
      <c r="AF19" s="22"/>
      <c r="AG19" s="5"/>
      <c r="AH19" s="48">
        <f>Sheet2!A8</f>
        <v>0</v>
      </c>
      <c r="AI19" s="47">
        <f>Sheet2!B8</f>
        <v>0</v>
      </c>
      <c r="AJ19" s="46">
        <f>Sheet2!D8</f>
        <v>0</v>
      </c>
      <c r="AK19" s="59">
        <f>Sheet2!E8</f>
        <v>0</v>
      </c>
      <c r="AL19" s="58">
        <f>Sheet2!F8</f>
        <v>0</v>
      </c>
      <c r="AM19" s="57">
        <f t="shared" si="6"/>
        <v>0</v>
      </c>
    </row>
    <row r="20" spans="1:40" ht="15" customHeight="1">
      <c r="A20" s="23"/>
      <c r="B20" s="13">
        <v>9</v>
      </c>
      <c r="C20" s="91">
        <f t="shared" si="0"/>
        <v>0</v>
      </c>
      <c r="D20" s="91"/>
      <c r="E20" s="91"/>
      <c r="F20" s="91"/>
      <c r="G20" s="91"/>
      <c r="H20" s="91"/>
      <c r="I20" s="91">
        <f t="shared" si="1"/>
        <v>0</v>
      </c>
      <c r="J20" s="91"/>
      <c r="K20" s="91"/>
      <c r="L20" s="91"/>
      <c r="M20" s="91"/>
      <c r="N20" s="91"/>
      <c r="O20" s="91">
        <f t="shared" si="2"/>
        <v>0</v>
      </c>
      <c r="P20" s="91"/>
      <c r="Q20" s="171">
        <f t="shared" si="3"/>
        <v>0</v>
      </c>
      <c r="R20" s="171"/>
      <c r="S20" s="171"/>
      <c r="T20" s="171">
        <f t="shared" si="4"/>
        <v>0</v>
      </c>
      <c r="U20" s="171"/>
      <c r="V20" s="171"/>
      <c r="W20" s="171"/>
      <c r="X20" s="197">
        <f t="shared" si="5"/>
        <v>0</v>
      </c>
      <c r="Y20" s="197"/>
      <c r="Z20" s="197"/>
      <c r="AA20" s="197"/>
      <c r="AB20" s="97"/>
      <c r="AC20" s="97"/>
      <c r="AD20" s="97"/>
      <c r="AE20" s="98"/>
      <c r="AF20" s="22"/>
      <c r="AG20" s="5"/>
      <c r="AH20" s="48">
        <f>Sheet2!A9</f>
        <v>0</v>
      </c>
      <c r="AI20" s="47">
        <f>Sheet2!B9</f>
        <v>0</v>
      </c>
      <c r="AJ20" s="46">
        <f>Sheet2!D9</f>
        <v>0</v>
      </c>
      <c r="AK20" s="59">
        <f>Sheet2!E9</f>
        <v>0</v>
      </c>
      <c r="AL20" s="58">
        <f>Sheet2!F9</f>
        <v>0</v>
      </c>
      <c r="AM20" s="57">
        <f t="shared" si="6"/>
        <v>0</v>
      </c>
    </row>
    <row r="21" spans="1:40" ht="15" customHeight="1" thickBot="1">
      <c r="A21" s="23"/>
      <c r="B21" s="13">
        <v>10</v>
      </c>
      <c r="C21" s="91">
        <f t="shared" si="0"/>
        <v>0</v>
      </c>
      <c r="D21" s="91"/>
      <c r="E21" s="91"/>
      <c r="F21" s="91"/>
      <c r="G21" s="91"/>
      <c r="H21" s="91"/>
      <c r="I21" s="91">
        <f t="shared" si="1"/>
        <v>0</v>
      </c>
      <c r="J21" s="91"/>
      <c r="K21" s="91"/>
      <c r="L21" s="91"/>
      <c r="M21" s="91"/>
      <c r="N21" s="91"/>
      <c r="O21" s="91">
        <f t="shared" si="2"/>
        <v>0</v>
      </c>
      <c r="P21" s="91"/>
      <c r="Q21" s="171">
        <f t="shared" si="3"/>
        <v>0</v>
      </c>
      <c r="R21" s="171"/>
      <c r="S21" s="171"/>
      <c r="T21" s="171">
        <f t="shared" si="4"/>
        <v>0</v>
      </c>
      <c r="U21" s="171"/>
      <c r="V21" s="171"/>
      <c r="W21" s="171"/>
      <c r="X21" s="197">
        <f t="shared" si="5"/>
        <v>0</v>
      </c>
      <c r="Y21" s="197"/>
      <c r="Z21" s="197"/>
      <c r="AA21" s="197"/>
      <c r="AB21" s="97"/>
      <c r="AC21" s="97"/>
      <c r="AD21" s="97"/>
      <c r="AE21" s="98"/>
      <c r="AF21" s="22"/>
      <c r="AG21" s="5"/>
      <c r="AH21" s="42">
        <f>Sheet2!A10</f>
        <v>0</v>
      </c>
      <c r="AI21" s="41">
        <f>Sheet2!B10</f>
        <v>0</v>
      </c>
      <c r="AJ21" s="40">
        <f>Sheet2!D10</f>
        <v>0</v>
      </c>
      <c r="AK21" s="56">
        <f>Sheet2!E10</f>
        <v>0</v>
      </c>
      <c r="AL21" s="55">
        <f>Sheet2!F10</f>
        <v>0</v>
      </c>
      <c r="AM21" s="54">
        <f t="shared" si="6"/>
        <v>0</v>
      </c>
    </row>
    <row r="22" spans="1:40" ht="24.95" customHeight="1" thickBot="1">
      <c r="A22" s="23"/>
      <c r="B22" s="119" t="s">
        <v>48</v>
      </c>
      <c r="C22" s="120"/>
      <c r="D22" s="120"/>
      <c r="E22" s="121" t="s">
        <v>46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44</v>
      </c>
      <c r="R22" s="122"/>
      <c r="S22" s="122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22"/>
      <c r="AG22" s="5"/>
      <c r="AH22" s="33"/>
      <c r="AI22" s="32"/>
      <c r="AJ22" s="31"/>
      <c r="AK22" s="36"/>
      <c r="AL22" s="29"/>
      <c r="AM22" s="35"/>
      <c r="AN22" s="27"/>
    </row>
    <row r="23" spans="1:40" ht="15" customHeight="1" thickTop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5"/>
      <c r="AH23" s="33"/>
      <c r="AI23" s="32"/>
      <c r="AJ23" s="31"/>
      <c r="AK23" s="30"/>
      <c r="AL23" s="29"/>
      <c r="AM23" s="22"/>
      <c r="AN23" s="27"/>
    </row>
    <row r="24" spans="1:40" ht="30" customHeight="1">
      <c r="AH24" s="27"/>
      <c r="AI24" s="27"/>
      <c r="AJ24" s="27"/>
      <c r="AK24" s="27"/>
      <c r="AL24" s="27"/>
      <c r="AM24" s="27"/>
      <c r="AN24" s="27"/>
    </row>
    <row r="25" spans="1:40" ht="24.95" customHeight="1" thickBot="1">
      <c r="A25" s="157" t="str">
        <f>"*"&amp;Sheet2!L1&amp;"*"</f>
        <v>**</v>
      </c>
      <c r="B25" s="157"/>
      <c r="C25" s="157"/>
      <c r="D25" s="157"/>
      <c r="E25" s="157"/>
      <c r="F25" s="157"/>
      <c r="G25" s="157"/>
      <c r="H25" s="157"/>
      <c r="I25" s="2"/>
      <c r="J25" s="15"/>
      <c r="K25" s="15"/>
      <c r="L25" s="131" t="s">
        <v>42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5"/>
      <c r="W25" s="15"/>
      <c r="X25" s="4"/>
      <c r="Y25" s="2"/>
      <c r="Z25" s="2"/>
      <c r="AA25" s="2"/>
      <c r="AB25" s="2"/>
      <c r="AC25" s="2"/>
      <c r="AD25" s="2"/>
      <c r="AE25" s="2"/>
      <c r="AF25" s="5"/>
      <c r="AH25" s="27"/>
      <c r="AI25" s="27"/>
      <c r="AJ25" s="27"/>
      <c r="AK25" s="27"/>
      <c r="AL25" s="27"/>
      <c r="AM25" s="27"/>
      <c r="AN25" s="27"/>
    </row>
    <row r="26" spans="1:40" ht="5.0999999999999996" customHeight="1" thickTop="1">
      <c r="A26" s="23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  <c r="AH26" s="27"/>
      <c r="AI26" s="27"/>
      <c r="AJ26" s="27"/>
      <c r="AK26" s="27"/>
      <c r="AL26" s="27"/>
      <c r="AM26" s="27"/>
      <c r="AN26" s="27"/>
    </row>
    <row r="27" spans="1:40" ht="15" customHeight="1">
      <c r="A27" s="23"/>
      <c r="B27" s="78">
        <f ca="1">B4</f>
        <v>42831.680229050929</v>
      </c>
      <c r="C27" s="78"/>
      <c r="D27" s="78"/>
      <c r="E27" s="78"/>
      <c r="F27" s="6"/>
      <c r="G27" s="6"/>
      <c r="H27" s="6"/>
      <c r="I27" s="6"/>
      <c r="J27" s="6"/>
      <c r="K27" s="6"/>
      <c r="L27" s="79" t="s">
        <v>40</v>
      </c>
      <c r="M27" s="79"/>
      <c r="N27" s="79"/>
      <c r="O27" s="79"/>
      <c r="P27" s="79"/>
      <c r="Q27" s="79"/>
      <c r="R27" s="79"/>
      <c r="S27" s="79"/>
      <c r="T27" s="79"/>
      <c r="U27" s="79"/>
      <c r="V27" s="7"/>
      <c r="W27" s="7"/>
      <c r="X27" s="8"/>
      <c r="Y27" s="80">
        <f ca="1">Y4</f>
        <v>42831</v>
      </c>
      <c r="Z27" s="80"/>
      <c r="AA27" s="80"/>
      <c r="AB27" s="80"/>
      <c r="AC27" s="80"/>
      <c r="AD27" s="80"/>
      <c r="AE27" s="80"/>
      <c r="AF27" s="5"/>
      <c r="AH27" s="27"/>
      <c r="AI27" s="28"/>
      <c r="AJ27" s="27"/>
      <c r="AK27" s="27"/>
      <c r="AL27" s="27"/>
      <c r="AM27" s="27"/>
      <c r="AN27" s="27"/>
    </row>
    <row r="28" spans="1:40" ht="5.0999999999999996" customHeight="1" thickBot="1">
      <c r="A28" s="23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21"/>
      <c r="P28" s="2"/>
      <c r="Q28" s="2"/>
      <c r="R28" s="2"/>
      <c r="S28" s="2"/>
      <c r="T28" s="2"/>
      <c r="U28" s="2"/>
      <c r="V28" s="2"/>
      <c r="W28" s="2"/>
      <c r="X28" s="11"/>
      <c r="Y28" s="2"/>
      <c r="Z28" s="2"/>
      <c r="AA28" s="2"/>
      <c r="AB28" s="2"/>
      <c r="AC28" s="2"/>
      <c r="AD28" s="2"/>
      <c r="AE28" s="2"/>
      <c r="AF28" s="5"/>
      <c r="AH28" s="27"/>
      <c r="AI28" s="27"/>
      <c r="AJ28" s="27"/>
      <c r="AK28" s="27"/>
      <c r="AL28" s="27"/>
      <c r="AM28" s="27"/>
      <c r="AN28" s="27"/>
    </row>
    <row r="29" spans="1:40" ht="24.95" customHeight="1" thickTop="1">
      <c r="A29" s="23"/>
      <c r="B29" s="137" t="str">
        <f>B6</f>
        <v>공급자</v>
      </c>
      <c r="C29" s="139" t="str">
        <f>C6</f>
        <v>등록번호</v>
      </c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39" t="str">
        <f>R6</f>
        <v>등록번호</v>
      </c>
      <c r="S29" s="143"/>
      <c r="T29" s="140">
        <f>T6</f>
        <v>6098162248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4"/>
      <c r="AF29" s="22"/>
      <c r="AH29" s="27"/>
      <c r="AI29" s="27"/>
      <c r="AJ29" s="27"/>
      <c r="AK29" s="27"/>
      <c r="AL29" s="27"/>
      <c r="AM29" s="27"/>
      <c r="AN29" s="27"/>
    </row>
    <row r="30" spans="1:40" ht="24.95" customHeight="1">
      <c r="A30" s="23"/>
      <c r="B30" s="138"/>
      <c r="C30" s="125" t="str">
        <f>C7</f>
        <v>상호</v>
      </c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25" t="str">
        <f>R7</f>
        <v>상호</v>
      </c>
      <c r="S30" s="128"/>
      <c r="T30" s="126" t="str">
        <f>T7</f>
        <v>㈜성화기계</v>
      </c>
      <c r="U30" s="126"/>
      <c r="V30" s="126"/>
      <c r="W30" s="126"/>
      <c r="X30" s="126"/>
      <c r="Y30" s="125" t="str">
        <f>Y7</f>
        <v>성명</v>
      </c>
      <c r="Z30" s="125"/>
      <c r="AA30" s="126" t="str">
        <f>AA7</f>
        <v>이재우</v>
      </c>
      <c r="AB30" s="126"/>
      <c r="AC30" s="126"/>
      <c r="AD30" s="126"/>
      <c r="AE30" s="127"/>
      <c r="AF30" s="22"/>
    </row>
    <row r="31" spans="1:40" ht="24.95" customHeight="1">
      <c r="A31" s="23"/>
      <c r="B31" s="138"/>
      <c r="C31" s="125" t="str">
        <f>C8</f>
        <v>주소</v>
      </c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25" t="str">
        <f>R8</f>
        <v>주소</v>
      </c>
      <c r="S31" s="128"/>
      <c r="T31" s="126" t="str">
        <f>T8</f>
        <v>경남 창원시 의창구 죽전로40번길 45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22"/>
    </row>
    <row r="32" spans="1:40" ht="24.95" customHeight="1">
      <c r="A32" s="23"/>
      <c r="B32" s="138"/>
      <c r="C32" s="125" t="str">
        <f>C9</f>
        <v>업태</v>
      </c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25" t="str">
        <f>R9</f>
        <v>업태</v>
      </c>
      <c r="S32" s="128"/>
      <c r="T32" s="126" t="str">
        <f>T9</f>
        <v>제조</v>
      </c>
      <c r="U32" s="129"/>
      <c r="V32" s="129"/>
      <c r="W32" s="129"/>
      <c r="X32" s="129"/>
      <c r="Y32" s="125" t="str">
        <f>Y9</f>
        <v>업종</v>
      </c>
      <c r="Z32" s="128"/>
      <c r="AA32" s="126" t="str">
        <f>AA9</f>
        <v>중장비부품가공 외</v>
      </c>
      <c r="AB32" s="129"/>
      <c r="AC32" s="129"/>
      <c r="AD32" s="129"/>
      <c r="AE32" s="130"/>
      <c r="AF32" s="22"/>
      <c r="AG32" s="18"/>
    </row>
    <row r="33" spans="1:36" ht="24.95" customHeight="1">
      <c r="A33" s="23"/>
      <c r="B33" s="174" t="str">
        <f t="shared" ref="B33:B45" si="7">B10</f>
        <v>공급가액</v>
      </c>
      <c r="C33" s="175"/>
      <c r="D33" s="175"/>
      <c r="E33" s="199">
        <f>E10</f>
        <v>0</v>
      </c>
      <c r="F33" s="199"/>
      <c r="G33" s="199"/>
      <c r="H33" s="199"/>
      <c r="I33" s="199"/>
      <c r="J33" s="199"/>
      <c r="K33" s="175" t="str">
        <f>K10</f>
        <v>세액</v>
      </c>
      <c r="L33" s="175"/>
      <c r="M33" s="175"/>
      <c r="N33" s="175"/>
      <c r="O33" s="200">
        <f t="shared" ref="O33:O44" si="8">O10</f>
        <v>0</v>
      </c>
      <c r="P33" s="200"/>
      <c r="Q33" s="200"/>
      <c r="R33" s="200"/>
      <c r="S33" s="200"/>
      <c r="T33" s="200"/>
      <c r="U33" s="175" t="str">
        <f>U10</f>
        <v>합계</v>
      </c>
      <c r="V33" s="175"/>
      <c r="W33" s="175"/>
      <c r="X33" s="175"/>
      <c r="Y33" s="200">
        <f>Y10</f>
        <v>0</v>
      </c>
      <c r="Z33" s="200"/>
      <c r="AA33" s="200"/>
      <c r="AB33" s="200"/>
      <c r="AC33" s="200"/>
      <c r="AD33" s="200"/>
      <c r="AE33" s="201"/>
      <c r="AF33" s="22"/>
      <c r="AG33" s="5"/>
    </row>
    <row r="34" spans="1:36" ht="24.95" customHeight="1">
      <c r="A34" s="23"/>
      <c r="B34" s="26" t="str">
        <f t="shared" si="7"/>
        <v>NO</v>
      </c>
      <c r="C34" s="125" t="str">
        <f t="shared" ref="C34:C44" si="9">C11</f>
        <v>품번</v>
      </c>
      <c r="D34" s="125"/>
      <c r="E34" s="125"/>
      <c r="F34" s="125"/>
      <c r="G34" s="125"/>
      <c r="H34" s="125"/>
      <c r="I34" s="125" t="str">
        <f t="shared" ref="I34:I44" si="10">I11</f>
        <v>품명</v>
      </c>
      <c r="J34" s="125"/>
      <c r="K34" s="125"/>
      <c r="L34" s="125"/>
      <c r="M34" s="125"/>
      <c r="N34" s="125"/>
      <c r="O34" s="125" t="str">
        <f t="shared" si="8"/>
        <v>공정</v>
      </c>
      <c r="P34" s="125"/>
      <c r="Q34" s="125" t="str">
        <f t="shared" ref="Q34:Q45" si="11">Q11</f>
        <v>수량</v>
      </c>
      <c r="R34" s="125"/>
      <c r="S34" s="125"/>
      <c r="T34" s="125" t="str">
        <f t="shared" ref="T34:T45" si="12">T11</f>
        <v>단가</v>
      </c>
      <c r="U34" s="125"/>
      <c r="V34" s="125"/>
      <c r="W34" s="125"/>
      <c r="X34" s="128" t="str">
        <f t="shared" ref="X34:X44" si="13">X11</f>
        <v>공급가액</v>
      </c>
      <c r="Y34" s="128"/>
      <c r="Z34" s="128"/>
      <c r="AA34" s="128"/>
      <c r="AB34" s="128" t="str">
        <f t="shared" ref="AB34:AB44" si="14">AB11</f>
        <v>비고</v>
      </c>
      <c r="AC34" s="128"/>
      <c r="AD34" s="128"/>
      <c r="AE34" s="180"/>
      <c r="AF34" s="22"/>
      <c r="AG34" s="5"/>
      <c r="AH34" s="25"/>
      <c r="AI34" s="25"/>
      <c r="AJ34" s="25"/>
    </row>
    <row r="35" spans="1:36" ht="15" customHeight="1">
      <c r="A35" s="23"/>
      <c r="B35" s="24">
        <f t="shared" si="7"/>
        <v>1</v>
      </c>
      <c r="C35" s="125">
        <f t="shared" si="9"/>
        <v>0</v>
      </c>
      <c r="D35" s="125"/>
      <c r="E35" s="125"/>
      <c r="F35" s="125"/>
      <c r="G35" s="125"/>
      <c r="H35" s="125"/>
      <c r="I35" s="125">
        <f t="shared" si="10"/>
        <v>0</v>
      </c>
      <c r="J35" s="125"/>
      <c r="K35" s="125"/>
      <c r="L35" s="125"/>
      <c r="M35" s="125"/>
      <c r="N35" s="125"/>
      <c r="O35" s="125">
        <f t="shared" si="8"/>
        <v>0</v>
      </c>
      <c r="P35" s="125"/>
      <c r="Q35" s="179">
        <f t="shared" si="11"/>
        <v>0</v>
      </c>
      <c r="R35" s="179"/>
      <c r="S35" s="179"/>
      <c r="T35" s="179">
        <f t="shared" si="12"/>
        <v>0</v>
      </c>
      <c r="U35" s="179"/>
      <c r="V35" s="179"/>
      <c r="W35" s="179"/>
      <c r="X35" s="198">
        <f t="shared" si="13"/>
        <v>0</v>
      </c>
      <c r="Y35" s="198"/>
      <c r="Z35" s="198"/>
      <c r="AA35" s="198"/>
      <c r="AB35" s="129">
        <f t="shared" si="14"/>
        <v>0</v>
      </c>
      <c r="AC35" s="129"/>
      <c r="AD35" s="129"/>
      <c r="AE35" s="130"/>
      <c r="AF35" s="22"/>
      <c r="AG35" s="5"/>
    </row>
    <row r="36" spans="1:36" ht="15" customHeight="1">
      <c r="A36" s="23"/>
      <c r="B36" s="24">
        <f t="shared" si="7"/>
        <v>2</v>
      </c>
      <c r="C36" s="125">
        <f t="shared" si="9"/>
        <v>0</v>
      </c>
      <c r="D36" s="125"/>
      <c r="E36" s="125"/>
      <c r="F36" s="125"/>
      <c r="G36" s="125"/>
      <c r="H36" s="125"/>
      <c r="I36" s="125">
        <f t="shared" si="10"/>
        <v>0</v>
      </c>
      <c r="J36" s="125"/>
      <c r="K36" s="125"/>
      <c r="L36" s="125"/>
      <c r="M36" s="125"/>
      <c r="N36" s="125"/>
      <c r="O36" s="125">
        <f t="shared" si="8"/>
        <v>0</v>
      </c>
      <c r="P36" s="125"/>
      <c r="Q36" s="179">
        <f t="shared" si="11"/>
        <v>0</v>
      </c>
      <c r="R36" s="179"/>
      <c r="S36" s="179"/>
      <c r="T36" s="179">
        <f t="shared" si="12"/>
        <v>0</v>
      </c>
      <c r="U36" s="179"/>
      <c r="V36" s="179"/>
      <c r="W36" s="179"/>
      <c r="X36" s="198">
        <f t="shared" si="13"/>
        <v>0</v>
      </c>
      <c r="Y36" s="198"/>
      <c r="Z36" s="198"/>
      <c r="AA36" s="198"/>
      <c r="AB36" s="129">
        <f t="shared" si="14"/>
        <v>0</v>
      </c>
      <c r="AC36" s="129"/>
      <c r="AD36" s="129"/>
      <c r="AE36" s="130"/>
      <c r="AF36" s="22"/>
      <c r="AG36" s="5"/>
    </row>
    <row r="37" spans="1:36" ht="15" customHeight="1">
      <c r="A37" s="23"/>
      <c r="B37" s="24">
        <f t="shared" si="7"/>
        <v>3</v>
      </c>
      <c r="C37" s="125">
        <f t="shared" si="9"/>
        <v>0</v>
      </c>
      <c r="D37" s="125"/>
      <c r="E37" s="125"/>
      <c r="F37" s="125"/>
      <c r="G37" s="125"/>
      <c r="H37" s="125"/>
      <c r="I37" s="125">
        <f t="shared" si="10"/>
        <v>0</v>
      </c>
      <c r="J37" s="125"/>
      <c r="K37" s="125"/>
      <c r="L37" s="125"/>
      <c r="M37" s="125"/>
      <c r="N37" s="125"/>
      <c r="O37" s="125">
        <f t="shared" si="8"/>
        <v>0</v>
      </c>
      <c r="P37" s="125"/>
      <c r="Q37" s="179">
        <f t="shared" si="11"/>
        <v>0</v>
      </c>
      <c r="R37" s="179"/>
      <c r="S37" s="179"/>
      <c r="T37" s="179">
        <f t="shared" si="12"/>
        <v>0</v>
      </c>
      <c r="U37" s="179"/>
      <c r="V37" s="179"/>
      <c r="W37" s="179"/>
      <c r="X37" s="198">
        <f t="shared" si="13"/>
        <v>0</v>
      </c>
      <c r="Y37" s="198"/>
      <c r="Z37" s="198"/>
      <c r="AA37" s="198"/>
      <c r="AB37" s="129">
        <f t="shared" si="14"/>
        <v>0</v>
      </c>
      <c r="AC37" s="129"/>
      <c r="AD37" s="129"/>
      <c r="AE37" s="130"/>
      <c r="AF37" s="22"/>
      <c r="AG37" s="5"/>
    </row>
    <row r="38" spans="1:36" ht="15" customHeight="1">
      <c r="A38" s="23"/>
      <c r="B38" s="24">
        <f t="shared" si="7"/>
        <v>4</v>
      </c>
      <c r="C38" s="125">
        <f t="shared" si="9"/>
        <v>0</v>
      </c>
      <c r="D38" s="125"/>
      <c r="E38" s="125"/>
      <c r="F38" s="125"/>
      <c r="G38" s="125"/>
      <c r="H38" s="125"/>
      <c r="I38" s="125">
        <f t="shared" si="10"/>
        <v>0</v>
      </c>
      <c r="J38" s="125"/>
      <c r="K38" s="125"/>
      <c r="L38" s="125"/>
      <c r="M38" s="125"/>
      <c r="N38" s="125"/>
      <c r="O38" s="125">
        <f t="shared" si="8"/>
        <v>0</v>
      </c>
      <c r="P38" s="125"/>
      <c r="Q38" s="179">
        <f t="shared" si="11"/>
        <v>0</v>
      </c>
      <c r="R38" s="179"/>
      <c r="S38" s="179"/>
      <c r="T38" s="179">
        <f t="shared" si="12"/>
        <v>0</v>
      </c>
      <c r="U38" s="179"/>
      <c r="V38" s="179"/>
      <c r="W38" s="179"/>
      <c r="X38" s="198">
        <f t="shared" si="13"/>
        <v>0</v>
      </c>
      <c r="Y38" s="198"/>
      <c r="Z38" s="198"/>
      <c r="AA38" s="198"/>
      <c r="AB38" s="129">
        <f t="shared" si="14"/>
        <v>0</v>
      </c>
      <c r="AC38" s="129"/>
      <c r="AD38" s="129"/>
      <c r="AE38" s="130"/>
      <c r="AF38" s="22"/>
      <c r="AG38" s="5"/>
    </row>
    <row r="39" spans="1:36" ht="15" customHeight="1">
      <c r="A39" s="23"/>
      <c r="B39" s="24">
        <f t="shared" si="7"/>
        <v>5</v>
      </c>
      <c r="C39" s="125">
        <f t="shared" si="9"/>
        <v>0</v>
      </c>
      <c r="D39" s="125"/>
      <c r="E39" s="125"/>
      <c r="F39" s="125"/>
      <c r="G39" s="125"/>
      <c r="H39" s="125"/>
      <c r="I39" s="125">
        <f t="shared" si="10"/>
        <v>0</v>
      </c>
      <c r="J39" s="125"/>
      <c r="K39" s="125"/>
      <c r="L39" s="125"/>
      <c r="M39" s="125"/>
      <c r="N39" s="125"/>
      <c r="O39" s="125">
        <f t="shared" si="8"/>
        <v>0</v>
      </c>
      <c r="P39" s="125"/>
      <c r="Q39" s="179">
        <f t="shared" si="11"/>
        <v>0</v>
      </c>
      <c r="R39" s="179"/>
      <c r="S39" s="179"/>
      <c r="T39" s="179">
        <f t="shared" si="12"/>
        <v>0</v>
      </c>
      <c r="U39" s="179"/>
      <c r="V39" s="179"/>
      <c r="W39" s="179"/>
      <c r="X39" s="198">
        <f t="shared" si="13"/>
        <v>0</v>
      </c>
      <c r="Y39" s="198"/>
      <c r="Z39" s="198"/>
      <c r="AA39" s="198"/>
      <c r="AB39" s="129">
        <f t="shared" si="14"/>
        <v>0</v>
      </c>
      <c r="AC39" s="129"/>
      <c r="AD39" s="129"/>
      <c r="AE39" s="130"/>
      <c r="AF39" s="22"/>
      <c r="AG39" s="5"/>
    </row>
    <row r="40" spans="1:36" ht="15" customHeight="1">
      <c r="A40" s="23"/>
      <c r="B40" s="24">
        <f t="shared" si="7"/>
        <v>6</v>
      </c>
      <c r="C40" s="125">
        <f t="shared" si="9"/>
        <v>0</v>
      </c>
      <c r="D40" s="125"/>
      <c r="E40" s="125"/>
      <c r="F40" s="125"/>
      <c r="G40" s="125"/>
      <c r="H40" s="125"/>
      <c r="I40" s="125">
        <f t="shared" si="10"/>
        <v>0</v>
      </c>
      <c r="J40" s="125"/>
      <c r="K40" s="125"/>
      <c r="L40" s="125"/>
      <c r="M40" s="125"/>
      <c r="N40" s="125"/>
      <c r="O40" s="125">
        <f t="shared" si="8"/>
        <v>0</v>
      </c>
      <c r="P40" s="125"/>
      <c r="Q40" s="179">
        <f t="shared" si="11"/>
        <v>0</v>
      </c>
      <c r="R40" s="179"/>
      <c r="S40" s="179"/>
      <c r="T40" s="179">
        <f t="shared" si="12"/>
        <v>0</v>
      </c>
      <c r="U40" s="179"/>
      <c r="V40" s="179"/>
      <c r="W40" s="179"/>
      <c r="X40" s="198">
        <f t="shared" si="13"/>
        <v>0</v>
      </c>
      <c r="Y40" s="198"/>
      <c r="Z40" s="198"/>
      <c r="AA40" s="198"/>
      <c r="AB40" s="129">
        <f t="shared" si="14"/>
        <v>0</v>
      </c>
      <c r="AC40" s="129"/>
      <c r="AD40" s="129"/>
      <c r="AE40" s="130"/>
      <c r="AF40" s="22"/>
      <c r="AG40" s="5"/>
    </row>
    <row r="41" spans="1:36" ht="15" customHeight="1">
      <c r="A41" s="23"/>
      <c r="B41" s="24">
        <f t="shared" si="7"/>
        <v>7</v>
      </c>
      <c r="C41" s="125">
        <f t="shared" si="9"/>
        <v>0</v>
      </c>
      <c r="D41" s="125"/>
      <c r="E41" s="125"/>
      <c r="F41" s="125"/>
      <c r="G41" s="125"/>
      <c r="H41" s="125"/>
      <c r="I41" s="125">
        <f t="shared" si="10"/>
        <v>0</v>
      </c>
      <c r="J41" s="125"/>
      <c r="K41" s="125"/>
      <c r="L41" s="125"/>
      <c r="M41" s="125"/>
      <c r="N41" s="125"/>
      <c r="O41" s="125">
        <f t="shared" si="8"/>
        <v>0</v>
      </c>
      <c r="P41" s="125"/>
      <c r="Q41" s="179">
        <f t="shared" si="11"/>
        <v>0</v>
      </c>
      <c r="R41" s="179"/>
      <c r="S41" s="179"/>
      <c r="T41" s="179">
        <f t="shared" si="12"/>
        <v>0</v>
      </c>
      <c r="U41" s="179"/>
      <c r="V41" s="179"/>
      <c r="W41" s="179"/>
      <c r="X41" s="198">
        <f t="shared" si="13"/>
        <v>0</v>
      </c>
      <c r="Y41" s="198"/>
      <c r="Z41" s="198"/>
      <c r="AA41" s="198"/>
      <c r="AB41" s="129">
        <f t="shared" si="14"/>
        <v>0</v>
      </c>
      <c r="AC41" s="129"/>
      <c r="AD41" s="129"/>
      <c r="AE41" s="130"/>
      <c r="AF41" s="22"/>
      <c r="AG41" s="5"/>
    </row>
    <row r="42" spans="1:36" ht="15" customHeight="1">
      <c r="A42" s="23"/>
      <c r="B42" s="24">
        <f t="shared" si="7"/>
        <v>8</v>
      </c>
      <c r="C42" s="125">
        <f t="shared" si="9"/>
        <v>0</v>
      </c>
      <c r="D42" s="125"/>
      <c r="E42" s="125"/>
      <c r="F42" s="125"/>
      <c r="G42" s="125"/>
      <c r="H42" s="125"/>
      <c r="I42" s="125">
        <f t="shared" si="10"/>
        <v>0</v>
      </c>
      <c r="J42" s="125"/>
      <c r="K42" s="125"/>
      <c r="L42" s="125"/>
      <c r="M42" s="125"/>
      <c r="N42" s="125"/>
      <c r="O42" s="125">
        <f t="shared" si="8"/>
        <v>0</v>
      </c>
      <c r="P42" s="125"/>
      <c r="Q42" s="179">
        <f t="shared" si="11"/>
        <v>0</v>
      </c>
      <c r="R42" s="179"/>
      <c r="S42" s="179"/>
      <c r="T42" s="179">
        <f t="shared" si="12"/>
        <v>0</v>
      </c>
      <c r="U42" s="179"/>
      <c r="V42" s="179"/>
      <c r="W42" s="179"/>
      <c r="X42" s="198">
        <f t="shared" si="13"/>
        <v>0</v>
      </c>
      <c r="Y42" s="198"/>
      <c r="Z42" s="198"/>
      <c r="AA42" s="198"/>
      <c r="AB42" s="129">
        <f t="shared" si="14"/>
        <v>0</v>
      </c>
      <c r="AC42" s="129"/>
      <c r="AD42" s="129"/>
      <c r="AE42" s="130"/>
      <c r="AF42" s="22"/>
      <c r="AG42" s="5"/>
    </row>
    <row r="43" spans="1:36" ht="15" customHeight="1">
      <c r="A43" s="23"/>
      <c r="B43" s="24">
        <f t="shared" si="7"/>
        <v>9</v>
      </c>
      <c r="C43" s="125">
        <f t="shared" si="9"/>
        <v>0</v>
      </c>
      <c r="D43" s="125"/>
      <c r="E43" s="125"/>
      <c r="F43" s="125"/>
      <c r="G43" s="125"/>
      <c r="H43" s="125"/>
      <c r="I43" s="125">
        <f t="shared" si="10"/>
        <v>0</v>
      </c>
      <c r="J43" s="125"/>
      <c r="K43" s="125"/>
      <c r="L43" s="125"/>
      <c r="M43" s="125"/>
      <c r="N43" s="125"/>
      <c r="O43" s="125">
        <f t="shared" si="8"/>
        <v>0</v>
      </c>
      <c r="P43" s="125"/>
      <c r="Q43" s="179">
        <f t="shared" si="11"/>
        <v>0</v>
      </c>
      <c r="R43" s="179"/>
      <c r="S43" s="179"/>
      <c r="T43" s="179">
        <f t="shared" si="12"/>
        <v>0</v>
      </c>
      <c r="U43" s="179"/>
      <c r="V43" s="179"/>
      <c r="W43" s="179"/>
      <c r="X43" s="198">
        <f t="shared" si="13"/>
        <v>0</v>
      </c>
      <c r="Y43" s="198"/>
      <c r="Z43" s="198"/>
      <c r="AA43" s="198"/>
      <c r="AB43" s="129">
        <f t="shared" si="14"/>
        <v>0</v>
      </c>
      <c r="AC43" s="129"/>
      <c r="AD43" s="129"/>
      <c r="AE43" s="130"/>
      <c r="AF43" s="22"/>
      <c r="AG43" s="5"/>
    </row>
    <row r="44" spans="1:36" ht="15" customHeight="1">
      <c r="A44" s="23"/>
      <c r="B44" s="24">
        <f t="shared" si="7"/>
        <v>10</v>
      </c>
      <c r="C44" s="125">
        <f t="shared" si="9"/>
        <v>0</v>
      </c>
      <c r="D44" s="125"/>
      <c r="E44" s="125"/>
      <c r="F44" s="125"/>
      <c r="G44" s="125"/>
      <c r="H44" s="125"/>
      <c r="I44" s="125">
        <f t="shared" si="10"/>
        <v>0</v>
      </c>
      <c r="J44" s="125"/>
      <c r="K44" s="125"/>
      <c r="L44" s="125"/>
      <c r="M44" s="125"/>
      <c r="N44" s="125"/>
      <c r="O44" s="125">
        <f t="shared" si="8"/>
        <v>0</v>
      </c>
      <c r="P44" s="125"/>
      <c r="Q44" s="179">
        <f t="shared" si="11"/>
        <v>0</v>
      </c>
      <c r="R44" s="179"/>
      <c r="S44" s="179"/>
      <c r="T44" s="179">
        <f t="shared" si="12"/>
        <v>0</v>
      </c>
      <c r="U44" s="179"/>
      <c r="V44" s="179"/>
      <c r="W44" s="179"/>
      <c r="X44" s="198">
        <f t="shared" si="13"/>
        <v>0</v>
      </c>
      <c r="Y44" s="198"/>
      <c r="Z44" s="198"/>
      <c r="AA44" s="198"/>
      <c r="AB44" s="129">
        <f t="shared" si="14"/>
        <v>0</v>
      </c>
      <c r="AC44" s="129"/>
      <c r="AD44" s="129"/>
      <c r="AE44" s="130"/>
      <c r="AF44" s="22"/>
      <c r="AG44" s="5"/>
    </row>
    <row r="45" spans="1:36" ht="24.95" customHeight="1" thickBot="1">
      <c r="A45" s="23"/>
      <c r="B45" s="158" t="str">
        <f t="shared" si="7"/>
        <v>인수자</v>
      </c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 t="shared" si="11"/>
        <v>비고</v>
      </c>
      <c r="R45" s="161"/>
      <c r="S45" s="161"/>
      <c r="T45" s="162">
        <f t="shared" si="12"/>
        <v>0</v>
      </c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3"/>
      <c r="AF45" s="22"/>
      <c r="AG45" s="5"/>
    </row>
    <row r="46" spans="1:36" ht="12" customHeight="1" thickTop="1"/>
  </sheetData>
  <mergeCells count="243">
    <mergeCell ref="A2:H2"/>
    <mergeCell ref="A25:H25"/>
    <mergeCell ref="B45:D45"/>
    <mergeCell ref="E45:P45"/>
    <mergeCell ref="Q45:S45"/>
    <mergeCell ref="T45:AE45"/>
    <mergeCell ref="C44:H44"/>
    <mergeCell ref="I44:N44"/>
    <mergeCell ref="O44:P44"/>
    <mergeCell ref="Q44:S44"/>
    <mergeCell ref="T44:W44"/>
    <mergeCell ref="AB41:AE41"/>
    <mergeCell ref="X44:AA44"/>
    <mergeCell ref="AB42:AE42"/>
    <mergeCell ref="C43:H43"/>
    <mergeCell ref="I43:N43"/>
    <mergeCell ref="O43:P43"/>
    <mergeCell ref="Q43:S43"/>
    <mergeCell ref="T43:W43"/>
    <mergeCell ref="X43:AA43"/>
    <mergeCell ref="AB43:AE43"/>
    <mergeCell ref="C42:H42"/>
    <mergeCell ref="AB44:AE44"/>
    <mergeCell ref="C41:H41"/>
    <mergeCell ref="I41:N41"/>
    <mergeCell ref="O41:P41"/>
    <mergeCell ref="Q41:S41"/>
    <mergeCell ref="T41:W41"/>
    <mergeCell ref="X41:AA41"/>
    <mergeCell ref="I42:N42"/>
    <mergeCell ref="O42:P42"/>
    <mergeCell ref="Q42:S42"/>
    <mergeCell ref="T42:W42"/>
    <mergeCell ref="X42:AA42"/>
    <mergeCell ref="AB39:AE39"/>
    <mergeCell ref="C38:H38"/>
    <mergeCell ref="I38:N38"/>
    <mergeCell ref="C40:H40"/>
    <mergeCell ref="I40:N40"/>
    <mergeCell ref="O40:P40"/>
    <mergeCell ref="Q40:S40"/>
    <mergeCell ref="T40:W40"/>
    <mergeCell ref="X40:AA40"/>
    <mergeCell ref="C39:H39"/>
    <mergeCell ref="AB40:AE40"/>
    <mergeCell ref="I39:N39"/>
    <mergeCell ref="O39:P39"/>
    <mergeCell ref="Q39:S39"/>
    <mergeCell ref="T39:W39"/>
    <mergeCell ref="X39:AA39"/>
    <mergeCell ref="AB38:AE38"/>
    <mergeCell ref="O38:P38"/>
    <mergeCell ref="Q38:S38"/>
    <mergeCell ref="T38:W38"/>
    <mergeCell ref="X38:AA38"/>
    <mergeCell ref="B29:B32"/>
    <mergeCell ref="C29:D29"/>
    <mergeCell ref="C37:H37"/>
    <mergeCell ref="I37:N37"/>
    <mergeCell ref="O37:P37"/>
    <mergeCell ref="Q37:S37"/>
    <mergeCell ref="T37:W37"/>
    <mergeCell ref="X37:AA37"/>
    <mergeCell ref="AB37:AE37"/>
    <mergeCell ref="C36:H36"/>
    <mergeCell ref="I36:N36"/>
    <mergeCell ref="O36:P36"/>
    <mergeCell ref="Q36:S36"/>
    <mergeCell ref="T36:W36"/>
    <mergeCell ref="X36:AA36"/>
    <mergeCell ref="AB36:AE36"/>
    <mergeCell ref="B33:D33"/>
    <mergeCell ref="E33:J33"/>
    <mergeCell ref="K33:N33"/>
    <mergeCell ref="O33:T33"/>
    <mergeCell ref="U33:X33"/>
    <mergeCell ref="Y33:AE33"/>
    <mergeCell ref="O34:P34"/>
    <mergeCell ref="Q34:S34"/>
    <mergeCell ref="T34:W34"/>
    <mergeCell ref="X34:AA34"/>
    <mergeCell ref="AB34:AE34"/>
    <mergeCell ref="C35:H35"/>
    <mergeCell ref="I35:N35"/>
    <mergeCell ref="O35:P35"/>
    <mergeCell ref="Q35:S35"/>
    <mergeCell ref="T35:W35"/>
    <mergeCell ref="X35:AA35"/>
    <mergeCell ref="AB35:AE35"/>
    <mergeCell ref="C34:H34"/>
    <mergeCell ref="I34:N34"/>
    <mergeCell ref="E29:P29"/>
    <mergeCell ref="Q29:Q32"/>
    <mergeCell ref="R29:S29"/>
    <mergeCell ref="T29:AE29"/>
    <mergeCell ref="C30:D30"/>
    <mergeCell ref="E30:I30"/>
    <mergeCell ref="J30:K30"/>
    <mergeCell ref="L30:P30"/>
    <mergeCell ref="R30:S30"/>
    <mergeCell ref="T30:X30"/>
    <mergeCell ref="Y30:Z30"/>
    <mergeCell ref="AA30:AE30"/>
    <mergeCell ref="C31:D31"/>
    <mergeCell ref="E31:P31"/>
    <mergeCell ref="R31:S31"/>
    <mergeCell ref="T31:AE31"/>
    <mergeCell ref="C32:D32"/>
    <mergeCell ref="E32:I32"/>
    <mergeCell ref="J32:K32"/>
    <mergeCell ref="L32:P32"/>
    <mergeCell ref="R32:S32"/>
    <mergeCell ref="T32:X32"/>
    <mergeCell ref="Y32:Z32"/>
    <mergeCell ref="AA32:AE32"/>
    <mergeCell ref="B22:D22"/>
    <mergeCell ref="E22:P22"/>
    <mergeCell ref="Q22:S22"/>
    <mergeCell ref="T22:AE22"/>
    <mergeCell ref="L25:U25"/>
    <mergeCell ref="G26:I26"/>
    <mergeCell ref="J26:K26"/>
    <mergeCell ref="M26:N26"/>
    <mergeCell ref="B27:E27"/>
    <mergeCell ref="L27:U27"/>
    <mergeCell ref="Y27:AE27"/>
    <mergeCell ref="C21:H21"/>
    <mergeCell ref="I21:N21"/>
    <mergeCell ref="O21:P21"/>
    <mergeCell ref="Q21:S21"/>
    <mergeCell ref="T21:W21"/>
    <mergeCell ref="X21:AA21"/>
    <mergeCell ref="AB21:AE21"/>
    <mergeCell ref="C20:H20"/>
    <mergeCell ref="I20:N20"/>
    <mergeCell ref="X19:AA19"/>
    <mergeCell ref="AB19:AE19"/>
    <mergeCell ref="C18:H18"/>
    <mergeCell ref="I18:N18"/>
    <mergeCell ref="O18:P18"/>
    <mergeCell ref="Q18:S18"/>
    <mergeCell ref="T18:W18"/>
    <mergeCell ref="X18:AA18"/>
    <mergeCell ref="O20:P20"/>
    <mergeCell ref="Q20:S20"/>
    <mergeCell ref="T20:W20"/>
    <mergeCell ref="X20:AA20"/>
    <mergeCell ref="AB18:AE18"/>
    <mergeCell ref="C19:H19"/>
    <mergeCell ref="I19:N19"/>
    <mergeCell ref="O19:P19"/>
    <mergeCell ref="Q19:S19"/>
    <mergeCell ref="T19:W19"/>
    <mergeCell ref="AB20:AE20"/>
    <mergeCell ref="C17:H17"/>
    <mergeCell ref="I17:N17"/>
    <mergeCell ref="O17:P17"/>
    <mergeCell ref="Q17:S17"/>
    <mergeCell ref="T17:W17"/>
    <mergeCell ref="X17:AA17"/>
    <mergeCell ref="AB17:AE17"/>
    <mergeCell ref="C16:H16"/>
    <mergeCell ref="I16:N16"/>
    <mergeCell ref="X15:AA15"/>
    <mergeCell ref="AB15:AE15"/>
    <mergeCell ref="C14:H14"/>
    <mergeCell ref="I14:N14"/>
    <mergeCell ref="O14:P14"/>
    <mergeCell ref="Q14:S14"/>
    <mergeCell ref="T14:W14"/>
    <mergeCell ref="X14:AA14"/>
    <mergeCell ref="O16:P16"/>
    <mergeCell ref="Q16:S16"/>
    <mergeCell ref="T16:W16"/>
    <mergeCell ref="X16:AA16"/>
    <mergeCell ref="AB14:AE14"/>
    <mergeCell ref="C15:H15"/>
    <mergeCell ref="I15:N15"/>
    <mergeCell ref="O15:P15"/>
    <mergeCell ref="Q15:S15"/>
    <mergeCell ref="T15:W15"/>
    <mergeCell ref="AB16:AE16"/>
    <mergeCell ref="C13:H13"/>
    <mergeCell ref="I13:N13"/>
    <mergeCell ref="O13:P13"/>
    <mergeCell ref="Q13:S13"/>
    <mergeCell ref="T13:W13"/>
    <mergeCell ref="X13:AA13"/>
    <mergeCell ref="AB13:AE13"/>
    <mergeCell ref="C12:H12"/>
    <mergeCell ref="I12:N12"/>
    <mergeCell ref="O12:P12"/>
    <mergeCell ref="Q12:S12"/>
    <mergeCell ref="T12:W12"/>
    <mergeCell ref="X12:AA12"/>
    <mergeCell ref="AH10:AL10"/>
    <mergeCell ref="C11:H11"/>
    <mergeCell ref="I11:N11"/>
    <mergeCell ref="O11:P11"/>
    <mergeCell ref="Q11:S11"/>
    <mergeCell ref="T11:W11"/>
    <mergeCell ref="AB12:AE12"/>
    <mergeCell ref="T8:AE8"/>
    <mergeCell ref="C9:D9"/>
    <mergeCell ref="E9:I9"/>
    <mergeCell ref="J9:K9"/>
    <mergeCell ref="L9:P9"/>
    <mergeCell ref="R9:S9"/>
    <mergeCell ref="T9:X9"/>
    <mergeCell ref="X11:AA11"/>
    <mergeCell ref="AB11:AE11"/>
    <mergeCell ref="Y9:Z9"/>
    <mergeCell ref="AA9:AE9"/>
    <mergeCell ref="B10:D10"/>
    <mergeCell ref="E10:J10"/>
    <mergeCell ref="K10:N10"/>
    <mergeCell ref="O10:T10"/>
    <mergeCell ref="U10:X10"/>
    <mergeCell ref="Y10:AE10"/>
    <mergeCell ref="L2:U2"/>
    <mergeCell ref="G3:I3"/>
    <mergeCell ref="J3:K3"/>
    <mergeCell ref="M3:N3"/>
    <mergeCell ref="B4:E4"/>
    <mergeCell ref="L4:U4"/>
    <mergeCell ref="Y4:AE4"/>
    <mergeCell ref="B6:B9"/>
    <mergeCell ref="C6:D6"/>
    <mergeCell ref="E6:P6"/>
    <mergeCell ref="Q6:Q9"/>
    <mergeCell ref="R6:S6"/>
    <mergeCell ref="T6:AE6"/>
    <mergeCell ref="C7:D7"/>
    <mergeCell ref="E7:I7"/>
    <mergeCell ref="J7:K7"/>
    <mergeCell ref="L7:P7"/>
    <mergeCell ref="R7:S7"/>
    <mergeCell ref="T7:X7"/>
    <mergeCell ref="Y7:Z7"/>
    <mergeCell ref="AA7:AE7"/>
    <mergeCell ref="C8:D8"/>
    <mergeCell ref="E8:P8"/>
    <mergeCell ref="R8:S8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N46"/>
  <sheetViews>
    <sheetView showZeros="0" view="pageBreakPreview" zoomScaleNormal="80" zoomScaleSheetLayoutView="100" workbookViewId="0">
      <selection activeCell="AA7" sqref="AA7:AE7"/>
    </sheetView>
  </sheetViews>
  <sheetFormatPr defaultRowHeight="12" customHeight="1"/>
  <cols>
    <col min="1" max="1" width="1.77734375" style="1" customWidth="1"/>
    <col min="2" max="31" width="2.77734375" style="1" customWidth="1"/>
    <col min="32" max="32" width="1.77734375" style="1" customWidth="1"/>
    <col min="33" max="33" width="2.109375" style="1" customWidth="1"/>
    <col min="34" max="35" width="15.77734375" style="1" customWidth="1"/>
    <col min="36" max="37" width="5.77734375" style="1" customWidth="1"/>
    <col min="38" max="38" width="10.77734375" style="1" customWidth="1"/>
    <col min="39" max="39" width="12.77734375" style="1" customWidth="1"/>
    <col min="40" max="16384" width="8.88671875" style="1"/>
  </cols>
  <sheetData>
    <row r="1" spans="1:39" ht="15" customHeight="1"/>
    <row r="2" spans="1:39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134</v>
      </c>
      <c r="M2" s="76"/>
      <c r="N2" s="76"/>
      <c r="O2" s="76"/>
      <c r="P2" s="76"/>
      <c r="Q2" s="76"/>
      <c r="R2" s="76"/>
      <c r="S2" s="76"/>
      <c r="T2" s="76"/>
      <c r="U2" s="76"/>
      <c r="V2" s="3"/>
      <c r="W2" s="3"/>
      <c r="X2" s="4"/>
      <c r="Y2" s="2"/>
      <c r="Z2" s="2"/>
      <c r="AA2" s="2"/>
      <c r="AB2" s="2"/>
      <c r="AC2" s="2"/>
      <c r="AD2" s="2"/>
      <c r="AE2" s="2"/>
      <c r="AF2" s="5"/>
      <c r="AG2" s="5"/>
    </row>
    <row r="3" spans="1:39" ht="5.0999999999999996" customHeight="1" thickTop="1">
      <c r="A3" s="23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5"/>
    </row>
    <row r="4" spans="1:39" ht="15" customHeight="1">
      <c r="A4" s="23"/>
      <c r="B4" s="78">
        <f ca="1">NOW()</f>
        <v>42831.680229050929</v>
      </c>
      <c r="C4" s="78"/>
      <c r="D4" s="78"/>
      <c r="E4" s="78"/>
      <c r="F4" s="6"/>
      <c r="G4" s="6"/>
      <c r="H4" s="6"/>
      <c r="I4" s="6"/>
      <c r="J4" s="6"/>
      <c r="K4" s="6"/>
      <c r="L4" s="79" t="s">
        <v>133</v>
      </c>
      <c r="M4" s="79"/>
      <c r="N4" s="79"/>
      <c r="O4" s="79"/>
      <c r="P4" s="79"/>
      <c r="Q4" s="79"/>
      <c r="R4" s="79"/>
      <c r="S4" s="79"/>
      <c r="T4" s="79"/>
      <c r="U4" s="79"/>
      <c r="V4" s="7"/>
      <c r="W4" s="7"/>
      <c r="X4" s="8"/>
      <c r="Y4" s="80">
        <f ca="1">TODAY()</f>
        <v>42831</v>
      </c>
      <c r="Z4" s="80"/>
      <c r="AA4" s="80"/>
      <c r="AB4" s="80"/>
      <c r="AC4" s="80"/>
      <c r="AD4" s="80"/>
      <c r="AE4" s="80"/>
      <c r="AF4" s="5"/>
      <c r="AG4" s="5"/>
    </row>
    <row r="5" spans="1:39" ht="5.0999999999999996" customHeight="1" thickBot="1">
      <c r="A5" s="23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21"/>
      <c r="P5" s="2"/>
      <c r="Q5" s="2"/>
      <c r="R5" s="2"/>
      <c r="S5" s="2"/>
      <c r="T5" s="2"/>
      <c r="U5" s="2"/>
      <c r="V5" s="2"/>
      <c r="W5" s="2"/>
      <c r="X5" s="11"/>
      <c r="Y5" s="2"/>
      <c r="Z5" s="2"/>
      <c r="AA5" s="2"/>
      <c r="AB5" s="2"/>
      <c r="AC5" s="2"/>
      <c r="AD5" s="2"/>
      <c r="AE5" s="2"/>
      <c r="AF5" s="5"/>
      <c r="AG5" s="5"/>
    </row>
    <row r="6" spans="1:39" ht="24.95" customHeight="1" thickTop="1">
      <c r="A6" s="23"/>
      <c r="B6" s="81" t="s">
        <v>132</v>
      </c>
      <c r="C6" s="83" t="s">
        <v>130</v>
      </c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131</v>
      </c>
      <c r="R6" s="83" t="s">
        <v>130</v>
      </c>
      <c r="S6" s="164"/>
      <c r="T6" s="84">
        <v>6088136825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90"/>
      <c r="AF6" s="22"/>
      <c r="AG6" s="5"/>
    </row>
    <row r="7" spans="1:39" ht="24.95" customHeight="1">
      <c r="A7" s="23"/>
      <c r="B7" s="82"/>
      <c r="C7" s="91" t="s">
        <v>127</v>
      </c>
      <c r="D7" s="91"/>
      <c r="E7" s="92" t="s">
        <v>129</v>
      </c>
      <c r="F7" s="92"/>
      <c r="G7" s="92"/>
      <c r="H7" s="92"/>
      <c r="I7" s="92"/>
      <c r="J7" s="91" t="s">
        <v>125</v>
      </c>
      <c r="K7" s="91"/>
      <c r="L7" s="92" t="s">
        <v>128</v>
      </c>
      <c r="M7" s="92"/>
      <c r="N7" s="92"/>
      <c r="O7" s="92"/>
      <c r="P7" s="92"/>
      <c r="Q7" s="86"/>
      <c r="R7" s="91" t="s">
        <v>127</v>
      </c>
      <c r="S7" s="99"/>
      <c r="T7" s="92" t="s">
        <v>126</v>
      </c>
      <c r="U7" s="92"/>
      <c r="V7" s="92"/>
      <c r="W7" s="92"/>
      <c r="X7" s="92"/>
      <c r="Y7" s="91" t="s">
        <v>125</v>
      </c>
      <c r="Z7" s="91"/>
      <c r="AA7" s="92" t="s">
        <v>124</v>
      </c>
      <c r="AB7" s="92"/>
      <c r="AC7" s="92"/>
      <c r="AD7" s="92"/>
      <c r="AE7" s="96"/>
      <c r="AF7" s="22"/>
      <c r="AG7" s="5"/>
    </row>
    <row r="8" spans="1:39" ht="24.95" customHeight="1">
      <c r="A8" s="23"/>
      <c r="B8" s="82"/>
      <c r="C8" s="91" t="s">
        <v>122</v>
      </c>
      <c r="D8" s="91"/>
      <c r="E8" s="92" t="s">
        <v>123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1" t="s">
        <v>122</v>
      </c>
      <c r="S8" s="99"/>
      <c r="T8" s="92" t="s">
        <v>121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22"/>
      <c r="AG8" s="5"/>
    </row>
    <row r="9" spans="1:39" ht="24.95" customHeight="1" thickBot="1">
      <c r="A9" s="23"/>
      <c r="B9" s="82"/>
      <c r="C9" s="91" t="s">
        <v>119</v>
      </c>
      <c r="D9" s="91"/>
      <c r="E9" s="92" t="s">
        <v>118</v>
      </c>
      <c r="F9" s="92"/>
      <c r="G9" s="92"/>
      <c r="H9" s="92"/>
      <c r="I9" s="92"/>
      <c r="J9" s="91" t="s">
        <v>117</v>
      </c>
      <c r="K9" s="91"/>
      <c r="L9" s="92" t="s">
        <v>120</v>
      </c>
      <c r="M9" s="92"/>
      <c r="N9" s="92"/>
      <c r="O9" s="92"/>
      <c r="P9" s="92"/>
      <c r="Q9" s="86"/>
      <c r="R9" s="91" t="s">
        <v>119</v>
      </c>
      <c r="S9" s="99"/>
      <c r="T9" s="92" t="s">
        <v>118</v>
      </c>
      <c r="U9" s="97"/>
      <c r="V9" s="97"/>
      <c r="W9" s="97"/>
      <c r="X9" s="97"/>
      <c r="Y9" s="91" t="s">
        <v>117</v>
      </c>
      <c r="Z9" s="99"/>
      <c r="AA9" s="92" t="s">
        <v>116</v>
      </c>
      <c r="AB9" s="97"/>
      <c r="AC9" s="97"/>
      <c r="AD9" s="97"/>
      <c r="AE9" s="98"/>
      <c r="AF9" s="22"/>
      <c r="AG9" s="5"/>
      <c r="AH9" s="22"/>
      <c r="AI9" s="22"/>
      <c r="AJ9" s="22"/>
      <c r="AK9" s="22"/>
      <c r="AL9" s="22"/>
      <c r="AM9" s="22"/>
    </row>
    <row r="10" spans="1:39" ht="24.95" customHeight="1">
      <c r="A10" s="23"/>
      <c r="B10" s="166" t="s">
        <v>104</v>
      </c>
      <c r="C10" s="167"/>
      <c r="D10" s="167"/>
      <c r="E10" s="194">
        <f>SUM(X12:AA21)</f>
        <v>0</v>
      </c>
      <c r="F10" s="194"/>
      <c r="G10" s="194"/>
      <c r="H10" s="194"/>
      <c r="I10" s="194"/>
      <c r="J10" s="194"/>
      <c r="K10" s="167" t="s">
        <v>115</v>
      </c>
      <c r="L10" s="167"/>
      <c r="M10" s="167"/>
      <c r="N10" s="167"/>
      <c r="O10" s="195">
        <f>ROUNDDOWN(E10*10%,-0.1)</f>
        <v>0</v>
      </c>
      <c r="P10" s="195"/>
      <c r="Q10" s="195"/>
      <c r="R10" s="195"/>
      <c r="S10" s="195"/>
      <c r="T10" s="195"/>
      <c r="U10" s="167" t="s">
        <v>114</v>
      </c>
      <c r="V10" s="167"/>
      <c r="W10" s="167"/>
      <c r="X10" s="167"/>
      <c r="Y10" s="195">
        <f>E10+O10</f>
        <v>0</v>
      </c>
      <c r="Z10" s="195"/>
      <c r="AA10" s="195"/>
      <c r="AB10" s="195"/>
      <c r="AC10" s="195"/>
      <c r="AD10" s="195"/>
      <c r="AE10" s="196"/>
      <c r="AF10" s="22"/>
      <c r="AG10" s="5"/>
      <c r="AH10" s="190" t="s">
        <v>113</v>
      </c>
      <c r="AI10" s="191"/>
      <c r="AJ10" s="191"/>
      <c r="AK10" s="191"/>
      <c r="AL10" s="191"/>
      <c r="AM10" s="61" t="s">
        <v>112</v>
      </c>
    </row>
    <row r="11" spans="1:39" ht="24.95" customHeight="1">
      <c r="A11" s="23"/>
      <c r="B11" s="52" t="s">
        <v>111</v>
      </c>
      <c r="C11" s="91" t="str">
        <f t="shared" ref="C11:C21" si="0">AH11</f>
        <v>품번</v>
      </c>
      <c r="D11" s="91"/>
      <c r="E11" s="91"/>
      <c r="F11" s="91"/>
      <c r="G11" s="91"/>
      <c r="H11" s="91"/>
      <c r="I11" s="91" t="str">
        <f t="shared" ref="I11:I21" si="1">AI11</f>
        <v>품명</v>
      </c>
      <c r="J11" s="91"/>
      <c r="K11" s="91"/>
      <c r="L11" s="91"/>
      <c r="M11" s="91"/>
      <c r="N11" s="91"/>
      <c r="O11" s="91" t="str">
        <f t="shared" ref="O11:O21" si="2">AJ11</f>
        <v>규격</v>
      </c>
      <c r="P11" s="91"/>
      <c r="Q11" s="91" t="str">
        <f t="shared" ref="Q11:Q21" si="3">AK11</f>
        <v>수량</v>
      </c>
      <c r="R11" s="91"/>
      <c r="S11" s="91"/>
      <c r="T11" s="93" t="str">
        <f t="shared" ref="T11:T21" si="4">AL11</f>
        <v>공정 LOT NO.</v>
      </c>
      <c r="U11" s="94"/>
      <c r="V11" s="94"/>
      <c r="W11" s="95"/>
      <c r="X11" s="99" t="str">
        <f t="shared" ref="X11:X21" si="5">AM11</f>
        <v>공급가액</v>
      </c>
      <c r="Y11" s="99"/>
      <c r="Z11" s="99"/>
      <c r="AA11" s="99"/>
      <c r="AB11" s="99" t="s">
        <v>110</v>
      </c>
      <c r="AC11" s="99"/>
      <c r="AD11" s="99"/>
      <c r="AE11" s="165"/>
      <c r="AF11" s="22"/>
      <c r="AG11" s="5"/>
      <c r="AH11" s="51" t="s">
        <v>109</v>
      </c>
      <c r="AI11" s="50" t="s">
        <v>108</v>
      </c>
      <c r="AJ11" s="50" t="s">
        <v>107</v>
      </c>
      <c r="AK11" s="50" t="s">
        <v>106</v>
      </c>
      <c r="AL11" s="50" t="s">
        <v>105</v>
      </c>
      <c r="AM11" s="60" t="s">
        <v>104</v>
      </c>
    </row>
    <row r="12" spans="1:39" ht="15" customHeight="1">
      <c r="A12" s="23"/>
      <c r="B12" s="13">
        <v>1</v>
      </c>
      <c r="C12" s="173">
        <f t="shared" si="0"/>
        <v>0</v>
      </c>
      <c r="D12" s="91"/>
      <c r="E12" s="91"/>
      <c r="F12" s="91"/>
      <c r="G12" s="91"/>
      <c r="H12" s="91"/>
      <c r="I12" s="205">
        <f t="shared" si="1"/>
        <v>0</v>
      </c>
      <c r="J12" s="94"/>
      <c r="K12" s="94"/>
      <c r="L12" s="94"/>
      <c r="M12" s="94"/>
      <c r="N12" s="95"/>
      <c r="O12" s="91">
        <f t="shared" si="2"/>
        <v>0</v>
      </c>
      <c r="P12" s="91"/>
      <c r="Q12" s="171">
        <f t="shared" si="3"/>
        <v>0</v>
      </c>
      <c r="R12" s="171"/>
      <c r="S12" s="171"/>
      <c r="T12" s="91">
        <f t="shared" si="4"/>
        <v>0</v>
      </c>
      <c r="U12" s="91"/>
      <c r="V12" s="91"/>
      <c r="W12" s="91"/>
      <c r="X12" s="197">
        <f t="shared" si="5"/>
        <v>0</v>
      </c>
      <c r="Y12" s="197"/>
      <c r="Z12" s="197"/>
      <c r="AA12" s="197"/>
      <c r="AB12" s="202"/>
      <c r="AC12" s="203"/>
      <c r="AD12" s="203"/>
      <c r="AE12" s="204"/>
      <c r="AF12" s="22"/>
      <c r="AG12" s="5"/>
      <c r="AH12" s="48">
        <f>Sheet2!A1</f>
        <v>0</v>
      </c>
      <c r="AI12" s="47">
        <f>Sheet2!B1</f>
        <v>0</v>
      </c>
      <c r="AJ12" s="47">
        <f>Sheet2!C1</f>
        <v>0</v>
      </c>
      <c r="AK12" s="59">
        <f>Sheet2!E1</f>
        <v>0</v>
      </c>
      <c r="AL12" s="69"/>
      <c r="AM12" s="57"/>
    </row>
    <row r="13" spans="1:39" ht="15" customHeight="1">
      <c r="A13" s="23"/>
      <c r="B13" s="13">
        <v>2</v>
      </c>
      <c r="C13" s="173">
        <f t="shared" si="0"/>
        <v>0</v>
      </c>
      <c r="D13" s="91"/>
      <c r="E13" s="91"/>
      <c r="F13" s="91"/>
      <c r="G13" s="91"/>
      <c r="H13" s="91"/>
      <c r="I13" s="205">
        <f t="shared" si="1"/>
        <v>0</v>
      </c>
      <c r="J13" s="94"/>
      <c r="K13" s="94"/>
      <c r="L13" s="94"/>
      <c r="M13" s="94"/>
      <c r="N13" s="95"/>
      <c r="O13" s="91">
        <f t="shared" si="2"/>
        <v>0</v>
      </c>
      <c r="P13" s="91"/>
      <c r="Q13" s="171">
        <f t="shared" si="3"/>
        <v>0</v>
      </c>
      <c r="R13" s="171"/>
      <c r="S13" s="171"/>
      <c r="T13" s="91">
        <f t="shared" si="4"/>
        <v>0</v>
      </c>
      <c r="U13" s="91"/>
      <c r="V13" s="91"/>
      <c r="W13" s="91"/>
      <c r="X13" s="197">
        <f t="shared" si="5"/>
        <v>0</v>
      </c>
      <c r="Y13" s="197"/>
      <c r="Z13" s="197"/>
      <c r="AA13" s="197"/>
      <c r="AB13" s="202"/>
      <c r="AC13" s="203"/>
      <c r="AD13" s="203"/>
      <c r="AE13" s="204"/>
      <c r="AF13" s="22"/>
      <c r="AG13" s="5"/>
      <c r="AH13" s="48">
        <f>Sheet2!A2</f>
        <v>0</v>
      </c>
      <c r="AI13" s="47">
        <f>Sheet2!B2</f>
        <v>0</v>
      </c>
      <c r="AJ13" s="47">
        <f>Sheet2!C2</f>
        <v>0</v>
      </c>
      <c r="AK13" s="59">
        <f>Sheet2!E2</f>
        <v>0</v>
      </c>
      <c r="AL13" s="69"/>
      <c r="AM13" s="57"/>
    </row>
    <row r="14" spans="1:39" ht="15" customHeight="1">
      <c r="A14" s="23"/>
      <c r="B14" s="13">
        <v>3</v>
      </c>
      <c r="C14" s="173">
        <f t="shared" si="0"/>
        <v>0</v>
      </c>
      <c r="D14" s="91"/>
      <c r="E14" s="91"/>
      <c r="F14" s="91"/>
      <c r="G14" s="91"/>
      <c r="H14" s="91"/>
      <c r="I14" s="205">
        <f t="shared" si="1"/>
        <v>0</v>
      </c>
      <c r="J14" s="94"/>
      <c r="K14" s="94"/>
      <c r="L14" s="94"/>
      <c r="M14" s="94"/>
      <c r="N14" s="95"/>
      <c r="O14" s="91">
        <f t="shared" si="2"/>
        <v>0</v>
      </c>
      <c r="P14" s="91"/>
      <c r="Q14" s="171">
        <f t="shared" si="3"/>
        <v>0</v>
      </c>
      <c r="R14" s="171"/>
      <c r="S14" s="171"/>
      <c r="T14" s="91">
        <f t="shared" si="4"/>
        <v>0</v>
      </c>
      <c r="U14" s="91"/>
      <c r="V14" s="91"/>
      <c r="W14" s="91"/>
      <c r="X14" s="197">
        <f t="shared" si="5"/>
        <v>0</v>
      </c>
      <c r="Y14" s="197"/>
      <c r="Z14" s="197"/>
      <c r="AA14" s="197"/>
      <c r="AB14" s="202"/>
      <c r="AC14" s="203"/>
      <c r="AD14" s="203"/>
      <c r="AE14" s="204"/>
      <c r="AF14" s="22"/>
      <c r="AG14" s="5"/>
      <c r="AH14" s="48">
        <f>Sheet2!A3</f>
        <v>0</v>
      </c>
      <c r="AI14" s="47">
        <f>Sheet2!B3</f>
        <v>0</v>
      </c>
      <c r="AJ14" s="47">
        <f>Sheet2!C3</f>
        <v>0</v>
      </c>
      <c r="AK14" s="59">
        <f>Sheet2!E3</f>
        <v>0</v>
      </c>
      <c r="AL14" s="69"/>
      <c r="AM14" s="57"/>
    </row>
    <row r="15" spans="1:39" ht="15" customHeight="1">
      <c r="A15" s="23"/>
      <c r="B15" s="13">
        <v>4</v>
      </c>
      <c r="C15" s="173">
        <f t="shared" si="0"/>
        <v>0</v>
      </c>
      <c r="D15" s="91"/>
      <c r="E15" s="91"/>
      <c r="F15" s="91"/>
      <c r="G15" s="91"/>
      <c r="H15" s="91"/>
      <c r="I15" s="205">
        <f t="shared" si="1"/>
        <v>0</v>
      </c>
      <c r="J15" s="94"/>
      <c r="K15" s="94"/>
      <c r="L15" s="94"/>
      <c r="M15" s="94"/>
      <c r="N15" s="95"/>
      <c r="O15" s="91">
        <f t="shared" si="2"/>
        <v>0</v>
      </c>
      <c r="P15" s="91"/>
      <c r="Q15" s="171">
        <f t="shared" si="3"/>
        <v>0</v>
      </c>
      <c r="R15" s="171"/>
      <c r="S15" s="171"/>
      <c r="T15" s="91">
        <f t="shared" si="4"/>
        <v>0</v>
      </c>
      <c r="U15" s="91"/>
      <c r="V15" s="91"/>
      <c r="W15" s="91"/>
      <c r="X15" s="197">
        <f t="shared" si="5"/>
        <v>0</v>
      </c>
      <c r="Y15" s="197"/>
      <c r="Z15" s="197"/>
      <c r="AA15" s="197"/>
      <c r="AB15" s="202"/>
      <c r="AC15" s="203"/>
      <c r="AD15" s="203"/>
      <c r="AE15" s="204"/>
      <c r="AF15" s="22"/>
      <c r="AG15" s="5"/>
      <c r="AH15" s="48">
        <f>Sheet2!A4</f>
        <v>0</v>
      </c>
      <c r="AI15" s="47">
        <f>Sheet2!B4</f>
        <v>0</v>
      </c>
      <c r="AJ15" s="47">
        <f>Sheet2!C4</f>
        <v>0</v>
      </c>
      <c r="AK15" s="59">
        <f>Sheet2!E4</f>
        <v>0</v>
      </c>
      <c r="AL15" s="69"/>
      <c r="AM15" s="57"/>
    </row>
    <row r="16" spans="1:39" ht="15" customHeight="1">
      <c r="A16" s="23"/>
      <c r="B16" s="13">
        <v>5</v>
      </c>
      <c r="C16" s="173">
        <f t="shared" si="0"/>
        <v>0</v>
      </c>
      <c r="D16" s="91"/>
      <c r="E16" s="91"/>
      <c r="F16" s="91"/>
      <c r="G16" s="91"/>
      <c r="H16" s="91"/>
      <c r="I16" s="205">
        <f t="shared" si="1"/>
        <v>0</v>
      </c>
      <c r="J16" s="94"/>
      <c r="K16" s="94"/>
      <c r="L16" s="94"/>
      <c r="M16" s="94"/>
      <c r="N16" s="95"/>
      <c r="O16" s="91">
        <f t="shared" si="2"/>
        <v>0</v>
      </c>
      <c r="P16" s="91"/>
      <c r="Q16" s="171">
        <f t="shared" si="3"/>
        <v>0</v>
      </c>
      <c r="R16" s="171"/>
      <c r="S16" s="171"/>
      <c r="T16" s="91">
        <f t="shared" si="4"/>
        <v>0</v>
      </c>
      <c r="U16" s="91"/>
      <c r="V16" s="91"/>
      <c r="W16" s="91"/>
      <c r="X16" s="197">
        <f t="shared" si="5"/>
        <v>0</v>
      </c>
      <c r="Y16" s="197"/>
      <c r="Z16" s="197"/>
      <c r="AA16" s="197"/>
      <c r="AB16" s="202"/>
      <c r="AC16" s="203"/>
      <c r="AD16" s="203"/>
      <c r="AE16" s="204"/>
      <c r="AF16" s="22"/>
      <c r="AG16" s="5"/>
      <c r="AH16" s="48">
        <f>Sheet2!A5</f>
        <v>0</v>
      </c>
      <c r="AI16" s="47">
        <f>Sheet2!B5</f>
        <v>0</v>
      </c>
      <c r="AJ16" s="47">
        <f>Sheet2!C5</f>
        <v>0</v>
      </c>
      <c r="AK16" s="59">
        <f>Sheet2!E5</f>
        <v>0</v>
      </c>
      <c r="AL16" s="69"/>
      <c r="AM16" s="57"/>
    </row>
    <row r="17" spans="1:40" ht="15" customHeight="1">
      <c r="A17" s="23"/>
      <c r="B17" s="13">
        <v>6</v>
      </c>
      <c r="C17" s="173">
        <f t="shared" si="0"/>
        <v>0</v>
      </c>
      <c r="D17" s="91"/>
      <c r="E17" s="91"/>
      <c r="F17" s="91"/>
      <c r="G17" s="91"/>
      <c r="H17" s="91"/>
      <c r="I17" s="205">
        <f t="shared" si="1"/>
        <v>0</v>
      </c>
      <c r="J17" s="94"/>
      <c r="K17" s="94"/>
      <c r="L17" s="94"/>
      <c r="M17" s="94"/>
      <c r="N17" s="95"/>
      <c r="O17" s="91">
        <f t="shared" si="2"/>
        <v>0</v>
      </c>
      <c r="P17" s="91"/>
      <c r="Q17" s="171">
        <f t="shared" si="3"/>
        <v>0</v>
      </c>
      <c r="R17" s="171"/>
      <c r="S17" s="171"/>
      <c r="T17" s="91">
        <f t="shared" si="4"/>
        <v>0</v>
      </c>
      <c r="U17" s="91"/>
      <c r="V17" s="91"/>
      <c r="W17" s="91"/>
      <c r="X17" s="197">
        <f t="shared" si="5"/>
        <v>0</v>
      </c>
      <c r="Y17" s="197"/>
      <c r="Z17" s="197"/>
      <c r="AA17" s="197"/>
      <c r="AB17" s="202"/>
      <c r="AC17" s="203"/>
      <c r="AD17" s="203"/>
      <c r="AE17" s="204"/>
      <c r="AF17" s="22"/>
      <c r="AG17" s="5"/>
      <c r="AH17" s="48">
        <f>Sheet2!A6</f>
        <v>0</v>
      </c>
      <c r="AI17" s="47">
        <f>Sheet2!B6</f>
        <v>0</v>
      </c>
      <c r="AJ17" s="47">
        <f>Sheet2!C6</f>
        <v>0</v>
      </c>
      <c r="AK17" s="59">
        <f>Sheet2!E6</f>
        <v>0</v>
      </c>
      <c r="AL17" s="69"/>
      <c r="AM17" s="57"/>
    </row>
    <row r="18" spans="1:40" ht="15" customHeight="1">
      <c r="A18" s="23"/>
      <c r="B18" s="13">
        <v>7</v>
      </c>
      <c r="C18" s="173">
        <f t="shared" si="0"/>
        <v>0</v>
      </c>
      <c r="D18" s="91"/>
      <c r="E18" s="91"/>
      <c r="F18" s="91"/>
      <c r="G18" s="91"/>
      <c r="H18" s="91"/>
      <c r="I18" s="205">
        <f t="shared" si="1"/>
        <v>0</v>
      </c>
      <c r="J18" s="94"/>
      <c r="K18" s="94"/>
      <c r="L18" s="94"/>
      <c r="M18" s="94"/>
      <c r="N18" s="95"/>
      <c r="O18" s="91">
        <f t="shared" si="2"/>
        <v>0</v>
      </c>
      <c r="P18" s="91"/>
      <c r="Q18" s="171">
        <f t="shared" si="3"/>
        <v>0</v>
      </c>
      <c r="R18" s="171"/>
      <c r="S18" s="171"/>
      <c r="T18" s="91">
        <f t="shared" si="4"/>
        <v>0</v>
      </c>
      <c r="U18" s="91"/>
      <c r="V18" s="91"/>
      <c r="W18" s="91"/>
      <c r="X18" s="197">
        <f t="shared" si="5"/>
        <v>0</v>
      </c>
      <c r="Y18" s="197"/>
      <c r="Z18" s="197"/>
      <c r="AA18" s="197"/>
      <c r="AB18" s="202"/>
      <c r="AC18" s="203"/>
      <c r="AD18" s="203"/>
      <c r="AE18" s="204"/>
      <c r="AF18" s="22"/>
      <c r="AG18" s="5"/>
      <c r="AH18" s="48">
        <f>Sheet2!A7</f>
        <v>0</v>
      </c>
      <c r="AI18" s="47">
        <f>Sheet2!B7</f>
        <v>0</v>
      </c>
      <c r="AJ18" s="47">
        <f>Sheet2!C7</f>
        <v>0</v>
      </c>
      <c r="AK18" s="59">
        <f>Sheet2!E7</f>
        <v>0</v>
      </c>
      <c r="AL18" s="69"/>
      <c r="AM18" s="57"/>
    </row>
    <row r="19" spans="1:40" ht="15" customHeight="1">
      <c r="A19" s="23"/>
      <c r="B19" s="13">
        <v>8</v>
      </c>
      <c r="C19" s="173">
        <f t="shared" si="0"/>
        <v>0</v>
      </c>
      <c r="D19" s="91"/>
      <c r="E19" s="91"/>
      <c r="F19" s="91"/>
      <c r="G19" s="91"/>
      <c r="H19" s="91"/>
      <c r="I19" s="205">
        <f t="shared" si="1"/>
        <v>0</v>
      </c>
      <c r="J19" s="94"/>
      <c r="K19" s="94"/>
      <c r="L19" s="94"/>
      <c r="M19" s="94"/>
      <c r="N19" s="95"/>
      <c r="O19" s="91">
        <f t="shared" si="2"/>
        <v>0</v>
      </c>
      <c r="P19" s="91"/>
      <c r="Q19" s="171">
        <f t="shared" si="3"/>
        <v>0</v>
      </c>
      <c r="R19" s="171"/>
      <c r="S19" s="171"/>
      <c r="T19" s="91">
        <f t="shared" si="4"/>
        <v>0</v>
      </c>
      <c r="U19" s="91"/>
      <c r="V19" s="91"/>
      <c r="W19" s="91"/>
      <c r="X19" s="197">
        <f t="shared" si="5"/>
        <v>0</v>
      </c>
      <c r="Y19" s="197"/>
      <c r="Z19" s="197"/>
      <c r="AA19" s="197"/>
      <c r="AB19" s="206"/>
      <c r="AC19" s="207"/>
      <c r="AD19" s="207"/>
      <c r="AE19" s="208"/>
      <c r="AF19" s="22"/>
      <c r="AG19" s="5"/>
      <c r="AH19" s="48">
        <f>Sheet2!A8</f>
        <v>0</v>
      </c>
      <c r="AI19" s="47">
        <f>Sheet2!B8</f>
        <v>0</v>
      </c>
      <c r="AJ19" s="47">
        <f>Sheet2!C8</f>
        <v>0</v>
      </c>
      <c r="AK19" s="59">
        <f>Sheet2!E8</f>
        <v>0</v>
      </c>
      <c r="AL19" s="68"/>
      <c r="AM19" s="57"/>
    </row>
    <row r="20" spans="1:40" ht="15" customHeight="1">
      <c r="A20" s="23"/>
      <c r="B20" s="13">
        <v>9</v>
      </c>
      <c r="C20" s="173">
        <f t="shared" si="0"/>
        <v>0</v>
      </c>
      <c r="D20" s="91"/>
      <c r="E20" s="91"/>
      <c r="F20" s="91"/>
      <c r="G20" s="91"/>
      <c r="H20" s="91"/>
      <c r="I20" s="205">
        <f t="shared" si="1"/>
        <v>0</v>
      </c>
      <c r="J20" s="94"/>
      <c r="K20" s="94"/>
      <c r="L20" s="94"/>
      <c r="M20" s="94"/>
      <c r="N20" s="95"/>
      <c r="O20" s="91">
        <f t="shared" si="2"/>
        <v>0</v>
      </c>
      <c r="P20" s="91"/>
      <c r="Q20" s="171">
        <f t="shared" si="3"/>
        <v>0</v>
      </c>
      <c r="R20" s="171"/>
      <c r="S20" s="171"/>
      <c r="T20" s="91">
        <f t="shared" si="4"/>
        <v>0</v>
      </c>
      <c r="U20" s="91"/>
      <c r="V20" s="91"/>
      <c r="W20" s="91"/>
      <c r="X20" s="197">
        <f t="shared" si="5"/>
        <v>0</v>
      </c>
      <c r="Y20" s="197"/>
      <c r="Z20" s="197"/>
      <c r="AA20" s="197"/>
      <c r="AB20" s="206"/>
      <c r="AC20" s="206"/>
      <c r="AD20" s="206"/>
      <c r="AE20" s="209"/>
      <c r="AF20" s="22"/>
      <c r="AG20" s="5"/>
      <c r="AH20" s="48">
        <f>Sheet2!A9</f>
        <v>0</v>
      </c>
      <c r="AI20" s="47">
        <f>Sheet2!B9</f>
        <v>0</v>
      </c>
      <c r="AJ20" s="47">
        <f>Sheet2!C9</f>
        <v>0</v>
      </c>
      <c r="AK20" s="59">
        <f>Sheet2!E9</f>
        <v>0</v>
      </c>
      <c r="AL20" s="68"/>
      <c r="AM20" s="57"/>
    </row>
    <row r="21" spans="1:40" ht="15" customHeight="1" thickBot="1">
      <c r="A21" s="23"/>
      <c r="B21" s="13">
        <v>10</v>
      </c>
      <c r="C21" s="173">
        <f t="shared" si="0"/>
        <v>0</v>
      </c>
      <c r="D21" s="91"/>
      <c r="E21" s="91"/>
      <c r="F21" s="91"/>
      <c r="G21" s="91"/>
      <c r="H21" s="91"/>
      <c r="I21" s="205">
        <f t="shared" si="1"/>
        <v>0</v>
      </c>
      <c r="J21" s="94"/>
      <c r="K21" s="94"/>
      <c r="L21" s="94"/>
      <c r="M21" s="94"/>
      <c r="N21" s="95"/>
      <c r="O21" s="91">
        <f t="shared" si="2"/>
        <v>0</v>
      </c>
      <c r="P21" s="91"/>
      <c r="Q21" s="171">
        <f t="shared" si="3"/>
        <v>0</v>
      </c>
      <c r="R21" s="171"/>
      <c r="S21" s="171"/>
      <c r="T21" s="91">
        <f t="shared" si="4"/>
        <v>0</v>
      </c>
      <c r="U21" s="91"/>
      <c r="V21" s="91"/>
      <c r="W21" s="91"/>
      <c r="X21" s="197">
        <f t="shared" si="5"/>
        <v>0</v>
      </c>
      <c r="Y21" s="197"/>
      <c r="Z21" s="197"/>
      <c r="AA21" s="197"/>
      <c r="AB21" s="206"/>
      <c r="AC21" s="206"/>
      <c r="AD21" s="206"/>
      <c r="AE21" s="209"/>
      <c r="AF21" s="22"/>
      <c r="AG21" s="5"/>
      <c r="AH21" s="42">
        <f>Sheet2!A10</f>
        <v>0</v>
      </c>
      <c r="AI21" s="41">
        <f>Sheet2!B10</f>
        <v>0</v>
      </c>
      <c r="AJ21" s="41">
        <f>Sheet2!C10</f>
        <v>0</v>
      </c>
      <c r="AK21" s="56">
        <f>Sheet2!E10</f>
        <v>0</v>
      </c>
      <c r="AL21" s="67"/>
      <c r="AM21" s="54"/>
    </row>
    <row r="22" spans="1:40" ht="24.95" customHeight="1" thickBot="1">
      <c r="A22" s="23"/>
      <c r="B22" s="119" t="s">
        <v>103</v>
      </c>
      <c r="C22" s="120"/>
      <c r="D22" s="120"/>
      <c r="E22" s="121" t="s">
        <v>102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101</v>
      </c>
      <c r="R22" s="122"/>
      <c r="S22" s="122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22"/>
      <c r="AG22" s="5"/>
      <c r="AH22" s="32"/>
      <c r="AI22" s="32"/>
      <c r="AJ22" s="66"/>
      <c r="AK22" s="65"/>
      <c r="AL22" s="29"/>
      <c r="AM22" s="35"/>
      <c r="AN22" s="27"/>
    </row>
    <row r="23" spans="1:40" ht="15" customHeight="1" thickTop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5"/>
      <c r="AH23" s="33"/>
      <c r="AI23" s="32"/>
      <c r="AJ23" s="31"/>
      <c r="AK23" s="30"/>
      <c r="AL23" s="29"/>
      <c r="AM23" s="22"/>
      <c r="AN23" s="27"/>
    </row>
    <row r="24" spans="1:40" ht="30" customHeight="1">
      <c r="AH24" s="64"/>
      <c r="AI24" s="64"/>
      <c r="AJ24" s="64"/>
      <c r="AK24" s="63"/>
      <c r="AL24" s="62"/>
      <c r="AM24" s="27"/>
      <c r="AN24" s="27"/>
    </row>
    <row r="25" spans="1:40" ht="24.95" customHeight="1" thickBot="1">
      <c r="A25" s="157" t="str">
        <f>"*"&amp;Sheet2!L1&amp;"*"</f>
        <v>**</v>
      </c>
      <c r="B25" s="157"/>
      <c r="C25" s="157"/>
      <c r="D25" s="157"/>
      <c r="E25" s="157"/>
      <c r="F25" s="157"/>
      <c r="G25" s="157"/>
      <c r="H25" s="157"/>
      <c r="I25" s="2"/>
      <c r="J25" s="15"/>
      <c r="K25" s="15"/>
      <c r="L25" s="131" t="s">
        <v>100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5"/>
      <c r="W25" s="15"/>
      <c r="X25" s="4"/>
      <c r="Y25" s="2"/>
      <c r="Z25" s="2"/>
      <c r="AA25" s="2"/>
      <c r="AB25" s="2"/>
      <c r="AC25" s="2"/>
      <c r="AD25" s="2"/>
      <c r="AE25" s="2"/>
      <c r="AF25" s="5"/>
      <c r="AH25" s="64"/>
      <c r="AI25" s="64"/>
      <c r="AJ25" s="64"/>
      <c r="AK25" s="63"/>
      <c r="AL25" s="62"/>
      <c r="AM25" s="27"/>
      <c r="AN25" s="27"/>
    </row>
    <row r="26" spans="1:40" ht="5.0999999999999996" customHeight="1" thickTop="1">
      <c r="A26" s="23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  <c r="AH26" s="64"/>
      <c r="AI26" s="64"/>
      <c r="AJ26" s="64"/>
      <c r="AK26" s="63"/>
      <c r="AL26" s="62"/>
      <c r="AM26" s="27"/>
      <c r="AN26" s="27"/>
    </row>
    <row r="27" spans="1:40" ht="15" customHeight="1">
      <c r="A27" s="23"/>
      <c r="B27" s="78">
        <f ca="1">B4</f>
        <v>42831.680229050929</v>
      </c>
      <c r="C27" s="78"/>
      <c r="D27" s="78"/>
      <c r="E27" s="78"/>
      <c r="F27" s="6"/>
      <c r="G27" s="6"/>
      <c r="H27" s="6"/>
      <c r="I27" s="6"/>
      <c r="J27" s="6"/>
      <c r="K27" s="6"/>
      <c r="L27" s="79" t="s">
        <v>40</v>
      </c>
      <c r="M27" s="79"/>
      <c r="N27" s="79"/>
      <c r="O27" s="79"/>
      <c r="P27" s="79"/>
      <c r="Q27" s="79"/>
      <c r="R27" s="79"/>
      <c r="S27" s="79"/>
      <c r="T27" s="79"/>
      <c r="U27" s="79"/>
      <c r="V27" s="7"/>
      <c r="W27" s="7"/>
      <c r="X27" s="8"/>
      <c r="Y27" s="80">
        <f ca="1">Y4</f>
        <v>42831</v>
      </c>
      <c r="Z27" s="80"/>
      <c r="AA27" s="80"/>
      <c r="AB27" s="80"/>
      <c r="AC27" s="80"/>
      <c r="AD27" s="80"/>
      <c r="AE27" s="80"/>
      <c r="AF27" s="5"/>
      <c r="AH27" s="27"/>
      <c r="AI27" s="28"/>
      <c r="AJ27" s="27"/>
      <c r="AK27" s="27"/>
      <c r="AL27" s="27"/>
      <c r="AM27" s="27"/>
      <c r="AN27" s="27"/>
    </row>
    <row r="28" spans="1:40" ht="5.0999999999999996" customHeight="1" thickBot="1">
      <c r="A28" s="23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21"/>
      <c r="P28" s="2"/>
      <c r="Q28" s="2"/>
      <c r="R28" s="2"/>
      <c r="S28" s="2"/>
      <c r="T28" s="2"/>
      <c r="U28" s="2"/>
      <c r="V28" s="2"/>
      <c r="W28" s="2"/>
      <c r="X28" s="11"/>
      <c r="Y28" s="2"/>
      <c r="Z28" s="2"/>
      <c r="AA28" s="2"/>
      <c r="AB28" s="2"/>
      <c r="AC28" s="2"/>
      <c r="AD28" s="2"/>
      <c r="AE28" s="2"/>
      <c r="AF28" s="5"/>
      <c r="AH28" s="27"/>
      <c r="AI28" s="27"/>
      <c r="AJ28" s="27"/>
      <c r="AK28" s="27"/>
      <c r="AL28" s="27"/>
      <c r="AM28" s="27"/>
      <c r="AN28" s="27"/>
    </row>
    <row r="29" spans="1:40" ht="24.95" customHeight="1" thickTop="1">
      <c r="A29" s="23"/>
      <c r="B29" s="137" t="str">
        <f>B6</f>
        <v>공급자</v>
      </c>
      <c r="C29" s="139" t="str">
        <f>C6</f>
        <v>등록번호</v>
      </c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39" t="str">
        <f>R6</f>
        <v>등록번호</v>
      </c>
      <c r="S29" s="143"/>
      <c r="T29" s="140">
        <f>T6</f>
        <v>6088136825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4"/>
      <c r="AF29" s="22"/>
      <c r="AH29" s="27"/>
      <c r="AI29" s="27"/>
      <c r="AJ29" s="27"/>
      <c r="AK29" s="27"/>
      <c r="AL29" s="27"/>
      <c r="AM29" s="27"/>
      <c r="AN29" s="27"/>
    </row>
    <row r="30" spans="1:40" ht="24.95" customHeight="1">
      <c r="A30" s="23"/>
      <c r="B30" s="138"/>
      <c r="C30" s="125" t="str">
        <f>C7</f>
        <v>상호</v>
      </c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25" t="str">
        <f>R7</f>
        <v>상호</v>
      </c>
      <c r="S30" s="128"/>
      <c r="T30" s="126" t="str">
        <f>T7</f>
        <v>㈜대성파인텍</v>
      </c>
      <c r="U30" s="126"/>
      <c r="V30" s="126"/>
      <c r="W30" s="126"/>
      <c r="X30" s="126"/>
      <c r="Y30" s="125" t="str">
        <f>Y7</f>
        <v>성명</v>
      </c>
      <c r="Z30" s="125"/>
      <c r="AA30" s="126" t="str">
        <f>AA7</f>
        <v>김병준</v>
      </c>
      <c r="AB30" s="126"/>
      <c r="AC30" s="126"/>
      <c r="AD30" s="126"/>
      <c r="AE30" s="127"/>
      <c r="AF30" s="22"/>
    </row>
    <row r="31" spans="1:40" ht="24.95" customHeight="1">
      <c r="A31" s="23"/>
      <c r="B31" s="138"/>
      <c r="C31" s="125" t="str">
        <f>C8</f>
        <v>주소</v>
      </c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25" t="str">
        <f>R8</f>
        <v>주소</v>
      </c>
      <c r="S31" s="128"/>
      <c r="T31" s="126" t="str">
        <f>T8</f>
        <v>경남 창원시 성산구 성산패총로24번길 16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22"/>
    </row>
    <row r="32" spans="1:40" ht="24.95" customHeight="1">
      <c r="A32" s="23"/>
      <c r="B32" s="138"/>
      <c r="C32" s="125" t="str">
        <f>C9</f>
        <v>업태</v>
      </c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25" t="str">
        <f>R9</f>
        <v>업태</v>
      </c>
      <c r="S32" s="128"/>
      <c r="T32" s="126" t="str">
        <f>T9</f>
        <v>제조</v>
      </c>
      <c r="U32" s="129"/>
      <c r="V32" s="129"/>
      <c r="W32" s="129"/>
      <c r="X32" s="129"/>
      <c r="Y32" s="125" t="str">
        <f>Y9</f>
        <v>업종</v>
      </c>
      <c r="Z32" s="128"/>
      <c r="AA32" s="126" t="str">
        <f>AA9</f>
        <v>자동차부품</v>
      </c>
      <c r="AB32" s="129"/>
      <c r="AC32" s="129"/>
      <c r="AD32" s="129"/>
      <c r="AE32" s="130"/>
      <c r="AF32" s="22"/>
      <c r="AG32" s="18"/>
    </row>
    <row r="33" spans="1:36" ht="24.95" customHeight="1">
      <c r="A33" s="23"/>
      <c r="B33" s="174" t="str">
        <f t="shared" ref="B33:B45" si="6">B10</f>
        <v>공급가액</v>
      </c>
      <c r="C33" s="175"/>
      <c r="D33" s="175"/>
      <c r="E33" s="199">
        <f>E10</f>
        <v>0</v>
      </c>
      <c r="F33" s="199"/>
      <c r="G33" s="199"/>
      <c r="H33" s="199"/>
      <c r="I33" s="199"/>
      <c r="J33" s="199"/>
      <c r="K33" s="175" t="str">
        <f>K10</f>
        <v>세액</v>
      </c>
      <c r="L33" s="175"/>
      <c r="M33" s="175"/>
      <c r="N33" s="175"/>
      <c r="O33" s="200">
        <f t="shared" ref="O33:O44" si="7">O10</f>
        <v>0</v>
      </c>
      <c r="P33" s="200"/>
      <c r="Q33" s="200"/>
      <c r="R33" s="200"/>
      <c r="S33" s="200"/>
      <c r="T33" s="200"/>
      <c r="U33" s="175" t="str">
        <f>U10</f>
        <v>합계</v>
      </c>
      <c r="V33" s="175"/>
      <c r="W33" s="175"/>
      <c r="X33" s="175"/>
      <c r="Y33" s="200">
        <f>Y10</f>
        <v>0</v>
      </c>
      <c r="Z33" s="200"/>
      <c r="AA33" s="200"/>
      <c r="AB33" s="200"/>
      <c r="AC33" s="200"/>
      <c r="AD33" s="200"/>
      <c r="AE33" s="201"/>
      <c r="AF33" s="22"/>
      <c r="AG33" s="5"/>
    </row>
    <row r="34" spans="1:36" ht="24.95" customHeight="1">
      <c r="A34" s="23"/>
      <c r="B34" s="26" t="str">
        <f t="shared" si="6"/>
        <v>NO</v>
      </c>
      <c r="C34" s="125" t="str">
        <f t="shared" ref="C34:C44" si="8">C11</f>
        <v>품번</v>
      </c>
      <c r="D34" s="125"/>
      <c r="E34" s="125"/>
      <c r="F34" s="125"/>
      <c r="G34" s="125"/>
      <c r="H34" s="125"/>
      <c r="I34" s="125" t="str">
        <f t="shared" ref="I34:I44" si="9">I11</f>
        <v>품명</v>
      </c>
      <c r="J34" s="125"/>
      <c r="K34" s="125"/>
      <c r="L34" s="125"/>
      <c r="M34" s="125"/>
      <c r="N34" s="125"/>
      <c r="O34" s="125" t="str">
        <f t="shared" si="7"/>
        <v>규격</v>
      </c>
      <c r="P34" s="125"/>
      <c r="Q34" s="125" t="str">
        <f t="shared" ref="Q34:Q45" si="10">Q11</f>
        <v>수량</v>
      </c>
      <c r="R34" s="125"/>
      <c r="S34" s="125"/>
      <c r="T34" s="125" t="str">
        <f t="shared" ref="T34:T45" si="11">T11</f>
        <v>공정 LOT NO.</v>
      </c>
      <c r="U34" s="125"/>
      <c r="V34" s="125"/>
      <c r="W34" s="125"/>
      <c r="X34" s="128" t="str">
        <f t="shared" ref="X34:X44" si="12">X11</f>
        <v>공급가액</v>
      </c>
      <c r="Y34" s="128"/>
      <c r="Z34" s="128"/>
      <c r="AA34" s="128"/>
      <c r="AB34" s="128" t="str">
        <f t="shared" ref="AB34:AB44" si="13">AB11</f>
        <v>비고</v>
      </c>
      <c r="AC34" s="128"/>
      <c r="AD34" s="128"/>
      <c r="AE34" s="180"/>
      <c r="AF34" s="22"/>
      <c r="AG34" s="5"/>
      <c r="AH34" s="25"/>
      <c r="AI34" s="25"/>
      <c r="AJ34" s="25"/>
    </row>
    <row r="35" spans="1:36" ht="15" customHeight="1">
      <c r="A35" s="23"/>
      <c r="B35" s="24">
        <f t="shared" si="6"/>
        <v>1</v>
      </c>
      <c r="C35" s="125">
        <f t="shared" si="8"/>
        <v>0</v>
      </c>
      <c r="D35" s="125"/>
      <c r="E35" s="125"/>
      <c r="F35" s="125"/>
      <c r="G35" s="125"/>
      <c r="H35" s="125"/>
      <c r="I35" s="125">
        <f t="shared" si="9"/>
        <v>0</v>
      </c>
      <c r="J35" s="125"/>
      <c r="K35" s="125"/>
      <c r="L35" s="125"/>
      <c r="M35" s="125"/>
      <c r="N35" s="125"/>
      <c r="O35" s="125">
        <f t="shared" si="7"/>
        <v>0</v>
      </c>
      <c r="P35" s="125"/>
      <c r="Q35" s="179">
        <f t="shared" si="10"/>
        <v>0</v>
      </c>
      <c r="R35" s="179"/>
      <c r="S35" s="179"/>
      <c r="T35" s="125">
        <f t="shared" si="11"/>
        <v>0</v>
      </c>
      <c r="U35" s="125"/>
      <c r="V35" s="125"/>
      <c r="W35" s="125"/>
      <c r="X35" s="198">
        <f t="shared" si="12"/>
        <v>0</v>
      </c>
      <c r="Y35" s="198"/>
      <c r="Z35" s="198"/>
      <c r="AA35" s="198"/>
      <c r="AB35" s="210">
        <f t="shared" si="13"/>
        <v>0</v>
      </c>
      <c r="AC35" s="210"/>
      <c r="AD35" s="210"/>
      <c r="AE35" s="211"/>
      <c r="AF35" s="22"/>
      <c r="AG35" s="5"/>
    </row>
    <row r="36" spans="1:36" ht="15" customHeight="1">
      <c r="A36" s="23"/>
      <c r="B36" s="24">
        <f t="shared" si="6"/>
        <v>2</v>
      </c>
      <c r="C36" s="125">
        <f t="shared" si="8"/>
        <v>0</v>
      </c>
      <c r="D36" s="125"/>
      <c r="E36" s="125"/>
      <c r="F36" s="125"/>
      <c r="G36" s="125"/>
      <c r="H36" s="125"/>
      <c r="I36" s="125">
        <f t="shared" si="9"/>
        <v>0</v>
      </c>
      <c r="J36" s="125"/>
      <c r="K36" s="125"/>
      <c r="L36" s="125"/>
      <c r="M36" s="125"/>
      <c r="N36" s="125"/>
      <c r="O36" s="125">
        <f t="shared" si="7"/>
        <v>0</v>
      </c>
      <c r="P36" s="125"/>
      <c r="Q36" s="179">
        <f t="shared" si="10"/>
        <v>0</v>
      </c>
      <c r="R36" s="179"/>
      <c r="S36" s="179"/>
      <c r="T36" s="125">
        <f t="shared" si="11"/>
        <v>0</v>
      </c>
      <c r="U36" s="125"/>
      <c r="V36" s="125"/>
      <c r="W36" s="125"/>
      <c r="X36" s="198">
        <f t="shared" si="12"/>
        <v>0</v>
      </c>
      <c r="Y36" s="198"/>
      <c r="Z36" s="198"/>
      <c r="AA36" s="198"/>
      <c r="AB36" s="210">
        <f t="shared" si="13"/>
        <v>0</v>
      </c>
      <c r="AC36" s="210"/>
      <c r="AD36" s="210"/>
      <c r="AE36" s="211"/>
      <c r="AF36" s="22"/>
      <c r="AG36" s="5"/>
    </row>
    <row r="37" spans="1:36" ht="15" customHeight="1">
      <c r="A37" s="23"/>
      <c r="B37" s="24">
        <f t="shared" si="6"/>
        <v>3</v>
      </c>
      <c r="C37" s="125">
        <f t="shared" si="8"/>
        <v>0</v>
      </c>
      <c r="D37" s="125"/>
      <c r="E37" s="125"/>
      <c r="F37" s="125"/>
      <c r="G37" s="125"/>
      <c r="H37" s="125"/>
      <c r="I37" s="125">
        <f t="shared" si="9"/>
        <v>0</v>
      </c>
      <c r="J37" s="125"/>
      <c r="K37" s="125"/>
      <c r="L37" s="125"/>
      <c r="M37" s="125"/>
      <c r="N37" s="125"/>
      <c r="O37" s="125">
        <f t="shared" si="7"/>
        <v>0</v>
      </c>
      <c r="P37" s="125"/>
      <c r="Q37" s="179">
        <f t="shared" si="10"/>
        <v>0</v>
      </c>
      <c r="R37" s="179"/>
      <c r="S37" s="179"/>
      <c r="T37" s="125">
        <f t="shared" si="11"/>
        <v>0</v>
      </c>
      <c r="U37" s="125"/>
      <c r="V37" s="125"/>
      <c r="W37" s="125"/>
      <c r="X37" s="198">
        <f t="shared" si="12"/>
        <v>0</v>
      </c>
      <c r="Y37" s="198"/>
      <c r="Z37" s="198"/>
      <c r="AA37" s="198"/>
      <c r="AB37" s="210">
        <f t="shared" si="13"/>
        <v>0</v>
      </c>
      <c r="AC37" s="210"/>
      <c r="AD37" s="210"/>
      <c r="AE37" s="211"/>
      <c r="AF37" s="22"/>
      <c r="AG37" s="5"/>
    </row>
    <row r="38" spans="1:36" ht="15" customHeight="1">
      <c r="A38" s="23"/>
      <c r="B38" s="24">
        <f t="shared" si="6"/>
        <v>4</v>
      </c>
      <c r="C38" s="125">
        <f t="shared" si="8"/>
        <v>0</v>
      </c>
      <c r="D38" s="125"/>
      <c r="E38" s="125"/>
      <c r="F38" s="125"/>
      <c r="G38" s="125"/>
      <c r="H38" s="125"/>
      <c r="I38" s="125">
        <f t="shared" si="9"/>
        <v>0</v>
      </c>
      <c r="J38" s="125"/>
      <c r="K38" s="125"/>
      <c r="L38" s="125"/>
      <c r="M38" s="125"/>
      <c r="N38" s="125"/>
      <c r="O38" s="125">
        <f t="shared" si="7"/>
        <v>0</v>
      </c>
      <c r="P38" s="125"/>
      <c r="Q38" s="179">
        <f t="shared" si="10"/>
        <v>0</v>
      </c>
      <c r="R38" s="179"/>
      <c r="S38" s="179"/>
      <c r="T38" s="125">
        <f t="shared" si="11"/>
        <v>0</v>
      </c>
      <c r="U38" s="125"/>
      <c r="V38" s="125"/>
      <c r="W38" s="125"/>
      <c r="X38" s="198">
        <f t="shared" si="12"/>
        <v>0</v>
      </c>
      <c r="Y38" s="198"/>
      <c r="Z38" s="198"/>
      <c r="AA38" s="198"/>
      <c r="AB38" s="210">
        <f t="shared" si="13"/>
        <v>0</v>
      </c>
      <c r="AC38" s="210"/>
      <c r="AD38" s="210"/>
      <c r="AE38" s="211"/>
      <c r="AF38" s="22"/>
      <c r="AG38" s="5"/>
    </row>
    <row r="39" spans="1:36" ht="15" customHeight="1">
      <c r="A39" s="23"/>
      <c r="B39" s="24">
        <f t="shared" si="6"/>
        <v>5</v>
      </c>
      <c r="C39" s="125">
        <f t="shared" si="8"/>
        <v>0</v>
      </c>
      <c r="D39" s="125"/>
      <c r="E39" s="125"/>
      <c r="F39" s="125"/>
      <c r="G39" s="125"/>
      <c r="H39" s="125"/>
      <c r="I39" s="125">
        <f t="shared" si="9"/>
        <v>0</v>
      </c>
      <c r="J39" s="125"/>
      <c r="K39" s="125"/>
      <c r="L39" s="125"/>
      <c r="M39" s="125"/>
      <c r="N39" s="125"/>
      <c r="O39" s="125">
        <f t="shared" si="7"/>
        <v>0</v>
      </c>
      <c r="P39" s="125"/>
      <c r="Q39" s="179">
        <f t="shared" si="10"/>
        <v>0</v>
      </c>
      <c r="R39" s="179"/>
      <c r="S39" s="179"/>
      <c r="T39" s="125">
        <f t="shared" si="11"/>
        <v>0</v>
      </c>
      <c r="U39" s="125"/>
      <c r="V39" s="125"/>
      <c r="W39" s="125"/>
      <c r="X39" s="198">
        <f t="shared" si="12"/>
        <v>0</v>
      </c>
      <c r="Y39" s="198"/>
      <c r="Z39" s="198"/>
      <c r="AA39" s="198"/>
      <c r="AB39" s="210">
        <f t="shared" si="13"/>
        <v>0</v>
      </c>
      <c r="AC39" s="210"/>
      <c r="AD39" s="210"/>
      <c r="AE39" s="211"/>
      <c r="AF39" s="22"/>
      <c r="AG39" s="5"/>
    </row>
    <row r="40" spans="1:36" ht="15" customHeight="1">
      <c r="A40" s="23"/>
      <c r="B40" s="24">
        <f t="shared" si="6"/>
        <v>6</v>
      </c>
      <c r="C40" s="125">
        <f t="shared" si="8"/>
        <v>0</v>
      </c>
      <c r="D40" s="125"/>
      <c r="E40" s="125"/>
      <c r="F40" s="125"/>
      <c r="G40" s="125"/>
      <c r="H40" s="125"/>
      <c r="I40" s="125">
        <f t="shared" si="9"/>
        <v>0</v>
      </c>
      <c r="J40" s="125"/>
      <c r="K40" s="125"/>
      <c r="L40" s="125"/>
      <c r="M40" s="125"/>
      <c r="N40" s="125"/>
      <c r="O40" s="125">
        <f t="shared" si="7"/>
        <v>0</v>
      </c>
      <c r="P40" s="125"/>
      <c r="Q40" s="179">
        <f t="shared" si="10"/>
        <v>0</v>
      </c>
      <c r="R40" s="179"/>
      <c r="S40" s="179"/>
      <c r="T40" s="125">
        <f t="shared" si="11"/>
        <v>0</v>
      </c>
      <c r="U40" s="125"/>
      <c r="V40" s="125"/>
      <c r="W40" s="125"/>
      <c r="X40" s="198">
        <f t="shared" si="12"/>
        <v>0</v>
      </c>
      <c r="Y40" s="198"/>
      <c r="Z40" s="198"/>
      <c r="AA40" s="198"/>
      <c r="AB40" s="210">
        <f t="shared" si="13"/>
        <v>0</v>
      </c>
      <c r="AC40" s="210"/>
      <c r="AD40" s="210"/>
      <c r="AE40" s="211"/>
      <c r="AF40" s="22"/>
      <c r="AG40" s="5"/>
    </row>
    <row r="41" spans="1:36" ht="15" customHeight="1">
      <c r="A41" s="23"/>
      <c r="B41" s="24">
        <f t="shared" si="6"/>
        <v>7</v>
      </c>
      <c r="C41" s="125">
        <f t="shared" si="8"/>
        <v>0</v>
      </c>
      <c r="D41" s="125"/>
      <c r="E41" s="125"/>
      <c r="F41" s="125"/>
      <c r="G41" s="125"/>
      <c r="H41" s="125"/>
      <c r="I41" s="125">
        <f t="shared" si="9"/>
        <v>0</v>
      </c>
      <c r="J41" s="125"/>
      <c r="K41" s="125"/>
      <c r="L41" s="125"/>
      <c r="M41" s="125"/>
      <c r="N41" s="125"/>
      <c r="O41" s="125">
        <f t="shared" si="7"/>
        <v>0</v>
      </c>
      <c r="P41" s="125"/>
      <c r="Q41" s="179">
        <f t="shared" si="10"/>
        <v>0</v>
      </c>
      <c r="R41" s="179"/>
      <c r="S41" s="179"/>
      <c r="T41" s="125">
        <f t="shared" si="11"/>
        <v>0</v>
      </c>
      <c r="U41" s="125"/>
      <c r="V41" s="125"/>
      <c r="W41" s="125"/>
      <c r="X41" s="198">
        <f t="shared" si="12"/>
        <v>0</v>
      </c>
      <c r="Y41" s="198"/>
      <c r="Z41" s="198"/>
      <c r="AA41" s="198"/>
      <c r="AB41" s="210">
        <f t="shared" si="13"/>
        <v>0</v>
      </c>
      <c r="AC41" s="210"/>
      <c r="AD41" s="210"/>
      <c r="AE41" s="211"/>
      <c r="AF41" s="22"/>
      <c r="AG41" s="5"/>
    </row>
    <row r="42" spans="1:36" ht="15" customHeight="1">
      <c r="A42" s="23"/>
      <c r="B42" s="24">
        <f t="shared" si="6"/>
        <v>8</v>
      </c>
      <c r="C42" s="125">
        <f t="shared" si="8"/>
        <v>0</v>
      </c>
      <c r="D42" s="125"/>
      <c r="E42" s="125"/>
      <c r="F42" s="125"/>
      <c r="G42" s="125"/>
      <c r="H42" s="125"/>
      <c r="I42" s="125">
        <f t="shared" si="9"/>
        <v>0</v>
      </c>
      <c r="J42" s="125"/>
      <c r="K42" s="125"/>
      <c r="L42" s="125"/>
      <c r="M42" s="125"/>
      <c r="N42" s="125"/>
      <c r="O42" s="125">
        <f t="shared" si="7"/>
        <v>0</v>
      </c>
      <c r="P42" s="125"/>
      <c r="Q42" s="179">
        <f t="shared" si="10"/>
        <v>0</v>
      </c>
      <c r="R42" s="179"/>
      <c r="S42" s="179"/>
      <c r="T42" s="125">
        <f t="shared" si="11"/>
        <v>0</v>
      </c>
      <c r="U42" s="125"/>
      <c r="V42" s="125"/>
      <c r="W42" s="125"/>
      <c r="X42" s="198">
        <f t="shared" si="12"/>
        <v>0</v>
      </c>
      <c r="Y42" s="198"/>
      <c r="Z42" s="198"/>
      <c r="AA42" s="198"/>
      <c r="AB42" s="210">
        <f t="shared" si="13"/>
        <v>0</v>
      </c>
      <c r="AC42" s="210"/>
      <c r="AD42" s="210"/>
      <c r="AE42" s="211"/>
      <c r="AF42" s="22"/>
      <c r="AG42" s="5"/>
    </row>
    <row r="43" spans="1:36" ht="15" customHeight="1">
      <c r="A43" s="23"/>
      <c r="B43" s="24">
        <f t="shared" si="6"/>
        <v>9</v>
      </c>
      <c r="C43" s="125">
        <f t="shared" si="8"/>
        <v>0</v>
      </c>
      <c r="D43" s="125"/>
      <c r="E43" s="125"/>
      <c r="F43" s="125"/>
      <c r="G43" s="125"/>
      <c r="H43" s="125"/>
      <c r="I43" s="125">
        <f t="shared" si="9"/>
        <v>0</v>
      </c>
      <c r="J43" s="125"/>
      <c r="K43" s="125"/>
      <c r="L43" s="125"/>
      <c r="M43" s="125"/>
      <c r="N43" s="125"/>
      <c r="O43" s="125">
        <f t="shared" si="7"/>
        <v>0</v>
      </c>
      <c r="P43" s="125"/>
      <c r="Q43" s="179">
        <f t="shared" si="10"/>
        <v>0</v>
      </c>
      <c r="R43" s="179"/>
      <c r="S43" s="179"/>
      <c r="T43" s="125">
        <f t="shared" si="11"/>
        <v>0</v>
      </c>
      <c r="U43" s="125"/>
      <c r="V43" s="125"/>
      <c r="W43" s="125"/>
      <c r="X43" s="198">
        <f t="shared" si="12"/>
        <v>0</v>
      </c>
      <c r="Y43" s="198"/>
      <c r="Z43" s="198"/>
      <c r="AA43" s="198"/>
      <c r="AB43" s="210">
        <f t="shared" si="13"/>
        <v>0</v>
      </c>
      <c r="AC43" s="210"/>
      <c r="AD43" s="210"/>
      <c r="AE43" s="211"/>
      <c r="AF43" s="22"/>
      <c r="AG43" s="5"/>
    </row>
    <row r="44" spans="1:36" ht="15" customHeight="1">
      <c r="A44" s="23"/>
      <c r="B44" s="24">
        <f t="shared" si="6"/>
        <v>10</v>
      </c>
      <c r="C44" s="125">
        <f t="shared" si="8"/>
        <v>0</v>
      </c>
      <c r="D44" s="125"/>
      <c r="E44" s="125"/>
      <c r="F44" s="125"/>
      <c r="G44" s="125"/>
      <c r="H44" s="125"/>
      <c r="I44" s="125">
        <f t="shared" si="9"/>
        <v>0</v>
      </c>
      <c r="J44" s="125"/>
      <c r="K44" s="125"/>
      <c r="L44" s="125"/>
      <c r="M44" s="125"/>
      <c r="N44" s="125"/>
      <c r="O44" s="125">
        <f t="shared" si="7"/>
        <v>0</v>
      </c>
      <c r="P44" s="125"/>
      <c r="Q44" s="179">
        <f t="shared" si="10"/>
        <v>0</v>
      </c>
      <c r="R44" s="179"/>
      <c r="S44" s="179"/>
      <c r="T44" s="125">
        <f t="shared" si="11"/>
        <v>0</v>
      </c>
      <c r="U44" s="125"/>
      <c r="V44" s="125"/>
      <c r="W44" s="125"/>
      <c r="X44" s="198">
        <f t="shared" si="12"/>
        <v>0</v>
      </c>
      <c r="Y44" s="198"/>
      <c r="Z44" s="198"/>
      <c r="AA44" s="198"/>
      <c r="AB44" s="210">
        <f t="shared" si="13"/>
        <v>0</v>
      </c>
      <c r="AC44" s="210"/>
      <c r="AD44" s="210"/>
      <c r="AE44" s="211"/>
      <c r="AF44" s="22"/>
      <c r="AG44" s="5"/>
    </row>
    <row r="45" spans="1:36" ht="24.95" customHeight="1" thickBot="1">
      <c r="A45" s="23"/>
      <c r="B45" s="158" t="str">
        <f t="shared" si="6"/>
        <v>인수자</v>
      </c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 t="shared" si="10"/>
        <v>비고</v>
      </c>
      <c r="R45" s="161"/>
      <c r="S45" s="161"/>
      <c r="T45" s="162">
        <f t="shared" si="11"/>
        <v>0</v>
      </c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3"/>
      <c r="AF45" s="22"/>
      <c r="AG45" s="5"/>
    </row>
    <row r="46" spans="1:36" ht="12" customHeight="1" thickTop="1"/>
  </sheetData>
  <mergeCells count="243">
    <mergeCell ref="A2:H2"/>
    <mergeCell ref="A25:H25"/>
    <mergeCell ref="B45:D45"/>
    <mergeCell ref="E45:P45"/>
    <mergeCell ref="Q45:S45"/>
    <mergeCell ref="T45:AE45"/>
    <mergeCell ref="C44:H44"/>
    <mergeCell ref="I44:N44"/>
    <mergeCell ref="O44:P44"/>
    <mergeCell ref="Q44:S44"/>
    <mergeCell ref="T44:W44"/>
    <mergeCell ref="AB41:AE41"/>
    <mergeCell ref="X44:AA44"/>
    <mergeCell ref="AB42:AE42"/>
    <mergeCell ref="C43:H43"/>
    <mergeCell ref="I43:N43"/>
    <mergeCell ref="O43:P43"/>
    <mergeCell ref="Q43:S43"/>
    <mergeCell ref="T43:W43"/>
    <mergeCell ref="X43:AA43"/>
    <mergeCell ref="AB43:AE43"/>
    <mergeCell ref="C42:H42"/>
    <mergeCell ref="AB44:AE44"/>
    <mergeCell ref="C41:H41"/>
    <mergeCell ref="I41:N41"/>
    <mergeCell ref="O41:P41"/>
    <mergeCell ref="Q41:S41"/>
    <mergeCell ref="T41:W41"/>
    <mergeCell ref="X41:AA41"/>
    <mergeCell ref="I42:N42"/>
    <mergeCell ref="O42:P42"/>
    <mergeCell ref="Q42:S42"/>
    <mergeCell ref="T42:W42"/>
    <mergeCell ref="X42:AA42"/>
    <mergeCell ref="AB39:AE39"/>
    <mergeCell ref="C38:H38"/>
    <mergeCell ref="I38:N38"/>
    <mergeCell ref="C40:H40"/>
    <mergeCell ref="I40:N40"/>
    <mergeCell ref="O40:P40"/>
    <mergeCell ref="Q40:S40"/>
    <mergeCell ref="T40:W40"/>
    <mergeCell ref="X40:AA40"/>
    <mergeCell ref="C39:H39"/>
    <mergeCell ref="AB40:AE40"/>
    <mergeCell ref="I39:N39"/>
    <mergeCell ref="O39:P39"/>
    <mergeCell ref="Q39:S39"/>
    <mergeCell ref="T39:W39"/>
    <mergeCell ref="X39:AA39"/>
    <mergeCell ref="AB38:AE38"/>
    <mergeCell ref="O38:P38"/>
    <mergeCell ref="Q38:S38"/>
    <mergeCell ref="T38:W38"/>
    <mergeCell ref="X38:AA38"/>
    <mergeCell ref="B29:B32"/>
    <mergeCell ref="C29:D29"/>
    <mergeCell ref="C37:H37"/>
    <mergeCell ref="I37:N37"/>
    <mergeCell ref="O37:P37"/>
    <mergeCell ref="Q37:S37"/>
    <mergeCell ref="T37:W37"/>
    <mergeCell ref="X37:AA37"/>
    <mergeCell ref="AB37:AE37"/>
    <mergeCell ref="C36:H36"/>
    <mergeCell ref="I36:N36"/>
    <mergeCell ref="O36:P36"/>
    <mergeCell ref="Q36:S36"/>
    <mergeCell ref="T36:W36"/>
    <mergeCell ref="X36:AA36"/>
    <mergeCell ref="AB36:AE36"/>
    <mergeCell ref="B33:D33"/>
    <mergeCell ref="E33:J33"/>
    <mergeCell ref="K33:N33"/>
    <mergeCell ref="O33:T33"/>
    <mergeCell ref="U33:X33"/>
    <mergeCell ref="Y33:AE33"/>
    <mergeCell ref="O34:P34"/>
    <mergeCell ref="Q34:S34"/>
    <mergeCell ref="T34:W34"/>
    <mergeCell ref="X34:AA34"/>
    <mergeCell ref="AB34:AE34"/>
    <mergeCell ref="C35:H35"/>
    <mergeCell ref="I35:N35"/>
    <mergeCell ref="O35:P35"/>
    <mergeCell ref="Q35:S35"/>
    <mergeCell ref="T35:W35"/>
    <mergeCell ref="X35:AA35"/>
    <mergeCell ref="AB35:AE35"/>
    <mergeCell ref="C34:H34"/>
    <mergeCell ref="I34:N34"/>
    <mergeCell ref="E29:P29"/>
    <mergeCell ref="Q29:Q32"/>
    <mergeCell ref="R29:S29"/>
    <mergeCell ref="T29:AE29"/>
    <mergeCell ref="C30:D30"/>
    <mergeCell ref="E30:I30"/>
    <mergeCell ref="J30:K30"/>
    <mergeCell ref="L30:P30"/>
    <mergeCell ref="R30:S30"/>
    <mergeCell ref="T30:X30"/>
    <mergeCell ref="Y30:Z30"/>
    <mergeCell ref="AA30:AE30"/>
    <mergeCell ref="C31:D31"/>
    <mergeCell ref="E31:P31"/>
    <mergeCell ref="R31:S31"/>
    <mergeCell ref="T31:AE31"/>
    <mergeCell ref="C32:D32"/>
    <mergeCell ref="E32:I32"/>
    <mergeCell ref="J32:K32"/>
    <mergeCell ref="L32:P32"/>
    <mergeCell ref="R32:S32"/>
    <mergeCell ref="T32:X32"/>
    <mergeCell ref="Y32:Z32"/>
    <mergeCell ref="AA32:AE32"/>
    <mergeCell ref="B22:D22"/>
    <mergeCell ref="E22:P22"/>
    <mergeCell ref="Q22:S22"/>
    <mergeCell ref="T22:AE22"/>
    <mergeCell ref="L25:U25"/>
    <mergeCell ref="G26:I26"/>
    <mergeCell ref="J26:K26"/>
    <mergeCell ref="M26:N26"/>
    <mergeCell ref="B27:E27"/>
    <mergeCell ref="L27:U27"/>
    <mergeCell ref="Y27:AE27"/>
    <mergeCell ref="C21:H21"/>
    <mergeCell ref="I21:N21"/>
    <mergeCell ref="O21:P21"/>
    <mergeCell ref="Q21:S21"/>
    <mergeCell ref="T21:W21"/>
    <mergeCell ref="X21:AA21"/>
    <mergeCell ref="AB21:AE21"/>
    <mergeCell ref="C20:H20"/>
    <mergeCell ref="I20:N20"/>
    <mergeCell ref="X19:AA19"/>
    <mergeCell ref="AB19:AE19"/>
    <mergeCell ref="C18:H18"/>
    <mergeCell ref="I18:N18"/>
    <mergeCell ref="O18:P18"/>
    <mergeCell ref="Q18:S18"/>
    <mergeCell ref="T18:W18"/>
    <mergeCell ref="X18:AA18"/>
    <mergeCell ref="O20:P20"/>
    <mergeCell ref="Q20:S20"/>
    <mergeCell ref="T20:W20"/>
    <mergeCell ref="X20:AA20"/>
    <mergeCell ref="AB18:AE18"/>
    <mergeCell ref="C19:H19"/>
    <mergeCell ref="I19:N19"/>
    <mergeCell ref="O19:P19"/>
    <mergeCell ref="Q19:S19"/>
    <mergeCell ref="T19:W19"/>
    <mergeCell ref="AB20:AE20"/>
    <mergeCell ref="C17:H17"/>
    <mergeCell ref="I17:N17"/>
    <mergeCell ref="O17:P17"/>
    <mergeCell ref="Q17:S17"/>
    <mergeCell ref="T17:W17"/>
    <mergeCell ref="X17:AA17"/>
    <mergeCell ref="AB17:AE17"/>
    <mergeCell ref="C16:H16"/>
    <mergeCell ref="I16:N16"/>
    <mergeCell ref="X15:AA15"/>
    <mergeCell ref="AB15:AE15"/>
    <mergeCell ref="C14:H14"/>
    <mergeCell ref="I14:N14"/>
    <mergeCell ref="O14:P14"/>
    <mergeCell ref="Q14:S14"/>
    <mergeCell ref="T14:W14"/>
    <mergeCell ref="X14:AA14"/>
    <mergeCell ref="O16:P16"/>
    <mergeCell ref="Q16:S16"/>
    <mergeCell ref="T16:W16"/>
    <mergeCell ref="X16:AA16"/>
    <mergeCell ref="AB14:AE14"/>
    <mergeCell ref="C15:H15"/>
    <mergeCell ref="I15:N15"/>
    <mergeCell ref="O15:P15"/>
    <mergeCell ref="Q15:S15"/>
    <mergeCell ref="T15:W15"/>
    <mergeCell ref="AB16:AE16"/>
    <mergeCell ref="C13:H13"/>
    <mergeCell ref="I13:N13"/>
    <mergeCell ref="O13:P13"/>
    <mergeCell ref="Q13:S13"/>
    <mergeCell ref="T13:W13"/>
    <mergeCell ref="X13:AA13"/>
    <mergeCell ref="AB13:AE13"/>
    <mergeCell ref="C12:H12"/>
    <mergeCell ref="I12:N12"/>
    <mergeCell ref="O12:P12"/>
    <mergeCell ref="Q12:S12"/>
    <mergeCell ref="T12:W12"/>
    <mergeCell ref="X12:AA12"/>
    <mergeCell ref="AH10:AL10"/>
    <mergeCell ref="C11:H11"/>
    <mergeCell ref="I11:N11"/>
    <mergeCell ref="O11:P11"/>
    <mergeCell ref="Q11:S11"/>
    <mergeCell ref="T11:W11"/>
    <mergeCell ref="AB12:AE12"/>
    <mergeCell ref="T8:AE8"/>
    <mergeCell ref="C9:D9"/>
    <mergeCell ref="E9:I9"/>
    <mergeCell ref="J9:K9"/>
    <mergeCell ref="L9:P9"/>
    <mergeCell ref="R9:S9"/>
    <mergeCell ref="T9:X9"/>
    <mergeCell ref="X11:AA11"/>
    <mergeCell ref="AB11:AE11"/>
    <mergeCell ref="Y9:Z9"/>
    <mergeCell ref="AA9:AE9"/>
    <mergeCell ref="B10:D10"/>
    <mergeCell ref="E10:J10"/>
    <mergeCell ref="K10:N10"/>
    <mergeCell ref="O10:T10"/>
    <mergeCell ref="U10:X10"/>
    <mergeCell ref="Y10:AE10"/>
    <mergeCell ref="L2:U2"/>
    <mergeCell ref="G3:I3"/>
    <mergeCell ref="J3:K3"/>
    <mergeCell ref="M3:N3"/>
    <mergeCell ref="B4:E4"/>
    <mergeCell ref="L4:U4"/>
    <mergeCell ref="Y4:AE4"/>
    <mergeCell ref="B6:B9"/>
    <mergeCell ref="C6:D6"/>
    <mergeCell ref="E6:P6"/>
    <mergeCell ref="Q6:Q9"/>
    <mergeCell ref="R6:S6"/>
    <mergeCell ref="T6:AE6"/>
    <mergeCell ref="C7:D7"/>
    <mergeCell ref="E7:I7"/>
    <mergeCell ref="J7:K7"/>
    <mergeCell ref="L7:P7"/>
    <mergeCell ref="R7:S7"/>
    <mergeCell ref="T7:X7"/>
    <mergeCell ref="Y7:Z7"/>
    <mergeCell ref="AA7:AE7"/>
    <mergeCell ref="C8:D8"/>
    <mergeCell ref="E8:P8"/>
    <mergeCell ref="R8:S8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showZeros="0" view="pageBreakPreview" zoomScaleNormal="80" zoomScaleSheetLayoutView="100" workbookViewId="0">
      <selection activeCell="AI25" sqref="AI25"/>
    </sheetView>
  </sheetViews>
  <sheetFormatPr defaultRowHeight="12" customHeight="1"/>
  <cols>
    <col min="1" max="1" width="1.77734375" style="1" customWidth="1"/>
    <col min="2" max="31" width="2.77734375" style="1" customWidth="1"/>
    <col min="32" max="32" width="1.77734375" style="1" customWidth="1"/>
    <col min="33" max="33" width="2.109375" style="1" customWidth="1"/>
    <col min="34" max="35" width="15.77734375" style="1" customWidth="1"/>
    <col min="36" max="38" width="5.77734375" style="1" customWidth="1"/>
    <col min="39" max="39" width="10.77734375" style="1" customWidth="1"/>
    <col min="40" max="256" width="8.88671875" style="1"/>
    <col min="257" max="257" width="1.77734375" style="1" customWidth="1"/>
    <col min="258" max="287" width="2.77734375" style="1" customWidth="1"/>
    <col min="288" max="288" width="1.77734375" style="1" customWidth="1"/>
    <col min="289" max="289" width="2.109375" style="1" customWidth="1"/>
    <col min="290" max="291" width="15.77734375" style="1" customWidth="1"/>
    <col min="292" max="294" width="5.77734375" style="1" customWidth="1"/>
    <col min="295" max="295" width="10.77734375" style="1" customWidth="1"/>
    <col min="296" max="512" width="8.88671875" style="1"/>
    <col min="513" max="513" width="1.77734375" style="1" customWidth="1"/>
    <col min="514" max="543" width="2.77734375" style="1" customWidth="1"/>
    <col min="544" max="544" width="1.77734375" style="1" customWidth="1"/>
    <col min="545" max="545" width="2.109375" style="1" customWidth="1"/>
    <col min="546" max="547" width="15.77734375" style="1" customWidth="1"/>
    <col min="548" max="550" width="5.77734375" style="1" customWidth="1"/>
    <col min="551" max="551" width="10.77734375" style="1" customWidth="1"/>
    <col min="552" max="768" width="8.88671875" style="1"/>
    <col min="769" max="769" width="1.77734375" style="1" customWidth="1"/>
    <col min="770" max="799" width="2.77734375" style="1" customWidth="1"/>
    <col min="800" max="800" width="1.77734375" style="1" customWidth="1"/>
    <col min="801" max="801" width="2.109375" style="1" customWidth="1"/>
    <col min="802" max="803" width="15.77734375" style="1" customWidth="1"/>
    <col min="804" max="806" width="5.77734375" style="1" customWidth="1"/>
    <col min="807" max="807" width="10.77734375" style="1" customWidth="1"/>
    <col min="808" max="1024" width="8.88671875" style="1"/>
    <col min="1025" max="1025" width="1.77734375" style="1" customWidth="1"/>
    <col min="1026" max="1055" width="2.77734375" style="1" customWidth="1"/>
    <col min="1056" max="1056" width="1.77734375" style="1" customWidth="1"/>
    <col min="1057" max="1057" width="2.109375" style="1" customWidth="1"/>
    <col min="1058" max="1059" width="15.77734375" style="1" customWidth="1"/>
    <col min="1060" max="1062" width="5.77734375" style="1" customWidth="1"/>
    <col min="1063" max="1063" width="10.77734375" style="1" customWidth="1"/>
    <col min="1064" max="1280" width="8.88671875" style="1"/>
    <col min="1281" max="1281" width="1.77734375" style="1" customWidth="1"/>
    <col min="1282" max="1311" width="2.77734375" style="1" customWidth="1"/>
    <col min="1312" max="1312" width="1.77734375" style="1" customWidth="1"/>
    <col min="1313" max="1313" width="2.109375" style="1" customWidth="1"/>
    <col min="1314" max="1315" width="15.77734375" style="1" customWidth="1"/>
    <col min="1316" max="1318" width="5.77734375" style="1" customWidth="1"/>
    <col min="1319" max="1319" width="10.77734375" style="1" customWidth="1"/>
    <col min="1320" max="1536" width="8.88671875" style="1"/>
    <col min="1537" max="1537" width="1.77734375" style="1" customWidth="1"/>
    <col min="1538" max="1567" width="2.77734375" style="1" customWidth="1"/>
    <col min="1568" max="1568" width="1.77734375" style="1" customWidth="1"/>
    <col min="1569" max="1569" width="2.109375" style="1" customWidth="1"/>
    <col min="1570" max="1571" width="15.77734375" style="1" customWidth="1"/>
    <col min="1572" max="1574" width="5.77734375" style="1" customWidth="1"/>
    <col min="1575" max="1575" width="10.77734375" style="1" customWidth="1"/>
    <col min="1576" max="1792" width="8.88671875" style="1"/>
    <col min="1793" max="1793" width="1.77734375" style="1" customWidth="1"/>
    <col min="1794" max="1823" width="2.77734375" style="1" customWidth="1"/>
    <col min="1824" max="1824" width="1.77734375" style="1" customWidth="1"/>
    <col min="1825" max="1825" width="2.109375" style="1" customWidth="1"/>
    <col min="1826" max="1827" width="15.77734375" style="1" customWidth="1"/>
    <col min="1828" max="1830" width="5.77734375" style="1" customWidth="1"/>
    <col min="1831" max="1831" width="10.77734375" style="1" customWidth="1"/>
    <col min="1832" max="2048" width="8.88671875" style="1"/>
    <col min="2049" max="2049" width="1.77734375" style="1" customWidth="1"/>
    <col min="2050" max="2079" width="2.77734375" style="1" customWidth="1"/>
    <col min="2080" max="2080" width="1.77734375" style="1" customWidth="1"/>
    <col min="2081" max="2081" width="2.109375" style="1" customWidth="1"/>
    <col min="2082" max="2083" width="15.77734375" style="1" customWidth="1"/>
    <col min="2084" max="2086" width="5.77734375" style="1" customWidth="1"/>
    <col min="2087" max="2087" width="10.77734375" style="1" customWidth="1"/>
    <col min="2088" max="2304" width="8.88671875" style="1"/>
    <col min="2305" max="2305" width="1.77734375" style="1" customWidth="1"/>
    <col min="2306" max="2335" width="2.77734375" style="1" customWidth="1"/>
    <col min="2336" max="2336" width="1.77734375" style="1" customWidth="1"/>
    <col min="2337" max="2337" width="2.109375" style="1" customWidth="1"/>
    <col min="2338" max="2339" width="15.77734375" style="1" customWidth="1"/>
    <col min="2340" max="2342" width="5.77734375" style="1" customWidth="1"/>
    <col min="2343" max="2343" width="10.77734375" style="1" customWidth="1"/>
    <col min="2344" max="2560" width="8.88671875" style="1"/>
    <col min="2561" max="2561" width="1.77734375" style="1" customWidth="1"/>
    <col min="2562" max="2591" width="2.77734375" style="1" customWidth="1"/>
    <col min="2592" max="2592" width="1.77734375" style="1" customWidth="1"/>
    <col min="2593" max="2593" width="2.109375" style="1" customWidth="1"/>
    <col min="2594" max="2595" width="15.77734375" style="1" customWidth="1"/>
    <col min="2596" max="2598" width="5.77734375" style="1" customWidth="1"/>
    <col min="2599" max="2599" width="10.77734375" style="1" customWidth="1"/>
    <col min="2600" max="2816" width="8.88671875" style="1"/>
    <col min="2817" max="2817" width="1.77734375" style="1" customWidth="1"/>
    <col min="2818" max="2847" width="2.77734375" style="1" customWidth="1"/>
    <col min="2848" max="2848" width="1.77734375" style="1" customWidth="1"/>
    <col min="2849" max="2849" width="2.109375" style="1" customWidth="1"/>
    <col min="2850" max="2851" width="15.77734375" style="1" customWidth="1"/>
    <col min="2852" max="2854" width="5.77734375" style="1" customWidth="1"/>
    <col min="2855" max="2855" width="10.77734375" style="1" customWidth="1"/>
    <col min="2856" max="3072" width="8.88671875" style="1"/>
    <col min="3073" max="3073" width="1.77734375" style="1" customWidth="1"/>
    <col min="3074" max="3103" width="2.77734375" style="1" customWidth="1"/>
    <col min="3104" max="3104" width="1.77734375" style="1" customWidth="1"/>
    <col min="3105" max="3105" width="2.109375" style="1" customWidth="1"/>
    <col min="3106" max="3107" width="15.77734375" style="1" customWidth="1"/>
    <col min="3108" max="3110" width="5.77734375" style="1" customWidth="1"/>
    <col min="3111" max="3111" width="10.77734375" style="1" customWidth="1"/>
    <col min="3112" max="3328" width="8.88671875" style="1"/>
    <col min="3329" max="3329" width="1.77734375" style="1" customWidth="1"/>
    <col min="3330" max="3359" width="2.77734375" style="1" customWidth="1"/>
    <col min="3360" max="3360" width="1.77734375" style="1" customWidth="1"/>
    <col min="3361" max="3361" width="2.109375" style="1" customWidth="1"/>
    <col min="3362" max="3363" width="15.77734375" style="1" customWidth="1"/>
    <col min="3364" max="3366" width="5.77734375" style="1" customWidth="1"/>
    <col min="3367" max="3367" width="10.77734375" style="1" customWidth="1"/>
    <col min="3368" max="3584" width="8.88671875" style="1"/>
    <col min="3585" max="3585" width="1.77734375" style="1" customWidth="1"/>
    <col min="3586" max="3615" width="2.77734375" style="1" customWidth="1"/>
    <col min="3616" max="3616" width="1.77734375" style="1" customWidth="1"/>
    <col min="3617" max="3617" width="2.109375" style="1" customWidth="1"/>
    <col min="3618" max="3619" width="15.77734375" style="1" customWidth="1"/>
    <col min="3620" max="3622" width="5.77734375" style="1" customWidth="1"/>
    <col min="3623" max="3623" width="10.77734375" style="1" customWidth="1"/>
    <col min="3624" max="3840" width="8.88671875" style="1"/>
    <col min="3841" max="3841" width="1.77734375" style="1" customWidth="1"/>
    <col min="3842" max="3871" width="2.77734375" style="1" customWidth="1"/>
    <col min="3872" max="3872" width="1.77734375" style="1" customWidth="1"/>
    <col min="3873" max="3873" width="2.109375" style="1" customWidth="1"/>
    <col min="3874" max="3875" width="15.77734375" style="1" customWidth="1"/>
    <col min="3876" max="3878" width="5.77734375" style="1" customWidth="1"/>
    <col min="3879" max="3879" width="10.77734375" style="1" customWidth="1"/>
    <col min="3880" max="4096" width="8.88671875" style="1"/>
    <col min="4097" max="4097" width="1.77734375" style="1" customWidth="1"/>
    <col min="4098" max="4127" width="2.77734375" style="1" customWidth="1"/>
    <col min="4128" max="4128" width="1.77734375" style="1" customWidth="1"/>
    <col min="4129" max="4129" width="2.109375" style="1" customWidth="1"/>
    <col min="4130" max="4131" width="15.77734375" style="1" customWidth="1"/>
    <col min="4132" max="4134" width="5.77734375" style="1" customWidth="1"/>
    <col min="4135" max="4135" width="10.77734375" style="1" customWidth="1"/>
    <col min="4136" max="4352" width="8.88671875" style="1"/>
    <col min="4353" max="4353" width="1.77734375" style="1" customWidth="1"/>
    <col min="4354" max="4383" width="2.77734375" style="1" customWidth="1"/>
    <col min="4384" max="4384" width="1.77734375" style="1" customWidth="1"/>
    <col min="4385" max="4385" width="2.109375" style="1" customWidth="1"/>
    <col min="4386" max="4387" width="15.77734375" style="1" customWidth="1"/>
    <col min="4388" max="4390" width="5.77734375" style="1" customWidth="1"/>
    <col min="4391" max="4391" width="10.77734375" style="1" customWidth="1"/>
    <col min="4392" max="4608" width="8.88671875" style="1"/>
    <col min="4609" max="4609" width="1.77734375" style="1" customWidth="1"/>
    <col min="4610" max="4639" width="2.77734375" style="1" customWidth="1"/>
    <col min="4640" max="4640" width="1.77734375" style="1" customWidth="1"/>
    <col min="4641" max="4641" width="2.109375" style="1" customWidth="1"/>
    <col min="4642" max="4643" width="15.77734375" style="1" customWidth="1"/>
    <col min="4644" max="4646" width="5.77734375" style="1" customWidth="1"/>
    <col min="4647" max="4647" width="10.77734375" style="1" customWidth="1"/>
    <col min="4648" max="4864" width="8.88671875" style="1"/>
    <col min="4865" max="4865" width="1.77734375" style="1" customWidth="1"/>
    <col min="4866" max="4895" width="2.77734375" style="1" customWidth="1"/>
    <col min="4896" max="4896" width="1.77734375" style="1" customWidth="1"/>
    <col min="4897" max="4897" width="2.109375" style="1" customWidth="1"/>
    <col min="4898" max="4899" width="15.77734375" style="1" customWidth="1"/>
    <col min="4900" max="4902" width="5.77734375" style="1" customWidth="1"/>
    <col min="4903" max="4903" width="10.77734375" style="1" customWidth="1"/>
    <col min="4904" max="5120" width="8.88671875" style="1"/>
    <col min="5121" max="5121" width="1.77734375" style="1" customWidth="1"/>
    <col min="5122" max="5151" width="2.77734375" style="1" customWidth="1"/>
    <col min="5152" max="5152" width="1.77734375" style="1" customWidth="1"/>
    <col min="5153" max="5153" width="2.109375" style="1" customWidth="1"/>
    <col min="5154" max="5155" width="15.77734375" style="1" customWidth="1"/>
    <col min="5156" max="5158" width="5.77734375" style="1" customWidth="1"/>
    <col min="5159" max="5159" width="10.77734375" style="1" customWidth="1"/>
    <col min="5160" max="5376" width="8.88671875" style="1"/>
    <col min="5377" max="5377" width="1.77734375" style="1" customWidth="1"/>
    <col min="5378" max="5407" width="2.77734375" style="1" customWidth="1"/>
    <col min="5408" max="5408" width="1.77734375" style="1" customWidth="1"/>
    <col min="5409" max="5409" width="2.109375" style="1" customWidth="1"/>
    <col min="5410" max="5411" width="15.77734375" style="1" customWidth="1"/>
    <col min="5412" max="5414" width="5.77734375" style="1" customWidth="1"/>
    <col min="5415" max="5415" width="10.77734375" style="1" customWidth="1"/>
    <col min="5416" max="5632" width="8.88671875" style="1"/>
    <col min="5633" max="5633" width="1.77734375" style="1" customWidth="1"/>
    <col min="5634" max="5663" width="2.77734375" style="1" customWidth="1"/>
    <col min="5664" max="5664" width="1.77734375" style="1" customWidth="1"/>
    <col min="5665" max="5665" width="2.109375" style="1" customWidth="1"/>
    <col min="5666" max="5667" width="15.77734375" style="1" customWidth="1"/>
    <col min="5668" max="5670" width="5.77734375" style="1" customWidth="1"/>
    <col min="5671" max="5671" width="10.77734375" style="1" customWidth="1"/>
    <col min="5672" max="5888" width="8.88671875" style="1"/>
    <col min="5889" max="5889" width="1.77734375" style="1" customWidth="1"/>
    <col min="5890" max="5919" width="2.77734375" style="1" customWidth="1"/>
    <col min="5920" max="5920" width="1.77734375" style="1" customWidth="1"/>
    <col min="5921" max="5921" width="2.109375" style="1" customWidth="1"/>
    <col min="5922" max="5923" width="15.77734375" style="1" customWidth="1"/>
    <col min="5924" max="5926" width="5.77734375" style="1" customWidth="1"/>
    <col min="5927" max="5927" width="10.77734375" style="1" customWidth="1"/>
    <col min="5928" max="6144" width="8.88671875" style="1"/>
    <col min="6145" max="6145" width="1.77734375" style="1" customWidth="1"/>
    <col min="6146" max="6175" width="2.77734375" style="1" customWidth="1"/>
    <col min="6176" max="6176" width="1.77734375" style="1" customWidth="1"/>
    <col min="6177" max="6177" width="2.109375" style="1" customWidth="1"/>
    <col min="6178" max="6179" width="15.77734375" style="1" customWidth="1"/>
    <col min="6180" max="6182" width="5.77734375" style="1" customWidth="1"/>
    <col min="6183" max="6183" width="10.77734375" style="1" customWidth="1"/>
    <col min="6184" max="6400" width="8.88671875" style="1"/>
    <col min="6401" max="6401" width="1.77734375" style="1" customWidth="1"/>
    <col min="6402" max="6431" width="2.77734375" style="1" customWidth="1"/>
    <col min="6432" max="6432" width="1.77734375" style="1" customWidth="1"/>
    <col min="6433" max="6433" width="2.109375" style="1" customWidth="1"/>
    <col min="6434" max="6435" width="15.77734375" style="1" customWidth="1"/>
    <col min="6436" max="6438" width="5.77734375" style="1" customWidth="1"/>
    <col min="6439" max="6439" width="10.77734375" style="1" customWidth="1"/>
    <col min="6440" max="6656" width="8.88671875" style="1"/>
    <col min="6657" max="6657" width="1.77734375" style="1" customWidth="1"/>
    <col min="6658" max="6687" width="2.77734375" style="1" customWidth="1"/>
    <col min="6688" max="6688" width="1.77734375" style="1" customWidth="1"/>
    <col min="6689" max="6689" width="2.109375" style="1" customWidth="1"/>
    <col min="6690" max="6691" width="15.77734375" style="1" customWidth="1"/>
    <col min="6692" max="6694" width="5.77734375" style="1" customWidth="1"/>
    <col min="6695" max="6695" width="10.77734375" style="1" customWidth="1"/>
    <col min="6696" max="6912" width="8.88671875" style="1"/>
    <col min="6913" max="6913" width="1.77734375" style="1" customWidth="1"/>
    <col min="6914" max="6943" width="2.77734375" style="1" customWidth="1"/>
    <col min="6944" max="6944" width="1.77734375" style="1" customWidth="1"/>
    <col min="6945" max="6945" width="2.109375" style="1" customWidth="1"/>
    <col min="6946" max="6947" width="15.77734375" style="1" customWidth="1"/>
    <col min="6948" max="6950" width="5.77734375" style="1" customWidth="1"/>
    <col min="6951" max="6951" width="10.77734375" style="1" customWidth="1"/>
    <col min="6952" max="7168" width="8.88671875" style="1"/>
    <col min="7169" max="7169" width="1.77734375" style="1" customWidth="1"/>
    <col min="7170" max="7199" width="2.77734375" style="1" customWidth="1"/>
    <col min="7200" max="7200" width="1.77734375" style="1" customWidth="1"/>
    <col min="7201" max="7201" width="2.109375" style="1" customWidth="1"/>
    <col min="7202" max="7203" width="15.77734375" style="1" customWidth="1"/>
    <col min="7204" max="7206" width="5.77734375" style="1" customWidth="1"/>
    <col min="7207" max="7207" width="10.77734375" style="1" customWidth="1"/>
    <col min="7208" max="7424" width="8.88671875" style="1"/>
    <col min="7425" max="7425" width="1.77734375" style="1" customWidth="1"/>
    <col min="7426" max="7455" width="2.77734375" style="1" customWidth="1"/>
    <col min="7456" max="7456" width="1.77734375" style="1" customWidth="1"/>
    <col min="7457" max="7457" width="2.109375" style="1" customWidth="1"/>
    <col min="7458" max="7459" width="15.77734375" style="1" customWidth="1"/>
    <col min="7460" max="7462" width="5.77734375" style="1" customWidth="1"/>
    <col min="7463" max="7463" width="10.77734375" style="1" customWidth="1"/>
    <col min="7464" max="7680" width="8.88671875" style="1"/>
    <col min="7681" max="7681" width="1.77734375" style="1" customWidth="1"/>
    <col min="7682" max="7711" width="2.77734375" style="1" customWidth="1"/>
    <col min="7712" max="7712" width="1.77734375" style="1" customWidth="1"/>
    <col min="7713" max="7713" width="2.109375" style="1" customWidth="1"/>
    <col min="7714" max="7715" width="15.77734375" style="1" customWidth="1"/>
    <col min="7716" max="7718" width="5.77734375" style="1" customWidth="1"/>
    <col min="7719" max="7719" width="10.77734375" style="1" customWidth="1"/>
    <col min="7720" max="7936" width="8.88671875" style="1"/>
    <col min="7937" max="7937" width="1.77734375" style="1" customWidth="1"/>
    <col min="7938" max="7967" width="2.77734375" style="1" customWidth="1"/>
    <col min="7968" max="7968" width="1.77734375" style="1" customWidth="1"/>
    <col min="7969" max="7969" width="2.109375" style="1" customWidth="1"/>
    <col min="7970" max="7971" width="15.77734375" style="1" customWidth="1"/>
    <col min="7972" max="7974" width="5.77734375" style="1" customWidth="1"/>
    <col min="7975" max="7975" width="10.77734375" style="1" customWidth="1"/>
    <col min="7976" max="8192" width="8.88671875" style="1"/>
    <col min="8193" max="8193" width="1.77734375" style="1" customWidth="1"/>
    <col min="8194" max="8223" width="2.77734375" style="1" customWidth="1"/>
    <col min="8224" max="8224" width="1.77734375" style="1" customWidth="1"/>
    <col min="8225" max="8225" width="2.109375" style="1" customWidth="1"/>
    <col min="8226" max="8227" width="15.77734375" style="1" customWidth="1"/>
    <col min="8228" max="8230" width="5.77734375" style="1" customWidth="1"/>
    <col min="8231" max="8231" width="10.77734375" style="1" customWidth="1"/>
    <col min="8232" max="8448" width="8.88671875" style="1"/>
    <col min="8449" max="8449" width="1.77734375" style="1" customWidth="1"/>
    <col min="8450" max="8479" width="2.77734375" style="1" customWidth="1"/>
    <col min="8480" max="8480" width="1.77734375" style="1" customWidth="1"/>
    <col min="8481" max="8481" width="2.109375" style="1" customWidth="1"/>
    <col min="8482" max="8483" width="15.77734375" style="1" customWidth="1"/>
    <col min="8484" max="8486" width="5.77734375" style="1" customWidth="1"/>
    <col min="8487" max="8487" width="10.77734375" style="1" customWidth="1"/>
    <col min="8488" max="8704" width="8.88671875" style="1"/>
    <col min="8705" max="8705" width="1.77734375" style="1" customWidth="1"/>
    <col min="8706" max="8735" width="2.77734375" style="1" customWidth="1"/>
    <col min="8736" max="8736" width="1.77734375" style="1" customWidth="1"/>
    <col min="8737" max="8737" width="2.109375" style="1" customWidth="1"/>
    <col min="8738" max="8739" width="15.77734375" style="1" customWidth="1"/>
    <col min="8740" max="8742" width="5.77734375" style="1" customWidth="1"/>
    <col min="8743" max="8743" width="10.77734375" style="1" customWidth="1"/>
    <col min="8744" max="8960" width="8.88671875" style="1"/>
    <col min="8961" max="8961" width="1.77734375" style="1" customWidth="1"/>
    <col min="8962" max="8991" width="2.77734375" style="1" customWidth="1"/>
    <col min="8992" max="8992" width="1.77734375" style="1" customWidth="1"/>
    <col min="8993" max="8993" width="2.109375" style="1" customWidth="1"/>
    <col min="8994" max="8995" width="15.77734375" style="1" customWidth="1"/>
    <col min="8996" max="8998" width="5.77734375" style="1" customWidth="1"/>
    <col min="8999" max="8999" width="10.77734375" style="1" customWidth="1"/>
    <col min="9000" max="9216" width="8.88671875" style="1"/>
    <col min="9217" max="9217" width="1.77734375" style="1" customWidth="1"/>
    <col min="9218" max="9247" width="2.77734375" style="1" customWidth="1"/>
    <col min="9248" max="9248" width="1.77734375" style="1" customWidth="1"/>
    <col min="9249" max="9249" width="2.109375" style="1" customWidth="1"/>
    <col min="9250" max="9251" width="15.77734375" style="1" customWidth="1"/>
    <col min="9252" max="9254" width="5.77734375" style="1" customWidth="1"/>
    <col min="9255" max="9255" width="10.77734375" style="1" customWidth="1"/>
    <col min="9256" max="9472" width="8.88671875" style="1"/>
    <col min="9473" max="9473" width="1.77734375" style="1" customWidth="1"/>
    <col min="9474" max="9503" width="2.77734375" style="1" customWidth="1"/>
    <col min="9504" max="9504" width="1.77734375" style="1" customWidth="1"/>
    <col min="9505" max="9505" width="2.109375" style="1" customWidth="1"/>
    <col min="9506" max="9507" width="15.77734375" style="1" customWidth="1"/>
    <col min="9508" max="9510" width="5.77734375" style="1" customWidth="1"/>
    <col min="9511" max="9511" width="10.77734375" style="1" customWidth="1"/>
    <col min="9512" max="9728" width="8.88671875" style="1"/>
    <col min="9729" max="9729" width="1.77734375" style="1" customWidth="1"/>
    <col min="9730" max="9759" width="2.77734375" style="1" customWidth="1"/>
    <col min="9760" max="9760" width="1.77734375" style="1" customWidth="1"/>
    <col min="9761" max="9761" width="2.109375" style="1" customWidth="1"/>
    <col min="9762" max="9763" width="15.77734375" style="1" customWidth="1"/>
    <col min="9764" max="9766" width="5.77734375" style="1" customWidth="1"/>
    <col min="9767" max="9767" width="10.77734375" style="1" customWidth="1"/>
    <col min="9768" max="9984" width="8.88671875" style="1"/>
    <col min="9985" max="9985" width="1.77734375" style="1" customWidth="1"/>
    <col min="9986" max="10015" width="2.77734375" style="1" customWidth="1"/>
    <col min="10016" max="10016" width="1.77734375" style="1" customWidth="1"/>
    <col min="10017" max="10017" width="2.109375" style="1" customWidth="1"/>
    <col min="10018" max="10019" width="15.77734375" style="1" customWidth="1"/>
    <col min="10020" max="10022" width="5.77734375" style="1" customWidth="1"/>
    <col min="10023" max="10023" width="10.77734375" style="1" customWidth="1"/>
    <col min="10024" max="10240" width="8.88671875" style="1"/>
    <col min="10241" max="10241" width="1.77734375" style="1" customWidth="1"/>
    <col min="10242" max="10271" width="2.77734375" style="1" customWidth="1"/>
    <col min="10272" max="10272" width="1.77734375" style="1" customWidth="1"/>
    <col min="10273" max="10273" width="2.109375" style="1" customWidth="1"/>
    <col min="10274" max="10275" width="15.77734375" style="1" customWidth="1"/>
    <col min="10276" max="10278" width="5.77734375" style="1" customWidth="1"/>
    <col min="10279" max="10279" width="10.77734375" style="1" customWidth="1"/>
    <col min="10280" max="10496" width="8.88671875" style="1"/>
    <col min="10497" max="10497" width="1.77734375" style="1" customWidth="1"/>
    <col min="10498" max="10527" width="2.77734375" style="1" customWidth="1"/>
    <col min="10528" max="10528" width="1.77734375" style="1" customWidth="1"/>
    <col min="10529" max="10529" width="2.109375" style="1" customWidth="1"/>
    <col min="10530" max="10531" width="15.77734375" style="1" customWidth="1"/>
    <col min="10532" max="10534" width="5.77734375" style="1" customWidth="1"/>
    <col min="10535" max="10535" width="10.77734375" style="1" customWidth="1"/>
    <col min="10536" max="10752" width="8.88671875" style="1"/>
    <col min="10753" max="10753" width="1.77734375" style="1" customWidth="1"/>
    <col min="10754" max="10783" width="2.77734375" style="1" customWidth="1"/>
    <col min="10784" max="10784" width="1.77734375" style="1" customWidth="1"/>
    <col min="10785" max="10785" width="2.109375" style="1" customWidth="1"/>
    <col min="10786" max="10787" width="15.77734375" style="1" customWidth="1"/>
    <col min="10788" max="10790" width="5.77734375" style="1" customWidth="1"/>
    <col min="10791" max="10791" width="10.77734375" style="1" customWidth="1"/>
    <col min="10792" max="11008" width="8.88671875" style="1"/>
    <col min="11009" max="11009" width="1.77734375" style="1" customWidth="1"/>
    <col min="11010" max="11039" width="2.77734375" style="1" customWidth="1"/>
    <col min="11040" max="11040" width="1.77734375" style="1" customWidth="1"/>
    <col min="11041" max="11041" width="2.109375" style="1" customWidth="1"/>
    <col min="11042" max="11043" width="15.77734375" style="1" customWidth="1"/>
    <col min="11044" max="11046" width="5.77734375" style="1" customWidth="1"/>
    <col min="11047" max="11047" width="10.77734375" style="1" customWidth="1"/>
    <col min="11048" max="11264" width="8.88671875" style="1"/>
    <col min="11265" max="11265" width="1.77734375" style="1" customWidth="1"/>
    <col min="11266" max="11295" width="2.77734375" style="1" customWidth="1"/>
    <col min="11296" max="11296" width="1.77734375" style="1" customWidth="1"/>
    <col min="11297" max="11297" width="2.109375" style="1" customWidth="1"/>
    <col min="11298" max="11299" width="15.77734375" style="1" customWidth="1"/>
    <col min="11300" max="11302" width="5.77734375" style="1" customWidth="1"/>
    <col min="11303" max="11303" width="10.77734375" style="1" customWidth="1"/>
    <col min="11304" max="11520" width="8.88671875" style="1"/>
    <col min="11521" max="11521" width="1.77734375" style="1" customWidth="1"/>
    <col min="11522" max="11551" width="2.77734375" style="1" customWidth="1"/>
    <col min="11552" max="11552" width="1.77734375" style="1" customWidth="1"/>
    <col min="11553" max="11553" width="2.109375" style="1" customWidth="1"/>
    <col min="11554" max="11555" width="15.77734375" style="1" customWidth="1"/>
    <col min="11556" max="11558" width="5.77734375" style="1" customWidth="1"/>
    <col min="11559" max="11559" width="10.77734375" style="1" customWidth="1"/>
    <col min="11560" max="11776" width="8.88671875" style="1"/>
    <col min="11777" max="11777" width="1.77734375" style="1" customWidth="1"/>
    <col min="11778" max="11807" width="2.77734375" style="1" customWidth="1"/>
    <col min="11808" max="11808" width="1.77734375" style="1" customWidth="1"/>
    <col min="11809" max="11809" width="2.109375" style="1" customWidth="1"/>
    <col min="11810" max="11811" width="15.77734375" style="1" customWidth="1"/>
    <col min="11812" max="11814" width="5.77734375" style="1" customWidth="1"/>
    <col min="11815" max="11815" width="10.77734375" style="1" customWidth="1"/>
    <col min="11816" max="12032" width="8.88671875" style="1"/>
    <col min="12033" max="12033" width="1.77734375" style="1" customWidth="1"/>
    <col min="12034" max="12063" width="2.77734375" style="1" customWidth="1"/>
    <col min="12064" max="12064" width="1.77734375" style="1" customWidth="1"/>
    <col min="12065" max="12065" width="2.109375" style="1" customWidth="1"/>
    <col min="12066" max="12067" width="15.77734375" style="1" customWidth="1"/>
    <col min="12068" max="12070" width="5.77734375" style="1" customWidth="1"/>
    <col min="12071" max="12071" width="10.77734375" style="1" customWidth="1"/>
    <col min="12072" max="12288" width="8.88671875" style="1"/>
    <col min="12289" max="12289" width="1.77734375" style="1" customWidth="1"/>
    <col min="12290" max="12319" width="2.77734375" style="1" customWidth="1"/>
    <col min="12320" max="12320" width="1.77734375" style="1" customWidth="1"/>
    <col min="12321" max="12321" width="2.109375" style="1" customWidth="1"/>
    <col min="12322" max="12323" width="15.77734375" style="1" customWidth="1"/>
    <col min="12324" max="12326" width="5.77734375" style="1" customWidth="1"/>
    <col min="12327" max="12327" width="10.77734375" style="1" customWidth="1"/>
    <col min="12328" max="12544" width="8.88671875" style="1"/>
    <col min="12545" max="12545" width="1.77734375" style="1" customWidth="1"/>
    <col min="12546" max="12575" width="2.77734375" style="1" customWidth="1"/>
    <col min="12576" max="12576" width="1.77734375" style="1" customWidth="1"/>
    <col min="12577" max="12577" width="2.109375" style="1" customWidth="1"/>
    <col min="12578" max="12579" width="15.77734375" style="1" customWidth="1"/>
    <col min="12580" max="12582" width="5.77734375" style="1" customWidth="1"/>
    <col min="12583" max="12583" width="10.77734375" style="1" customWidth="1"/>
    <col min="12584" max="12800" width="8.88671875" style="1"/>
    <col min="12801" max="12801" width="1.77734375" style="1" customWidth="1"/>
    <col min="12802" max="12831" width="2.77734375" style="1" customWidth="1"/>
    <col min="12832" max="12832" width="1.77734375" style="1" customWidth="1"/>
    <col min="12833" max="12833" width="2.109375" style="1" customWidth="1"/>
    <col min="12834" max="12835" width="15.77734375" style="1" customWidth="1"/>
    <col min="12836" max="12838" width="5.77734375" style="1" customWidth="1"/>
    <col min="12839" max="12839" width="10.77734375" style="1" customWidth="1"/>
    <col min="12840" max="13056" width="8.88671875" style="1"/>
    <col min="13057" max="13057" width="1.77734375" style="1" customWidth="1"/>
    <col min="13058" max="13087" width="2.77734375" style="1" customWidth="1"/>
    <col min="13088" max="13088" width="1.77734375" style="1" customWidth="1"/>
    <col min="13089" max="13089" width="2.109375" style="1" customWidth="1"/>
    <col min="13090" max="13091" width="15.77734375" style="1" customWidth="1"/>
    <col min="13092" max="13094" width="5.77734375" style="1" customWidth="1"/>
    <col min="13095" max="13095" width="10.77734375" style="1" customWidth="1"/>
    <col min="13096" max="13312" width="8.88671875" style="1"/>
    <col min="13313" max="13313" width="1.77734375" style="1" customWidth="1"/>
    <col min="13314" max="13343" width="2.77734375" style="1" customWidth="1"/>
    <col min="13344" max="13344" width="1.77734375" style="1" customWidth="1"/>
    <col min="13345" max="13345" width="2.109375" style="1" customWidth="1"/>
    <col min="13346" max="13347" width="15.77734375" style="1" customWidth="1"/>
    <col min="13348" max="13350" width="5.77734375" style="1" customWidth="1"/>
    <col min="13351" max="13351" width="10.77734375" style="1" customWidth="1"/>
    <col min="13352" max="13568" width="8.88671875" style="1"/>
    <col min="13569" max="13569" width="1.77734375" style="1" customWidth="1"/>
    <col min="13570" max="13599" width="2.77734375" style="1" customWidth="1"/>
    <col min="13600" max="13600" width="1.77734375" style="1" customWidth="1"/>
    <col min="13601" max="13601" width="2.109375" style="1" customWidth="1"/>
    <col min="13602" max="13603" width="15.77734375" style="1" customWidth="1"/>
    <col min="13604" max="13606" width="5.77734375" style="1" customWidth="1"/>
    <col min="13607" max="13607" width="10.77734375" style="1" customWidth="1"/>
    <col min="13608" max="13824" width="8.88671875" style="1"/>
    <col min="13825" max="13825" width="1.77734375" style="1" customWidth="1"/>
    <col min="13826" max="13855" width="2.77734375" style="1" customWidth="1"/>
    <col min="13856" max="13856" width="1.77734375" style="1" customWidth="1"/>
    <col min="13857" max="13857" width="2.109375" style="1" customWidth="1"/>
    <col min="13858" max="13859" width="15.77734375" style="1" customWidth="1"/>
    <col min="13860" max="13862" width="5.77734375" style="1" customWidth="1"/>
    <col min="13863" max="13863" width="10.77734375" style="1" customWidth="1"/>
    <col min="13864" max="14080" width="8.88671875" style="1"/>
    <col min="14081" max="14081" width="1.77734375" style="1" customWidth="1"/>
    <col min="14082" max="14111" width="2.77734375" style="1" customWidth="1"/>
    <col min="14112" max="14112" width="1.77734375" style="1" customWidth="1"/>
    <col min="14113" max="14113" width="2.109375" style="1" customWidth="1"/>
    <col min="14114" max="14115" width="15.77734375" style="1" customWidth="1"/>
    <col min="14116" max="14118" width="5.77734375" style="1" customWidth="1"/>
    <col min="14119" max="14119" width="10.77734375" style="1" customWidth="1"/>
    <col min="14120" max="14336" width="8.88671875" style="1"/>
    <col min="14337" max="14337" width="1.77734375" style="1" customWidth="1"/>
    <col min="14338" max="14367" width="2.77734375" style="1" customWidth="1"/>
    <col min="14368" max="14368" width="1.77734375" style="1" customWidth="1"/>
    <col min="14369" max="14369" width="2.109375" style="1" customWidth="1"/>
    <col min="14370" max="14371" width="15.77734375" style="1" customWidth="1"/>
    <col min="14372" max="14374" width="5.77734375" style="1" customWidth="1"/>
    <col min="14375" max="14375" width="10.77734375" style="1" customWidth="1"/>
    <col min="14376" max="14592" width="8.88671875" style="1"/>
    <col min="14593" max="14593" width="1.77734375" style="1" customWidth="1"/>
    <col min="14594" max="14623" width="2.77734375" style="1" customWidth="1"/>
    <col min="14624" max="14624" width="1.77734375" style="1" customWidth="1"/>
    <col min="14625" max="14625" width="2.109375" style="1" customWidth="1"/>
    <col min="14626" max="14627" width="15.77734375" style="1" customWidth="1"/>
    <col min="14628" max="14630" width="5.77734375" style="1" customWidth="1"/>
    <col min="14631" max="14631" width="10.77734375" style="1" customWidth="1"/>
    <col min="14632" max="14848" width="8.88671875" style="1"/>
    <col min="14849" max="14849" width="1.77734375" style="1" customWidth="1"/>
    <col min="14850" max="14879" width="2.77734375" style="1" customWidth="1"/>
    <col min="14880" max="14880" width="1.77734375" style="1" customWidth="1"/>
    <col min="14881" max="14881" width="2.109375" style="1" customWidth="1"/>
    <col min="14882" max="14883" width="15.77734375" style="1" customWidth="1"/>
    <col min="14884" max="14886" width="5.77734375" style="1" customWidth="1"/>
    <col min="14887" max="14887" width="10.77734375" style="1" customWidth="1"/>
    <col min="14888" max="15104" width="8.88671875" style="1"/>
    <col min="15105" max="15105" width="1.77734375" style="1" customWidth="1"/>
    <col min="15106" max="15135" width="2.77734375" style="1" customWidth="1"/>
    <col min="15136" max="15136" width="1.77734375" style="1" customWidth="1"/>
    <col min="15137" max="15137" width="2.109375" style="1" customWidth="1"/>
    <col min="15138" max="15139" width="15.77734375" style="1" customWidth="1"/>
    <col min="15140" max="15142" width="5.77734375" style="1" customWidth="1"/>
    <col min="15143" max="15143" width="10.77734375" style="1" customWidth="1"/>
    <col min="15144" max="15360" width="8.88671875" style="1"/>
    <col min="15361" max="15361" width="1.77734375" style="1" customWidth="1"/>
    <col min="15362" max="15391" width="2.77734375" style="1" customWidth="1"/>
    <col min="15392" max="15392" width="1.77734375" style="1" customWidth="1"/>
    <col min="15393" max="15393" width="2.109375" style="1" customWidth="1"/>
    <col min="15394" max="15395" width="15.77734375" style="1" customWidth="1"/>
    <col min="15396" max="15398" width="5.77734375" style="1" customWidth="1"/>
    <col min="15399" max="15399" width="10.77734375" style="1" customWidth="1"/>
    <col min="15400" max="15616" width="8.88671875" style="1"/>
    <col min="15617" max="15617" width="1.77734375" style="1" customWidth="1"/>
    <col min="15618" max="15647" width="2.77734375" style="1" customWidth="1"/>
    <col min="15648" max="15648" width="1.77734375" style="1" customWidth="1"/>
    <col min="15649" max="15649" width="2.109375" style="1" customWidth="1"/>
    <col min="15650" max="15651" width="15.77734375" style="1" customWidth="1"/>
    <col min="15652" max="15654" width="5.77734375" style="1" customWidth="1"/>
    <col min="15655" max="15655" width="10.77734375" style="1" customWidth="1"/>
    <col min="15656" max="15872" width="8.88671875" style="1"/>
    <col min="15873" max="15873" width="1.77734375" style="1" customWidth="1"/>
    <col min="15874" max="15903" width="2.77734375" style="1" customWidth="1"/>
    <col min="15904" max="15904" width="1.77734375" style="1" customWidth="1"/>
    <col min="15905" max="15905" width="2.109375" style="1" customWidth="1"/>
    <col min="15906" max="15907" width="15.77734375" style="1" customWidth="1"/>
    <col min="15908" max="15910" width="5.77734375" style="1" customWidth="1"/>
    <col min="15911" max="15911" width="10.77734375" style="1" customWidth="1"/>
    <col min="15912" max="16128" width="8.88671875" style="1"/>
    <col min="16129" max="16129" width="1.77734375" style="1" customWidth="1"/>
    <col min="16130" max="16159" width="2.77734375" style="1" customWidth="1"/>
    <col min="16160" max="16160" width="1.77734375" style="1" customWidth="1"/>
    <col min="16161" max="16161" width="2.109375" style="1" customWidth="1"/>
    <col min="16162" max="16163" width="15.77734375" style="1" customWidth="1"/>
    <col min="16164" max="16166" width="5.77734375" style="1" customWidth="1"/>
    <col min="16167" max="16167" width="10.77734375" style="1" customWidth="1"/>
    <col min="16168" max="16384" width="8.88671875" style="1"/>
  </cols>
  <sheetData>
    <row r="1" spans="1:39" ht="15" customHeight="1"/>
    <row r="2" spans="1:39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164</v>
      </c>
      <c r="M2" s="76"/>
      <c r="N2" s="76"/>
      <c r="O2" s="76"/>
      <c r="P2" s="76"/>
      <c r="Q2" s="76"/>
      <c r="R2" s="76"/>
      <c r="S2" s="76"/>
      <c r="T2" s="76"/>
      <c r="U2" s="76"/>
      <c r="V2" s="3"/>
      <c r="W2" s="3"/>
      <c r="X2" s="4"/>
      <c r="Y2" s="2"/>
      <c r="Z2" s="2"/>
      <c r="AA2" s="2"/>
      <c r="AB2" s="2"/>
      <c r="AC2" s="2"/>
      <c r="AD2" s="2"/>
      <c r="AE2" s="2"/>
      <c r="AF2" s="5"/>
      <c r="AG2" s="5"/>
    </row>
    <row r="3" spans="1:39" ht="5.0999999999999996" customHeight="1" thickTop="1">
      <c r="A3" s="23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5"/>
    </row>
    <row r="4" spans="1:39" ht="15" customHeight="1">
      <c r="A4" s="23"/>
      <c r="B4" s="78">
        <f ca="1">NOW()</f>
        <v>42831.680229050929</v>
      </c>
      <c r="C4" s="78"/>
      <c r="D4" s="78"/>
      <c r="E4" s="78"/>
      <c r="F4" s="6"/>
      <c r="G4" s="6"/>
      <c r="H4" s="6"/>
      <c r="I4" s="6"/>
      <c r="J4" s="6"/>
      <c r="K4" s="6"/>
      <c r="L4" s="79" t="s">
        <v>1</v>
      </c>
      <c r="M4" s="79"/>
      <c r="N4" s="79"/>
      <c r="O4" s="79"/>
      <c r="P4" s="79"/>
      <c r="Q4" s="79"/>
      <c r="R4" s="79"/>
      <c r="S4" s="79"/>
      <c r="T4" s="79"/>
      <c r="U4" s="79"/>
      <c r="V4" s="7"/>
      <c r="W4" s="7"/>
      <c r="X4" s="8"/>
      <c r="Y4" s="80">
        <f ca="1">TODAY()</f>
        <v>42831</v>
      </c>
      <c r="Z4" s="80"/>
      <c r="AA4" s="80"/>
      <c r="AB4" s="80"/>
      <c r="AC4" s="80"/>
      <c r="AD4" s="80"/>
      <c r="AE4" s="80"/>
      <c r="AF4" s="5"/>
      <c r="AG4" s="5"/>
    </row>
    <row r="5" spans="1:39" ht="5.0999999999999996" customHeight="1" thickBot="1">
      <c r="A5" s="23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74"/>
      <c r="P5" s="2"/>
      <c r="Q5" s="2"/>
      <c r="R5" s="2"/>
      <c r="S5" s="2"/>
      <c r="T5" s="2"/>
      <c r="U5" s="2"/>
      <c r="V5" s="2"/>
      <c r="W5" s="2"/>
      <c r="X5" s="11"/>
      <c r="Y5" s="2"/>
      <c r="Z5" s="2"/>
      <c r="AA5" s="2"/>
      <c r="AB5" s="2"/>
      <c r="AC5" s="2"/>
      <c r="AD5" s="2"/>
      <c r="AE5" s="2"/>
      <c r="AF5" s="5"/>
      <c r="AG5" s="5"/>
    </row>
    <row r="6" spans="1:39" ht="24.95" customHeight="1" thickTop="1">
      <c r="A6" s="23"/>
      <c r="B6" s="81" t="s">
        <v>2</v>
      </c>
      <c r="C6" s="83" t="s">
        <v>3</v>
      </c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4</v>
      </c>
      <c r="R6" s="83" t="s">
        <v>3</v>
      </c>
      <c r="S6" s="164"/>
      <c r="T6" s="84">
        <v>6088154968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90"/>
      <c r="AF6" s="22"/>
      <c r="AG6" s="5"/>
    </row>
    <row r="7" spans="1:39" ht="24.95" customHeight="1">
      <c r="A7" s="23"/>
      <c r="B7" s="82"/>
      <c r="C7" s="91" t="s">
        <v>5</v>
      </c>
      <c r="D7" s="91"/>
      <c r="E7" s="92" t="s">
        <v>6</v>
      </c>
      <c r="F7" s="92"/>
      <c r="G7" s="92"/>
      <c r="H7" s="92"/>
      <c r="I7" s="92"/>
      <c r="J7" s="91" t="s">
        <v>7</v>
      </c>
      <c r="K7" s="91"/>
      <c r="L7" s="92" t="s">
        <v>8</v>
      </c>
      <c r="M7" s="92"/>
      <c r="N7" s="92"/>
      <c r="O7" s="92"/>
      <c r="P7" s="92"/>
      <c r="Q7" s="86"/>
      <c r="R7" s="91" t="s">
        <v>5</v>
      </c>
      <c r="S7" s="99"/>
      <c r="T7" s="92" t="s">
        <v>165</v>
      </c>
      <c r="U7" s="92"/>
      <c r="V7" s="92"/>
      <c r="W7" s="92"/>
      <c r="X7" s="92"/>
      <c r="Y7" s="91" t="s">
        <v>7</v>
      </c>
      <c r="Z7" s="91"/>
      <c r="AA7" s="92" t="s">
        <v>166</v>
      </c>
      <c r="AB7" s="92"/>
      <c r="AC7" s="92"/>
      <c r="AD7" s="92"/>
      <c r="AE7" s="96"/>
      <c r="AF7" s="22"/>
      <c r="AG7" s="5"/>
    </row>
    <row r="8" spans="1:39" ht="24.95" customHeight="1">
      <c r="A8" s="23"/>
      <c r="B8" s="82"/>
      <c r="C8" s="91" t="s">
        <v>9</v>
      </c>
      <c r="D8" s="91"/>
      <c r="E8" s="92" t="s">
        <v>10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1" t="s">
        <v>9</v>
      </c>
      <c r="S8" s="99"/>
      <c r="T8" s="92" t="s">
        <v>167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22"/>
      <c r="AG8" s="5"/>
    </row>
    <row r="9" spans="1:39" ht="24.95" customHeight="1" thickBot="1">
      <c r="A9" s="23"/>
      <c r="B9" s="82"/>
      <c r="C9" s="91" t="s">
        <v>11</v>
      </c>
      <c r="D9" s="91"/>
      <c r="E9" s="92" t="s">
        <v>12</v>
      </c>
      <c r="F9" s="92"/>
      <c r="G9" s="92"/>
      <c r="H9" s="92"/>
      <c r="I9" s="92"/>
      <c r="J9" s="91" t="s">
        <v>13</v>
      </c>
      <c r="K9" s="91"/>
      <c r="L9" s="92" t="s">
        <v>14</v>
      </c>
      <c r="M9" s="92"/>
      <c r="N9" s="92"/>
      <c r="O9" s="92"/>
      <c r="P9" s="92"/>
      <c r="Q9" s="86"/>
      <c r="R9" s="91" t="s">
        <v>11</v>
      </c>
      <c r="S9" s="99"/>
      <c r="T9" s="92" t="s">
        <v>12</v>
      </c>
      <c r="U9" s="97"/>
      <c r="V9" s="97"/>
      <c r="W9" s="97"/>
      <c r="X9" s="97"/>
      <c r="Y9" s="91" t="s">
        <v>13</v>
      </c>
      <c r="Z9" s="99"/>
      <c r="AA9" s="92" t="s">
        <v>168</v>
      </c>
      <c r="AB9" s="97"/>
      <c r="AC9" s="97"/>
      <c r="AD9" s="97"/>
      <c r="AE9" s="98"/>
      <c r="AF9" s="22"/>
      <c r="AG9" s="5"/>
      <c r="AH9" s="22"/>
      <c r="AI9" s="22"/>
      <c r="AJ9" s="22"/>
      <c r="AK9" s="22"/>
      <c r="AL9" s="22"/>
      <c r="AM9" s="22"/>
    </row>
    <row r="10" spans="1:39" ht="24.95" customHeight="1">
      <c r="A10" s="23"/>
      <c r="B10" s="166" t="s">
        <v>15</v>
      </c>
      <c r="C10" s="167"/>
      <c r="D10" s="167"/>
      <c r="E10" s="194">
        <f>SUM(X12:AA21)</f>
        <v>0</v>
      </c>
      <c r="F10" s="194"/>
      <c r="G10" s="194"/>
      <c r="H10" s="194"/>
      <c r="I10" s="194"/>
      <c r="J10" s="194"/>
      <c r="K10" s="167" t="s">
        <v>16</v>
      </c>
      <c r="L10" s="167"/>
      <c r="M10" s="167"/>
      <c r="N10" s="167"/>
      <c r="O10" s="195">
        <f>ROUNDDOWN(E10*10%,-0.1)</f>
        <v>0</v>
      </c>
      <c r="P10" s="195"/>
      <c r="Q10" s="195"/>
      <c r="R10" s="195"/>
      <c r="S10" s="195"/>
      <c r="T10" s="195"/>
      <c r="U10" s="167" t="s">
        <v>17</v>
      </c>
      <c r="V10" s="167"/>
      <c r="W10" s="167"/>
      <c r="X10" s="167"/>
      <c r="Y10" s="195">
        <f>E10+O10</f>
        <v>0</v>
      </c>
      <c r="Z10" s="195"/>
      <c r="AA10" s="195"/>
      <c r="AB10" s="195"/>
      <c r="AC10" s="195"/>
      <c r="AD10" s="195"/>
      <c r="AE10" s="196"/>
      <c r="AF10" s="22"/>
      <c r="AG10" s="5"/>
      <c r="AH10" s="190" t="s">
        <v>59</v>
      </c>
      <c r="AI10" s="191"/>
      <c r="AJ10" s="191"/>
      <c r="AK10" s="191"/>
      <c r="AL10" s="191"/>
      <c r="AM10" s="61" t="s">
        <v>86</v>
      </c>
    </row>
    <row r="11" spans="1:39" ht="24.95" customHeight="1">
      <c r="A11" s="23"/>
      <c r="B11" s="52" t="s">
        <v>18</v>
      </c>
      <c r="C11" s="91" t="str">
        <f>AH11</f>
        <v>품번</v>
      </c>
      <c r="D11" s="91"/>
      <c r="E11" s="91"/>
      <c r="F11" s="91"/>
      <c r="G11" s="91"/>
      <c r="H11" s="91"/>
      <c r="I11" s="91" t="str">
        <f>AI11</f>
        <v>품명</v>
      </c>
      <c r="J11" s="91"/>
      <c r="K11" s="91"/>
      <c r="L11" s="91"/>
      <c r="M11" s="91"/>
      <c r="N11" s="91"/>
      <c r="O11" s="91" t="str">
        <f>AJ11</f>
        <v>규격</v>
      </c>
      <c r="P11" s="91"/>
      <c r="Q11" s="91" t="str">
        <f>AK11</f>
        <v>수량</v>
      </c>
      <c r="R11" s="91"/>
      <c r="S11" s="91"/>
      <c r="T11" s="91" t="str">
        <f>AL11</f>
        <v>단가</v>
      </c>
      <c r="U11" s="91"/>
      <c r="V11" s="91"/>
      <c r="W11" s="91"/>
      <c r="X11" s="99" t="str">
        <f>AM11</f>
        <v>공급가액</v>
      </c>
      <c r="Y11" s="99"/>
      <c r="Z11" s="99"/>
      <c r="AA11" s="99"/>
      <c r="AB11" s="99" t="s">
        <v>30</v>
      </c>
      <c r="AC11" s="99"/>
      <c r="AD11" s="99"/>
      <c r="AE11" s="165"/>
      <c r="AF11" s="22"/>
      <c r="AG11" s="5"/>
      <c r="AH11" s="51" t="s">
        <v>84</v>
      </c>
      <c r="AI11" s="50" t="s">
        <v>55</v>
      </c>
      <c r="AJ11" s="50" t="s">
        <v>135</v>
      </c>
      <c r="AK11" s="50" t="s">
        <v>52</v>
      </c>
      <c r="AL11" s="50" t="s">
        <v>80</v>
      </c>
      <c r="AM11" s="60" t="s">
        <v>15</v>
      </c>
    </row>
    <row r="12" spans="1:39" ht="15" customHeight="1">
      <c r="A12" s="23"/>
      <c r="B12" s="13">
        <v>1</v>
      </c>
      <c r="C12" s="91">
        <f>AH12</f>
        <v>0</v>
      </c>
      <c r="D12" s="91"/>
      <c r="E12" s="91"/>
      <c r="F12" s="91"/>
      <c r="G12" s="91"/>
      <c r="H12" s="91"/>
      <c r="I12" s="91">
        <f>AI12</f>
        <v>0</v>
      </c>
      <c r="J12" s="91"/>
      <c r="K12" s="91"/>
      <c r="L12" s="91"/>
      <c r="M12" s="91"/>
      <c r="N12" s="91"/>
      <c r="O12" s="91">
        <f>AJ12</f>
        <v>0</v>
      </c>
      <c r="P12" s="91"/>
      <c r="Q12" s="171">
        <f>AK12</f>
        <v>0</v>
      </c>
      <c r="R12" s="171"/>
      <c r="S12" s="171"/>
      <c r="T12" s="171">
        <f>AL12</f>
        <v>0</v>
      </c>
      <c r="U12" s="171"/>
      <c r="V12" s="171"/>
      <c r="W12" s="171"/>
      <c r="X12" s="197">
        <f>AM12</f>
        <v>0</v>
      </c>
      <c r="Y12" s="197"/>
      <c r="Z12" s="197"/>
      <c r="AA12" s="197"/>
      <c r="AB12" s="97">
        <v>160501</v>
      </c>
      <c r="AC12" s="192"/>
      <c r="AD12" s="192"/>
      <c r="AE12" s="193"/>
      <c r="AF12" s="22"/>
      <c r="AG12" s="5"/>
      <c r="AH12" s="48">
        <f>Sheet2!A1</f>
        <v>0</v>
      </c>
      <c r="AI12" s="47">
        <f>Sheet2!B1</f>
        <v>0</v>
      </c>
      <c r="AJ12" s="47">
        <f>Sheet2!C1</f>
        <v>0</v>
      </c>
      <c r="AK12" s="59">
        <f>Sheet2!E1</f>
        <v>0</v>
      </c>
      <c r="AL12" s="58">
        <f>Sheet2!F1</f>
        <v>0</v>
      </c>
      <c r="AM12" s="57">
        <f t="shared" ref="AM12:AM21" si="0">AK12*AL12</f>
        <v>0</v>
      </c>
    </row>
    <row r="13" spans="1:39" ht="15" customHeight="1">
      <c r="A13" s="23"/>
      <c r="B13" s="13">
        <v>2</v>
      </c>
      <c r="C13" s="91">
        <f t="shared" ref="C13:C21" si="1">AH13</f>
        <v>0</v>
      </c>
      <c r="D13" s="91"/>
      <c r="E13" s="91"/>
      <c r="F13" s="91"/>
      <c r="G13" s="91"/>
      <c r="H13" s="91"/>
      <c r="I13" s="91">
        <f t="shared" ref="I13:I21" si="2">AI13</f>
        <v>0</v>
      </c>
      <c r="J13" s="91"/>
      <c r="K13" s="91"/>
      <c r="L13" s="91"/>
      <c r="M13" s="91"/>
      <c r="N13" s="91"/>
      <c r="O13" s="91">
        <f t="shared" ref="O13:O21" si="3">AJ13</f>
        <v>0</v>
      </c>
      <c r="P13" s="91"/>
      <c r="Q13" s="171">
        <f t="shared" ref="Q13:Q21" si="4">AK13</f>
        <v>0</v>
      </c>
      <c r="R13" s="171"/>
      <c r="S13" s="171"/>
      <c r="T13" s="171">
        <f t="shared" ref="T13:T21" si="5">AL13</f>
        <v>0</v>
      </c>
      <c r="U13" s="171"/>
      <c r="V13" s="171"/>
      <c r="W13" s="171"/>
      <c r="X13" s="197">
        <f t="shared" ref="X13:X21" si="6">AM13</f>
        <v>0</v>
      </c>
      <c r="Y13" s="197"/>
      <c r="Z13" s="197"/>
      <c r="AA13" s="197"/>
      <c r="AB13" s="97"/>
      <c r="AC13" s="192"/>
      <c r="AD13" s="192"/>
      <c r="AE13" s="193"/>
      <c r="AF13" s="22"/>
      <c r="AG13" s="5"/>
      <c r="AH13" s="48">
        <f>Sheet2!A2</f>
        <v>0</v>
      </c>
      <c r="AI13" s="47">
        <f>Sheet2!B2</f>
        <v>0</v>
      </c>
      <c r="AJ13" s="47">
        <f>Sheet2!C2</f>
        <v>0</v>
      </c>
      <c r="AK13" s="59">
        <f>Sheet2!E2</f>
        <v>0</v>
      </c>
      <c r="AL13" s="58">
        <f>Sheet2!F2</f>
        <v>0</v>
      </c>
      <c r="AM13" s="57">
        <f t="shared" si="0"/>
        <v>0</v>
      </c>
    </row>
    <row r="14" spans="1:39" ht="15" customHeight="1">
      <c r="A14" s="23"/>
      <c r="B14" s="13">
        <v>3</v>
      </c>
      <c r="C14" s="173">
        <f>AH14</f>
        <v>0</v>
      </c>
      <c r="D14" s="91"/>
      <c r="E14" s="91"/>
      <c r="F14" s="91"/>
      <c r="G14" s="91"/>
      <c r="H14" s="91"/>
      <c r="I14" s="91">
        <f t="shared" si="2"/>
        <v>0</v>
      </c>
      <c r="J14" s="91"/>
      <c r="K14" s="91"/>
      <c r="L14" s="91"/>
      <c r="M14" s="91"/>
      <c r="N14" s="91"/>
      <c r="O14" s="91">
        <f t="shared" si="3"/>
        <v>0</v>
      </c>
      <c r="P14" s="91"/>
      <c r="Q14" s="171">
        <f t="shared" si="4"/>
        <v>0</v>
      </c>
      <c r="R14" s="171"/>
      <c r="S14" s="171"/>
      <c r="T14" s="171">
        <f t="shared" si="5"/>
        <v>0</v>
      </c>
      <c r="U14" s="171"/>
      <c r="V14" s="171"/>
      <c r="W14" s="171"/>
      <c r="X14" s="197">
        <f t="shared" si="6"/>
        <v>0</v>
      </c>
      <c r="Y14" s="197"/>
      <c r="Z14" s="197"/>
      <c r="AA14" s="197"/>
      <c r="AB14" s="97"/>
      <c r="AC14" s="192"/>
      <c r="AD14" s="192"/>
      <c r="AE14" s="193"/>
      <c r="AF14" s="22"/>
      <c r="AG14" s="5"/>
      <c r="AH14" s="48">
        <f>Sheet2!A3</f>
        <v>0</v>
      </c>
      <c r="AI14" s="47">
        <f>Sheet2!B3</f>
        <v>0</v>
      </c>
      <c r="AJ14" s="47">
        <f>Sheet2!C3</f>
        <v>0</v>
      </c>
      <c r="AK14" s="59">
        <f>Sheet2!E3</f>
        <v>0</v>
      </c>
      <c r="AL14" s="58">
        <f>Sheet2!F3</f>
        <v>0</v>
      </c>
      <c r="AM14" s="57">
        <f t="shared" si="0"/>
        <v>0</v>
      </c>
    </row>
    <row r="15" spans="1:39" ht="15" customHeight="1">
      <c r="A15" s="23"/>
      <c r="B15" s="13">
        <v>4</v>
      </c>
      <c r="C15" s="91">
        <f t="shared" si="1"/>
        <v>0</v>
      </c>
      <c r="D15" s="91"/>
      <c r="E15" s="91"/>
      <c r="F15" s="91"/>
      <c r="G15" s="91"/>
      <c r="H15" s="91"/>
      <c r="I15" s="91">
        <f t="shared" si="2"/>
        <v>0</v>
      </c>
      <c r="J15" s="91"/>
      <c r="K15" s="91"/>
      <c r="L15" s="91"/>
      <c r="M15" s="91"/>
      <c r="N15" s="91"/>
      <c r="O15" s="91">
        <f t="shared" si="3"/>
        <v>0</v>
      </c>
      <c r="P15" s="91"/>
      <c r="Q15" s="171">
        <f t="shared" si="4"/>
        <v>0</v>
      </c>
      <c r="R15" s="171"/>
      <c r="S15" s="171"/>
      <c r="T15" s="171">
        <f t="shared" si="5"/>
        <v>0</v>
      </c>
      <c r="U15" s="171"/>
      <c r="V15" s="171"/>
      <c r="W15" s="171"/>
      <c r="X15" s="197">
        <f t="shared" si="6"/>
        <v>0</v>
      </c>
      <c r="Y15" s="197"/>
      <c r="Z15" s="197"/>
      <c r="AA15" s="197"/>
      <c r="AB15" s="97"/>
      <c r="AC15" s="192"/>
      <c r="AD15" s="192"/>
      <c r="AE15" s="193"/>
      <c r="AF15" s="22"/>
      <c r="AG15" s="5"/>
      <c r="AH15" s="48">
        <f>Sheet2!A4</f>
        <v>0</v>
      </c>
      <c r="AI15" s="47">
        <f>Sheet2!B4</f>
        <v>0</v>
      </c>
      <c r="AJ15" s="47">
        <f>Sheet2!C4</f>
        <v>0</v>
      </c>
      <c r="AK15" s="59">
        <f>Sheet2!E4</f>
        <v>0</v>
      </c>
      <c r="AL15" s="58">
        <f>Sheet2!F4</f>
        <v>0</v>
      </c>
      <c r="AM15" s="57">
        <f t="shared" si="0"/>
        <v>0</v>
      </c>
    </row>
    <row r="16" spans="1:39" ht="15" customHeight="1">
      <c r="A16" s="23"/>
      <c r="B16" s="13">
        <v>5</v>
      </c>
      <c r="C16" s="91">
        <f t="shared" si="1"/>
        <v>0</v>
      </c>
      <c r="D16" s="91"/>
      <c r="E16" s="91"/>
      <c r="F16" s="91"/>
      <c r="G16" s="91"/>
      <c r="H16" s="91"/>
      <c r="I16" s="91">
        <f t="shared" si="2"/>
        <v>0</v>
      </c>
      <c r="J16" s="91"/>
      <c r="K16" s="91"/>
      <c r="L16" s="91"/>
      <c r="M16" s="91"/>
      <c r="N16" s="91"/>
      <c r="O16" s="91">
        <f t="shared" si="3"/>
        <v>0</v>
      </c>
      <c r="P16" s="91"/>
      <c r="Q16" s="171">
        <f t="shared" si="4"/>
        <v>0</v>
      </c>
      <c r="R16" s="171"/>
      <c r="S16" s="171"/>
      <c r="T16" s="171">
        <f t="shared" si="5"/>
        <v>0</v>
      </c>
      <c r="U16" s="171"/>
      <c r="V16" s="171"/>
      <c r="W16" s="171"/>
      <c r="X16" s="197">
        <f t="shared" si="6"/>
        <v>0</v>
      </c>
      <c r="Y16" s="197"/>
      <c r="Z16" s="197"/>
      <c r="AA16" s="197"/>
      <c r="AB16" s="97"/>
      <c r="AC16" s="192"/>
      <c r="AD16" s="192"/>
      <c r="AE16" s="193"/>
      <c r="AF16" s="22"/>
      <c r="AG16" s="5"/>
      <c r="AH16" s="48">
        <f>Sheet2!A5</f>
        <v>0</v>
      </c>
      <c r="AI16" s="47">
        <f>Sheet2!B5</f>
        <v>0</v>
      </c>
      <c r="AJ16" s="47">
        <f>Sheet2!C5</f>
        <v>0</v>
      </c>
      <c r="AK16" s="59">
        <f>Sheet2!E5</f>
        <v>0</v>
      </c>
      <c r="AL16" s="58">
        <f>Sheet2!F5</f>
        <v>0</v>
      </c>
      <c r="AM16" s="57">
        <f t="shared" si="0"/>
        <v>0</v>
      </c>
    </row>
    <row r="17" spans="1:40" ht="15" customHeight="1">
      <c r="A17" s="23"/>
      <c r="B17" s="13">
        <v>6</v>
      </c>
      <c r="C17" s="91">
        <f t="shared" si="1"/>
        <v>0</v>
      </c>
      <c r="D17" s="91"/>
      <c r="E17" s="91"/>
      <c r="F17" s="91"/>
      <c r="G17" s="91"/>
      <c r="H17" s="91"/>
      <c r="I17" s="91">
        <f t="shared" si="2"/>
        <v>0</v>
      </c>
      <c r="J17" s="91"/>
      <c r="K17" s="91"/>
      <c r="L17" s="91"/>
      <c r="M17" s="91"/>
      <c r="N17" s="91"/>
      <c r="O17" s="91">
        <f t="shared" si="3"/>
        <v>0</v>
      </c>
      <c r="P17" s="91"/>
      <c r="Q17" s="171">
        <f t="shared" si="4"/>
        <v>0</v>
      </c>
      <c r="R17" s="171"/>
      <c r="S17" s="171"/>
      <c r="T17" s="171">
        <f t="shared" si="5"/>
        <v>0</v>
      </c>
      <c r="U17" s="171"/>
      <c r="V17" s="171"/>
      <c r="W17" s="171"/>
      <c r="X17" s="197">
        <f t="shared" si="6"/>
        <v>0</v>
      </c>
      <c r="Y17" s="197"/>
      <c r="Z17" s="197"/>
      <c r="AA17" s="197"/>
      <c r="AB17" s="97"/>
      <c r="AC17" s="192"/>
      <c r="AD17" s="192"/>
      <c r="AE17" s="193"/>
      <c r="AF17" s="22"/>
      <c r="AG17" s="5"/>
      <c r="AH17" s="48">
        <f>Sheet2!A6</f>
        <v>0</v>
      </c>
      <c r="AI17" s="47">
        <f>Sheet2!B6</f>
        <v>0</v>
      </c>
      <c r="AJ17" s="47">
        <f>Sheet2!C6</f>
        <v>0</v>
      </c>
      <c r="AK17" s="59">
        <f>Sheet2!E6</f>
        <v>0</v>
      </c>
      <c r="AL17" s="58">
        <f>Sheet2!F6</f>
        <v>0</v>
      </c>
      <c r="AM17" s="57">
        <f t="shared" si="0"/>
        <v>0</v>
      </c>
    </row>
    <row r="18" spans="1:40" ht="15" customHeight="1">
      <c r="A18" s="23"/>
      <c r="B18" s="13">
        <v>7</v>
      </c>
      <c r="C18" s="91">
        <f t="shared" si="1"/>
        <v>0</v>
      </c>
      <c r="D18" s="91"/>
      <c r="E18" s="91"/>
      <c r="F18" s="91"/>
      <c r="G18" s="91"/>
      <c r="H18" s="91"/>
      <c r="I18" s="91">
        <f t="shared" si="2"/>
        <v>0</v>
      </c>
      <c r="J18" s="91"/>
      <c r="K18" s="91"/>
      <c r="L18" s="91"/>
      <c r="M18" s="91"/>
      <c r="N18" s="91"/>
      <c r="O18" s="91">
        <f t="shared" si="3"/>
        <v>0</v>
      </c>
      <c r="P18" s="91"/>
      <c r="Q18" s="171">
        <f t="shared" si="4"/>
        <v>0</v>
      </c>
      <c r="R18" s="171"/>
      <c r="S18" s="171"/>
      <c r="T18" s="171">
        <f t="shared" si="5"/>
        <v>0</v>
      </c>
      <c r="U18" s="171"/>
      <c r="V18" s="171"/>
      <c r="W18" s="171"/>
      <c r="X18" s="197">
        <f t="shared" si="6"/>
        <v>0</v>
      </c>
      <c r="Y18" s="197"/>
      <c r="Z18" s="197"/>
      <c r="AA18" s="197"/>
      <c r="AB18" s="97"/>
      <c r="AC18" s="192"/>
      <c r="AD18" s="192"/>
      <c r="AE18" s="193"/>
      <c r="AF18" s="22"/>
      <c r="AG18" s="5"/>
      <c r="AH18" s="48">
        <f>Sheet2!A7</f>
        <v>0</v>
      </c>
      <c r="AI18" s="47">
        <f>Sheet2!B7</f>
        <v>0</v>
      </c>
      <c r="AJ18" s="47">
        <f>Sheet2!C7</f>
        <v>0</v>
      </c>
      <c r="AK18" s="59">
        <f>Sheet2!E7</f>
        <v>0</v>
      </c>
      <c r="AL18" s="58">
        <f>Sheet2!F7</f>
        <v>0</v>
      </c>
      <c r="AM18" s="57">
        <f t="shared" si="0"/>
        <v>0</v>
      </c>
    </row>
    <row r="19" spans="1:40" ht="15" customHeight="1">
      <c r="A19" s="23"/>
      <c r="B19" s="13">
        <v>8</v>
      </c>
      <c r="C19" s="91">
        <f t="shared" si="1"/>
        <v>0</v>
      </c>
      <c r="D19" s="91"/>
      <c r="E19" s="91"/>
      <c r="F19" s="91"/>
      <c r="G19" s="91"/>
      <c r="H19" s="91"/>
      <c r="I19" s="91">
        <f t="shared" si="2"/>
        <v>0</v>
      </c>
      <c r="J19" s="91"/>
      <c r="K19" s="91"/>
      <c r="L19" s="91"/>
      <c r="M19" s="91"/>
      <c r="N19" s="91"/>
      <c r="O19" s="91">
        <f t="shared" si="3"/>
        <v>0</v>
      </c>
      <c r="P19" s="91"/>
      <c r="Q19" s="171">
        <f t="shared" si="4"/>
        <v>0</v>
      </c>
      <c r="R19" s="171"/>
      <c r="S19" s="171"/>
      <c r="T19" s="171">
        <f t="shared" si="5"/>
        <v>0</v>
      </c>
      <c r="U19" s="171"/>
      <c r="V19" s="171"/>
      <c r="W19" s="171"/>
      <c r="X19" s="197">
        <f t="shared" si="6"/>
        <v>0</v>
      </c>
      <c r="Y19" s="197"/>
      <c r="Z19" s="197"/>
      <c r="AA19" s="197"/>
      <c r="AB19" s="97"/>
      <c r="AC19" s="97"/>
      <c r="AD19" s="97"/>
      <c r="AE19" s="98"/>
      <c r="AF19" s="22"/>
      <c r="AG19" s="5"/>
      <c r="AH19" s="48">
        <f>Sheet2!A8</f>
        <v>0</v>
      </c>
      <c r="AI19" s="47">
        <f>Sheet2!B8</f>
        <v>0</v>
      </c>
      <c r="AJ19" s="47">
        <f>Sheet2!C8</f>
        <v>0</v>
      </c>
      <c r="AK19" s="59">
        <f>Sheet2!E8</f>
        <v>0</v>
      </c>
      <c r="AL19" s="58">
        <f>Sheet2!F8</f>
        <v>0</v>
      </c>
      <c r="AM19" s="57">
        <f t="shared" si="0"/>
        <v>0</v>
      </c>
    </row>
    <row r="20" spans="1:40" ht="15" customHeight="1">
      <c r="A20" s="23"/>
      <c r="B20" s="13">
        <v>9</v>
      </c>
      <c r="C20" s="91">
        <f t="shared" si="1"/>
        <v>0</v>
      </c>
      <c r="D20" s="91"/>
      <c r="E20" s="91"/>
      <c r="F20" s="91"/>
      <c r="G20" s="91"/>
      <c r="H20" s="91"/>
      <c r="I20" s="91">
        <f t="shared" si="2"/>
        <v>0</v>
      </c>
      <c r="J20" s="91"/>
      <c r="K20" s="91"/>
      <c r="L20" s="91"/>
      <c r="M20" s="91"/>
      <c r="N20" s="91"/>
      <c r="O20" s="91">
        <f t="shared" si="3"/>
        <v>0</v>
      </c>
      <c r="P20" s="91"/>
      <c r="Q20" s="171">
        <f t="shared" si="4"/>
        <v>0</v>
      </c>
      <c r="R20" s="171"/>
      <c r="S20" s="171"/>
      <c r="T20" s="171">
        <f t="shared" si="5"/>
        <v>0</v>
      </c>
      <c r="U20" s="171"/>
      <c r="V20" s="171"/>
      <c r="W20" s="171"/>
      <c r="X20" s="197">
        <f t="shared" si="6"/>
        <v>0</v>
      </c>
      <c r="Y20" s="197"/>
      <c r="Z20" s="197"/>
      <c r="AA20" s="197"/>
      <c r="AB20" s="97"/>
      <c r="AC20" s="97"/>
      <c r="AD20" s="97"/>
      <c r="AE20" s="98"/>
      <c r="AF20" s="22"/>
      <c r="AG20" s="5"/>
      <c r="AH20" s="48">
        <f>Sheet2!A9</f>
        <v>0</v>
      </c>
      <c r="AI20" s="47">
        <f>Sheet2!B9</f>
        <v>0</v>
      </c>
      <c r="AJ20" s="47">
        <f>Sheet2!C9</f>
        <v>0</v>
      </c>
      <c r="AK20" s="59">
        <f>Sheet2!E9</f>
        <v>0</v>
      </c>
      <c r="AL20" s="58">
        <f>Sheet2!F9</f>
        <v>0</v>
      </c>
      <c r="AM20" s="57">
        <f t="shared" si="0"/>
        <v>0</v>
      </c>
    </row>
    <row r="21" spans="1:40" ht="15" customHeight="1" thickBot="1">
      <c r="A21" s="23"/>
      <c r="B21" s="13">
        <v>10</v>
      </c>
      <c r="C21" s="91">
        <f t="shared" si="1"/>
        <v>0</v>
      </c>
      <c r="D21" s="91"/>
      <c r="E21" s="91"/>
      <c r="F21" s="91"/>
      <c r="G21" s="91"/>
      <c r="H21" s="91"/>
      <c r="I21" s="91">
        <f t="shared" si="2"/>
        <v>0</v>
      </c>
      <c r="J21" s="91"/>
      <c r="K21" s="91"/>
      <c r="L21" s="91"/>
      <c r="M21" s="91"/>
      <c r="N21" s="91"/>
      <c r="O21" s="91">
        <f t="shared" si="3"/>
        <v>0</v>
      </c>
      <c r="P21" s="91"/>
      <c r="Q21" s="171">
        <f t="shared" si="4"/>
        <v>0</v>
      </c>
      <c r="R21" s="171"/>
      <c r="S21" s="171"/>
      <c r="T21" s="171">
        <f t="shared" si="5"/>
        <v>0</v>
      </c>
      <c r="U21" s="171"/>
      <c r="V21" s="171"/>
      <c r="W21" s="171"/>
      <c r="X21" s="197">
        <f t="shared" si="6"/>
        <v>0</v>
      </c>
      <c r="Y21" s="197"/>
      <c r="Z21" s="197"/>
      <c r="AA21" s="197"/>
      <c r="AB21" s="97"/>
      <c r="AC21" s="97"/>
      <c r="AD21" s="97"/>
      <c r="AE21" s="98"/>
      <c r="AF21" s="22"/>
      <c r="AG21" s="5"/>
      <c r="AH21" s="42">
        <f>Sheet2!A10</f>
        <v>0</v>
      </c>
      <c r="AI21" s="41">
        <f>Sheet2!B10</f>
        <v>0</v>
      </c>
      <c r="AJ21" s="41">
        <f>Sheet2!C10</f>
        <v>0</v>
      </c>
      <c r="AK21" s="56">
        <f>Sheet2!E10</f>
        <v>0</v>
      </c>
      <c r="AL21" s="55">
        <f>Sheet2!F10</f>
        <v>0</v>
      </c>
      <c r="AM21" s="54">
        <f t="shared" si="0"/>
        <v>0</v>
      </c>
    </row>
    <row r="22" spans="1:40" ht="24.95" customHeight="1" thickBot="1">
      <c r="A22" s="23"/>
      <c r="B22" s="119" t="s">
        <v>169</v>
      </c>
      <c r="C22" s="120"/>
      <c r="D22" s="120"/>
      <c r="E22" s="121" t="s">
        <v>170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171</v>
      </c>
      <c r="R22" s="122"/>
      <c r="S22" s="122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22"/>
      <c r="AG22" s="5"/>
      <c r="AH22" s="33"/>
      <c r="AI22" s="32"/>
      <c r="AJ22" s="31"/>
      <c r="AK22" s="36"/>
      <c r="AL22" s="29"/>
      <c r="AM22" s="35"/>
      <c r="AN22" s="27"/>
    </row>
    <row r="23" spans="1:40" ht="15" customHeight="1" thickTop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5"/>
      <c r="AH23" s="33"/>
      <c r="AI23" s="32"/>
      <c r="AJ23" s="31"/>
      <c r="AK23" s="30"/>
      <c r="AL23" s="29"/>
      <c r="AM23" s="22"/>
      <c r="AN23" s="27"/>
    </row>
    <row r="24" spans="1:40" ht="30" customHeight="1">
      <c r="AH24" s="27"/>
      <c r="AI24" s="27"/>
      <c r="AJ24" s="27"/>
      <c r="AK24" s="27"/>
      <c r="AL24" s="27"/>
      <c r="AM24" s="27"/>
      <c r="AN24" s="27"/>
    </row>
    <row r="25" spans="1:40" ht="24.95" customHeight="1" thickBot="1">
      <c r="A25" s="23"/>
      <c r="B25" s="2"/>
      <c r="C25" s="2"/>
      <c r="D25" s="2"/>
      <c r="E25" s="2"/>
      <c r="F25" s="2"/>
      <c r="G25" s="2"/>
      <c r="H25" s="2"/>
      <c r="I25" s="2"/>
      <c r="J25" s="15"/>
      <c r="K25" s="15"/>
      <c r="L25" s="131" t="s">
        <v>172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5"/>
      <c r="W25" s="15"/>
      <c r="X25" s="4"/>
      <c r="Y25" s="2"/>
      <c r="Z25" s="2"/>
      <c r="AA25" s="2"/>
      <c r="AB25" s="2"/>
      <c r="AC25" s="2"/>
      <c r="AD25" s="2"/>
      <c r="AE25" s="2"/>
      <c r="AF25" s="5"/>
      <c r="AH25" s="27"/>
      <c r="AI25" s="27"/>
      <c r="AJ25" s="27"/>
      <c r="AK25" s="27"/>
      <c r="AL25" s="27"/>
      <c r="AM25" s="27"/>
      <c r="AN25" s="27"/>
    </row>
    <row r="26" spans="1:40" ht="5.0999999999999996" customHeight="1" thickTop="1">
      <c r="A26" s="23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  <c r="AH26" s="27"/>
      <c r="AI26" s="27"/>
      <c r="AJ26" s="27"/>
      <c r="AK26" s="27"/>
      <c r="AL26" s="27"/>
      <c r="AM26" s="27"/>
      <c r="AN26" s="27"/>
    </row>
    <row r="27" spans="1:40" ht="15" customHeight="1">
      <c r="A27" s="23"/>
      <c r="B27" s="78">
        <f ca="1">B4</f>
        <v>42831.680229050929</v>
      </c>
      <c r="C27" s="78"/>
      <c r="D27" s="78"/>
      <c r="E27" s="78"/>
      <c r="F27" s="6"/>
      <c r="G27" s="6"/>
      <c r="H27" s="6"/>
      <c r="I27" s="6"/>
      <c r="J27" s="6"/>
      <c r="K27" s="6"/>
      <c r="L27" s="79" t="s">
        <v>173</v>
      </c>
      <c r="M27" s="79"/>
      <c r="N27" s="79"/>
      <c r="O27" s="79"/>
      <c r="P27" s="79"/>
      <c r="Q27" s="79"/>
      <c r="R27" s="79"/>
      <c r="S27" s="79"/>
      <c r="T27" s="79"/>
      <c r="U27" s="79"/>
      <c r="V27" s="7"/>
      <c r="W27" s="7"/>
      <c r="X27" s="8"/>
      <c r="Y27" s="80">
        <f ca="1">Y4</f>
        <v>42831</v>
      </c>
      <c r="Z27" s="80"/>
      <c r="AA27" s="80"/>
      <c r="AB27" s="80"/>
      <c r="AC27" s="80"/>
      <c r="AD27" s="80"/>
      <c r="AE27" s="80"/>
      <c r="AF27" s="5"/>
      <c r="AH27" s="27"/>
      <c r="AI27" s="28"/>
      <c r="AJ27" s="27"/>
      <c r="AK27" s="27"/>
      <c r="AL27" s="27"/>
      <c r="AM27" s="27"/>
      <c r="AN27" s="27"/>
    </row>
    <row r="28" spans="1:40" ht="5.0999999999999996" customHeight="1" thickBot="1">
      <c r="A28" s="23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74"/>
      <c r="P28" s="2"/>
      <c r="Q28" s="2"/>
      <c r="R28" s="2"/>
      <c r="S28" s="2"/>
      <c r="T28" s="2"/>
      <c r="U28" s="2"/>
      <c r="V28" s="2"/>
      <c r="W28" s="2"/>
      <c r="X28" s="11"/>
      <c r="Y28" s="2"/>
      <c r="Z28" s="2"/>
      <c r="AA28" s="2"/>
      <c r="AB28" s="2"/>
      <c r="AC28" s="2"/>
      <c r="AD28" s="2"/>
      <c r="AE28" s="2"/>
      <c r="AF28" s="5"/>
      <c r="AH28" s="27"/>
      <c r="AI28" s="27"/>
      <c r="AJ28" s="27"/>
      <c r="AK28" s="27"/>
      <c r="AL28" s="27"/>
      <c r="AM28" s="27"/>
      <c r="AN28" s="27"/>
    </row>
    <row r="29" spans="1:40" ht="24.95" customHeight="1" thickTop="1">
      <c r="A29" s="23"/>
      <c r="B29" s="137" t="str">
        <f>B6</f>
        <v>공급자</v>
      </c>
      <c r="C29" s="139" t="str">
        <f>C6</f>
        <v>등록번호</v>
      </c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39" t="str">
        <f>R6</f>
        <v>등록번호</v>
      </c>
      <c r="S29" s="143"/>
      <c r="T29" s="140">
        <f>T6</f>
        <v>6088154968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4"/>
      <c r="AF29" s="22"/>
      <c r="AH29" s="27"/>
      <c r="AI29" s="27"/>
      <c r="AJ29" s="27"/>
      <c r="AK29" s="27"/>
      <c r="AL29" s="27"/>
      <c r="AM29" s="27"/>
      <c r="AN29" s="27"/>
    </row>
    <row r="30" spans="1:40" ht="24.95" customHeight="1">
      <c r="A30" s="23"/>
      <c r="B30" s="138"/>
      <c r="C30" s="125" t="str">
        <f>C7</f>
        <v>상호</v>
      </c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25" t="str">
        <f>R7</f>
        <v>상호</v>
      </c>
      <c r="S30" s="128"/>
      <c r="T30" s="126" t="str">
        <f>T7</f>
        <v>㈜가유</v>
      </c>
      <c r="U30" s="126"/>
      <c r="V30" s="126"/>
      <c r="W30" s="126"/>
      <c r="X30" s="126"/>
      <c r="Y30" s="125" t="str">
        <f>Y7</f>
        <v>성명</v>
      </c>
      <c r="Z30" s="125"/>
      <c r="AA30" s="126" t="str">
        <f>AA7</f>
        <v>안필이</v>
      </c>
      <c r="AB30" s="126"/>
      <c r="AC30" s="126"/>
      <c r="AD30" s="126"/>
      <c r="AE30" s="127"/>
      <c r="AF30" s="22"/>
    </row>
    <row r="31" spans="1:40" ht="24.95" customHeight="1">
      <c r="A31" s="23"/>
      <c r="B31" s="138"/>
      <c r="C31" s="125" t="str">
        <f>C8</f>
        <v>주소</v>
      </c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25" t="str">
        <f>R8</f>
        <v>주소</v>
      </c>
      <c r="S31" s="128"/>
      <c r="T31" s="126" t="str">
        <f>T8</f>
        <v>경남 창원시 마산회원구 자유무역2길 144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22"/>
    </row>
    <row r="32" spans="1:40" ht="24.95" customHeight="1">
      <c r="A32" s="23"/>
      <c r="B32" s="138"/>
      <c r="C32" s="125" t="str">
        <f>C9</f>
        <v>업태</v>
      </c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25" t="str">
        <f>R9</f>
        <v>업태</v>
      </c>
      <c r="S32" s="128"/>
      <c r="T32" s="126" t="str">
        <f>T9</f>
        <v>제조</v>
      </c>
      <c r="U32" s="129"/>
      <c r="V32" s="129"/>
      <c r="W32" s="129"/>
      <c r="X32" s="129"/>
      <c r="Y32" s="125" t="str">
        <f>Y9</f>
        <v>업종</v>
      </c>
      <c r="Z32" s="128"/>
      <c r="AA32" s="126" t="str">
        <f>AA9</f>
        <v>자동차부품</v>
      </c>
      <c r="AB32" s="129"/>
      <c r="AC32" s="129"/>
      <c r="AD32" s="129"/>
      <c r="AE32" s="130"/>
      <c r="AF32" s="22"/>
      <c r="AG32" s="18"/>
    </row>
    <row r="33" spans="1:36" ht="24.95" customHeight="1">
      <c r="A33" s="23"/>
      <c r="B33" s="174" t="str">
        <f>B10</f>
        <v>공급가액</v>
      </c>
      <c r="C33" s="175"/>
      <c r="D33" s="175"/>
      <c r="E33" s="199">
        <f>E10</f>
        <v>0</v>
      </c>
      <c r="F33" s="199"/>
      <c r="G33" s="199"/>
      <c r="H33" s="199"/>
      <c r="I33" s="199"/>
      <c r="J33" s="199"/>
      <c r="K33" s="175" t="str">
        <f>K10</f>
        <v>세액</v>
      </c>
      <c r="L33" s="175"/>
      <c r="M33" s="175"/>
      <c r="N33" s="175"/>
      <c r="O33" s="200">
        <f>O10</f>
        <v>0</v>
      </c>
      <c r="P33" s="200"/>
      <c r="Q33" s="200"/>
      <c r="R33" s="200"/>
      <c r="S33" s="200"/>
      <c r="T33" s="200"/>
      <c r="U33" s="175" t="str">
        <f>U10</f>
        <v>합계</v>
      </c>
      <c r="V33" s="175"/>
      <c r="W33" s="175"/>
      <c r="X33" s="175"/>
      <c r="Y33" s="200">
        <f>Y10</f>
        <v>0</v>
      </c>
      <c r="Z33" s="200"/>
      <c r="AA33" s="200"/>
      <c r="AB33" s="200"/>
      <c r="AC33" s="200"/>
      <c r="AD33" s="200"/>
      <c r="AE33" s="201"/>
      <c r="AF33" s="22"/>
      <c r="AG33" s="5"/>
    </row>
    <row r="34" spans="1:36" ht="24.95" customHeight="1">
      <c r="A34" s="23"/>
      <c r="B34" s="26" t="str">
        <f>B11</f>
        <v>NO</v>
      </c>
      <c r="C34" s="125" t="str">
        <f>C11</f>
        <v>품번</v>
      </c>
      <c r="D34" s="125"/>
      <c r="E34" s="125"/>
      <c r="F34" s="125"/>
      <c r="G34" s="125"/>
      <c r="H34" s="125"/>
      <c r="I34" s="125" t="str">
        <f>I11</f>
        <v>품명</v>
      </c>
      <c r="J34" s="125"/>
      <c r="K34" s="125"/>
      <c r="L34" s="125"/>
      <c r="M34" s="125"/>
      <c r="N34" s="125"/>
      <c r="O34" s="125" t="str">
        <f>O11</f>
        <v>규격</v>
      </c>
      <c r="P34" s="125"/>
      <c r="Q34" s="125" t="str">
        <f>Q11</f>
        <v>수량</v>
      </c>
      <c r="R34" s="125"/>
      <c r="S34" s="125"/>
      <c r="T34" s="125" t="str">
        <f>T11</f>
        <v>단가</v>
      </c>
      <c r="U34" s="125"/>
      <c r="V34" s="125"/>
      <c r="W34" s="125"/>
      <c r="X34" s="128" t="str">
        <f>X11</f>
        <v>공급가액</v>
      </c>
      <c r="Y34" s="128"/>
      <c r="Z34" s="128"/>
      <c r="AA34" s="128"/>
      <c r="AB34" s="128" t="str">
        <f>AB11</f>
        <v>비고</v>
      </c>
      <c r="AC34" s="128"/>
      <c r="AD34" s="128"/>
      <c r="AE34" s="180"/>
      <c r="AF34" s="22"/>
      <c r="AG34" s="5"/>
      <c r="AH34" s="25"/>
      <c r="AI34" s="25"/>
      <c r="AJ34" s="25"/>
    </row>
    <row r="35" spans="1:36" ht="15" customHeight="1">
      <c r="A35" s="23"/>
      <c r="B35" s="24">
        <f>B12</f>
        <v>1</v>
      </c>
      <c r="C35" s="125">
        <f>C12</f>
        <v>0</v>
      </c>
      <c r="D35" s="125"/>
      <c r="E35" s="125"/>
      <c r="F35" s="125"/>
      <c r="G35" s="125"/>
      <c r="H35" s="125"/>
      <c r="I35" s="125">
        <f>I12</f>
        <v>0</v>
      </c>
      <c r="J35" s="125"/>
      <c r="K35" s="125"/>
      <c r="L35" s="125"/>
      <c r="M35" s="125"/>
      <c r="N35" s="125"/>
      <c r="O35" s="125">
        <f>O12</f>
        <v>0</v>
      </c>
      <c r="P35" s="125"/>
      <c r="Q35" s="179">
        <f>Q12</f>
        <v>0</v>
      </c>
      <c r="R35" s="179"/>
      <c r="S35" s="179"/>
      <c r="T35" s="179">
        <f>T12</f>
        <v>0</v>
      </c>
      <c r="U35" s="179"/>
      <c r="V35" s="179"/>
      <c r="W35" s="179"/>
      <c r="X35" s="198">
        <f>X12</f>
        <v>0</v>
      </c>
      <c r="Y35" s="198"/>
      <c r="Z35" s="198"/>
      <c r="AA35" s="198"/>
      <c r="AB35" s="129">
        <f>AB12</f>
        <v>160501</v>
      </c>
      <c r="AC35" s="129"/>
      <c r="AD35" s="129"/>
      <c r="AE35" s="130"/>
      <c r="AF35" s="22"/>
      <c r="AG35" s="5"/>
    </row>
    <row r="36" spans="1:36" ht="15" customHeight="1">
      <c r="A36" s="23"/>
      <c r="B36" s="24">
        <f t="shared" ref="B36:C44" si="7">B13</f>
        <v>2</v>
      </c>
      <c r="C36" s="125">
        <f t="shared" si="7"/>
        <v>0</v>
      </c>
      <c r="D36" s="125"/>
      <c r="E36" s="125"/>
      <c r="F36" s="125"/>
      <c r="G36" s="125"/>
      <c r="H36" s="125"/>
      <c r="I36" s="125">
        <f t="shared" ref="I36:I44" si="8">I13</f>
        <v>0</v>
      </c>
      <c r="J36" s="125"/>
      <c r="K36" s="125"/>
      <c r="L36" s="125"/>
      <c r="M36" s="125"/>
      <c r="N36" s="125"/>
      <c r="O36" s="125">
        <f t="shared" ref="O36:O44" si="9">O13</f>
        <v>0</v>
      </c>
      <c r="P36" s="125"/>
      <c r="Q36" s="179">
        <f t="shared" ref="Q36:Q44" si="10">Q13</f>
        <v>0</v>
      </c>
      <c r="R36" s="179"/>
      <c r="S36" s="179"/>
      <c r="T36" s="179">
        <f t="shared" ref="T36:T44" si="11">T13</f>
        <v>0</v>
      </c>
      <c r="U36" s="179"/>
      <c r="V36" s="179"/>
      <c r="W36" s="179"/>
      <c r="X36" s="198">
        <f t="shared" ref="X36:X44" si="12">X13</f>
        <v>0</v>
      </c>
      <c r="Y36" s="198"/>
      <c r="Z36" s="198"/>
      <c r="AA36" s="198"/>
      <c r="AB36" s="129">
        <f t="shared" ref="AB36:AB44" si="13">AB13</f>
        <v>0</v>
      </c>
      <c r="AC36" s="129"/>
      <c r="AD36" s="129"/>
      <c r="AE36" s="130"/>
      <c r="AF36" s="22"/>
      <c r="AG36" s="5"/>
    </row>
    <row r="37" spans="1:36" ht="15" customHeight="1">
      <c r="A37" s="23"/>
      <c r="B37" s="24">
        <f t="shared" si="7"/>
        <v>3</v>
      </c>
      <c r="C37" s="125">
        <f t="shared" si="7"/>
        <v>0</v>
      </c>
      <c r="D37" s="125"/>
      <c r="E37" s="125"/>
      <c r="F37" s="125"/>
      <c r="G37" s="125"/>
      <c r="H37" s="125"/>
      <c r="I37" s="125">
        <f t="shared" si="8"/>
        <v>0</v>
      </c>
      <c r="J37" s="125"/>
      <c r="K37" s="125"/>
      <c r="L37" s="125"/>
      <c r="M37" s="125"/>
      <c r="N37" s="125"/>
      <c r="O37" s="125">
        <f t="shared" si="9"/>
        <v>0</v>
      </c>
      <c r="P37" s="125"/>
      <c r="Q37" s="179">
        <f t="shared" si="10"/>
        <v>0</v>
      </c>
      <c r="R37" s="179"/>
      <c r="S37" s="179"/>
      <c r="T37" s="179">
        <f t="shared" si="11"/>
        <v>0</v>
      </c>
      <c r="U37" s="179"/>
      <c r="V37" s="179"/>
      <c r="W37" s="179"/>
      <c r="X37" s="198">
        <f t="shared" si="12"/>
        <v>0</v>
      </c>
      <c r="Y37" s="198"/>
      <c r="Z37" s="198"/>
      <c r="AA37" s="198"/>
      <c r="AB37" s="129">
        <f t="shared" si="13"/>
        <v>0</v>
      </c>
      <c r="AC37" s="129"/>
      <c r="AD37" s="129"/>
      <c r="AE37" s="130"/>
      <c r="AF37" s="22"/>
      <c r="AG37" s="5"/>
    </row>
    <row r="38" spans="1:36" ht="15" customHeight="1">
      <c r="A38" s="23"/>
      <c r="B38" s="24">
        <f t="shared" si="7"/>
        <v>4</v>
      </c>
      <c r="C38" s="125">
        <f t="shared" si="7"/>
        <v>0</v>
      </c>
      <c r="D38" s="125"/>
      <c r="E38" s="125"/>
      <c r="F38" s="125"/>
      <c r="G38" s="125"/>
      <c r="H38" s="125"/>
      <c r="I38" s="125">
        <f t="shared" si="8"/>
        <v>0</v>
      </c>
      <c r="J38" s="125"/>
      <c r="K38" s="125"/>
      <c r="L38" s="125"/>
      <c r="M38" s="125"/>
      <c r="N38" s="125"/>
      <c r="O38" s="125">
        <f t="shared" si="9"/>
        <v>0</v>
      </c>
      <c r="P38" s="125"/>
      <c r="Q38" s="179">
        <f t="shared" si="10"/>
        <v>0</v>
      </c>
      <c r="R38" s="179"/>
      <c r="S38" s="179"/>
      <c r="T38" s="179">
        <f t="shared" si="11"/>
        <v>0</v>
      </c>
      <c r="U38" s="179"/>
      <c r="V38" s="179"/>
      <c r="W38" s="179"/>
      <c r="X38" s="198">
        <f t="shared" si="12"/>
        <v>0</v>
      </c>
      <c r="Y38" s="198"/>
      <c r="Z38" s="198"/>
      <c r="AA38" s="198"/>
      <c r="AB38" s="129">
        <f t="shared" si="13"/>
        <v>0</v>
      </c>
      <c r="AC38" s="129"/>
      <c r="AD38" s="129"/>
      <c r="AE38" s="130"/>
      <c r="AF38" s="22"/>
      <c r="AG38" s="5"/>
    </row>
    <row r="39" spans="1:36" ht="15" customHeight="1">
      <c r="A39" s="23"/>
      <c r="B39" s="24">
        <f t="shared" si="7"/>
        <v>5</v>
      </c>
      <c r="C39" s="125">
        <f t="shared" si="7"/>
        <v>0</v>
      </c>
      <c r="D39" s="125"/>
      <c r="E39" s="125"/>
      <c r="F39" s="125"/>
      <c r="G39" s="125"/>
      <c r="H39" s="125"/>
      <c r="I39" s="125">
        <f t="shared" si="8"/>
        <v>0</v>
      </c>
      <c r="J39" s="125"/>
      <c r="K39" s="125"/>
      <c r="L39" s="125"/>
      <c r="M39" s="125"/>
      <c r="N39" s="125"/>
      <c r="O39" s="125">
        <f t="shared" si="9"/>
        <v>0</v>
      </c>
      <c r="P39" s="125"/>
      <c r="Q39" s="179">
        <f t="shared" si="10"/>
        <v>0</v>
      </c>
      <c r="R39" s="179"/>
      <c r="S39" s="179"/>
      <c r="T39" s="179">
        <f t="shared" si="11"/>
        <v>0</v>
      </c>
      <c r="U39" s="179"/>
      <c r="V39" s="179"/>
      <c r="W39" s="179"/>
      <c r="X39" s="198">
        <f t="shared" si="12"/>
        <v>0</v>
      </c>
      <c r="Y39" s="198"/>
      <c r="Z39" s="198"/>
      <c r="AA39" s="198"/>
      <c r="AB39" s="129">
        <f t="shared" si="13"/>
        <v>0</v>
      </c>
      <c r="AC39" s="129"/>
      <c r="AD39" s="129"/>
      <c r="AE39" s="130"/>
      <c r="AF39" s="22"/>
      <c r="AG39" s="5"/>
    </row>
    <row r="40" spans="1:36" ht="15" customHeight="1">
      <c r="A40" s="23"/>
      <c r="B40" s="24">
        <f t="shared" si="7"/>
        <v>6</v>
      </c>
      <c r="C40" s="125">
        <f t="shared" si="7"/>
        <v>0</v>
      </c>
      <c r="D40" s="125"/>
      <c r="E40" s="125"/>
      <c r="F40" s="125"/>
      <c r="G40" s="125"/>
      <c r="H40" s="125"/>
      <c r="I40" s="125">
        <f t="shared" si="8"/>
        <v>0</v>
      </c>
      <c r="J40" s="125"/>
      <c r="K40" s="125"/>
      <c r="L40" s="125"/>
      <c r="M40" s="125"/>
      <c r="N40" s="125"/>
      <c r="O40" s="125">
        <f t="shared" si="9"/>
        <v>0</v>
      </c>
      <c r="P40" s="125"/>
      <c r="Q40" s="179">
        <f t="shared" si="10"/>
        <v>0</v>
      </c>
      <c r="R40" s="179"/>
      <c r="S40" s="179"/>
      <c r="T40" s="179">
        <f t="shared" si="11"/>
        <v>0</v>
      </c>
      <c r="U40" s="179"/>
      <c r="V40" s="179"/>
      <c r="W40" s="179"/>
      <c r="X40" s="198">
        <f t="shared" si="12"/>
        <v>0</v>
      </c>
      <c r="Y40" s="198"/>
      <c r="Z40" s="198"/>
      <c r="AA40" s="198"/>
      <c r="AB40" s="129">
        <f t="shared" si="13"/>
        <v>0</v>
      </c>
      <c r="AC40" s="129"/>
      <c r="AD40" s="129"/>
      <c r="AE40" s="130"/>
      <c r="AF40" s="22"/>
      <c r="AG40" s="5"/>
    </row>
    <row r="41" spans="1:36" ht="15" customHeight="1">
      <c r="A41" s="23"/>
      <c r="B41" s="24">
        <f t="shared" si="7"/>
        <v>7</v>
      </c>
      <c r="C41" s="125">
        <f t="shared" si="7"/>
        <v>0</v>
      </c>
      <c r="D41" s="125"/>
      <c r="E41" s="125"/>
      <c r="F41" s="125"/>
      <c r="G41" s="125"/>
      <c r="H41" s="125"/>
      <c r="I41" s="125">
        <f t="shared" si="8"/>
        <v>0</v>
      </c>
      <c r="J41" s="125"/>
      <c r="K41" s="125"/>
      <c r="L41" s="125"/>
      <c r="M41" s="125"/>
      <c r="N41" s="125"/>
      <c r="O41" s="125">
        <f t="shared" si="9"/>
        <v>0</v>
      </c>
      <c r="P41" s="125"/>
      <c r="Q41" s="179">
        <f t="shared" si="10"/>
        <v>0</v>
      </c>
      <c r="R41" s="179"/>
      <c r="S41" s="179"/>
      <c r="T41" s="179">
        <f t="shared" si="11"/>
        <v>0</v>
      </c>
      <c r="U41" s="179"/>
      <c r="V41" s="179"/>
      <c r="W41" s="179"/>
      <c r="X41" s="198">
        <f t="shared" si="12"/>
        <v>0</v>
      </c>
      <c r="Y41" s="198"/>
      <c r="Z41" s="198"/>
      <c r="AA41" s="198"/>
      <c r="AB41" s="129">
        <f t="shared" si="13"/>
        <v>0</v>
      </c>
      <c r="AC41" s="129"/>
      <c r="AD41" s="129"/>
      <c r="AE41" s="130"/>
      <c r="AF41" s="22"/>
      <c r="AG41" s="5"/>
    </row>
    <row r="42" spans="1:36" ht="15" customHeight="1">
      <c r="A42" s="23"/>
      <c r="B42" s="24">
        <f t="shared" si="7"/>
        <v>8</v>
      </c>
      <c r="C42" s="125">
        <f t="shared" si="7"/>
        <v>0</v>
      </c>
      <c r="D42" s="125"/>
      <c r="E42" s="125"/>
      <c r="F42" s="125"/>
      <c r="G42" s="125"/>
      <c r="H42" s="125"/>
      <c r="I42" s="125">
        <f t="shared" si="8"/>
        <v>0</v>
      </c>
      <c r="J42" s="125"/>
      <c r="K42" s="125"/>
      <c r="L42" s="125"/>
      <c r="M42" s="125"/>
      <c r="N42" s="125"/>
      <c r="O42" s="125">
        <f t="shared" si="9"/>
        <v>0</v>
      </c>
      <c r="P42" s="125"/>
      <c r="Q42" s="179">
        <f t="shared" si="10"/>
        <v>0</v>
      </c>
      <c r="R42" s="179"/>
      <c r="S42" s="179"/>
      <c r="T42" s="179">
        <f t="shared" si="11"/>
        <v>0</v>
      </c>
      <c r="U42" s="179"/>
      <c r="V42" s="179"/>
      <c r="W42" s="179"/>
      <c r="X42" s="198">
        <f t="shared" si="12"/>
        <v>0</v>
      </c>
      <c r="Y42" s="198"/>
      <c r="Z42" s="198"/>
      <c r="AA42" s="198"/>
      <c r="AB42" s="129">
        <f t="shared" si="13"/>
        <v>0</v>
      </c>
      <c r="AC42" s="129"/>
      <c r="AD42" s="129"/>
      <c r="AE42" s="130"/>
      <c r="AF42" s="22"/>
      <c r="AG42" s="5"/>
    </row>
    <row r="43" spans="1:36" ht="15" customHeight="1">
      <c r="A43" s="23"/>
      <c r="B43" s="24">
        <f t="shared" si="7"/>
        <v>9</v>
      </c>
      <c r="C43" s="125">
        <f t="shared" si="7"/>
        <v>0</v>
      </c>
      <c r="D43" s="125"/>
      <c r="E43" s="125"/>
      <c r="F43" s="125"/>
      <c r="G43" s="125"/>
      <c r="H43" s="125"/>
      <c r="I43" s="125">
        <f t="shared" si="8"/>
        <v>0</v>
      </c>
      <c r="J43" s="125"/>
      <c r="K43" s="125"/>
      <c r="L43" s="125"/>
      <c r="M43" s="125"/>
      <c r="N43" s="125"/>
      <c r="O43" s="125">
        <f t="shared" si="9"/>
        <v>0</v>
      </c>
      <c r="P43" s="125"/>
      <c r="Q43" s="179">
        <f t="shared" si="10"/>
        <v>0</v>
      </c>
      <c r="R43" s="179"/>
      <c r="S43" s="179"/>
      <c r="T43" s="179">
        <f t="shared" si="11"/>
        <v>0</v>
      </c>
      <c r="U43" s="179"/>
      <c r="V43" s="179"/>
      <c r="W43" s="179"/>
      <c r="X43" s="198">
        <f t="shared" si="12"/>
        <v>0</v>
      </c>
      <c r="Y43" s="198"/>
      <c r="Z43" s="198"/>
      <c r="AA43" s="198"/>
      <c r="AB43" s="129">
        <f t="shared" si="13"/>
        <v>0</v>
      </c>
      <c r="AC43" s="129"/>
      <c r="AD43" s="129"/>
      <c r="AE43" s="130"/>
      <c r="AF43" s="22"/>
      <c r="AG43" s="5"/>
    </row>
    <row r="44" spans="1:36" ht="15" customHeight="1">
      <c r="A44" s="23"/>
      <c r="B44" s="24">
        <f t="shared" si="7"/>
        <v>10</v>
      </c>
      <c r="C44" s="125">
        <f t="shared" si="7"/>
        <v>0</v>
      </c>
      <c r="D44" s="125"/>
      <c r="E44" s="125"/>
      <c r="F44" s="125"/>
      <c r="G44" s="125"/>
      <c r="H44" s="125"/>
      <c r="I44" s="125">
        <f t="shared" si="8"/>
        <v>0</v>
      </c>
      <c r="J44" s="125"/>
      <c r="K44" s="125"/>
      <c r="L44" s="125"/>
      <c r="M44" s="125"/>
      <c r="N44" s="125"/>
      <c r="O44" s="125">
        <f t="shared" si="9"/>
        <v>0</v>
      </c>
      <c r="P44" s="125"/>
      <c r="Q44" s="179">
        <f t="shared" si="10"/>
        <v>0</v>
      </c>
      <c r="R44" s="179"/>
      <c r="S44" s="179"/>
      <c r="T44" s="179">
        <f t="shared" si="11"/>
        <v>0</v>
      </c>
      <c r="U44" s="179"/>
      <c r="V44" s="179"/>
      <c r="W44" s="179"/>
      <c r="X44" s="198">
        <f t="shared" si="12"/>
        <v>0</v>
      </c>
      <c r="Y44" s="198"/>
      <c r="Z44" s="198"/>
      <c r="AA44" s="198"/>
      <c r="AB44" s="129">
        <f t="shared" si="13"/>
        <v>0</v>
      </c>
      <c r="AC44" s="129"/>
      <c r="AD44" s="129"/>
      <c r="AE44" s="130"/>
      <c r="AF44" s="22"/>
      <c r="AG44" s="5"/>
    </row>
    <row r="45" spans="1:36" ht="24.95" customHeight="1" thickBot="1">
      <c r="A45" s="23"/>
      <c r="B45" s="158" t="str">
        <f>B22</f>
        <v>인수자</v>
      </c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>Q22</f>
        <v>비고</v>
      </c>
      <c r="R45" s="161"/>
      <c r="S45" s="161"/>
      <c r="T45" s="162">
        <f>T22</f>
        <v>0</v>
      </c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3"/>
      <c r="AF45" s="22"/>
      <c r="AG45" s="5"/>
    </row>
    <row r="46" spans="1:36" ht="12" customHeight="1" thickTop="1"/>
  </sheetData>
  <mergeCells count="242">
    <mergeCell ref="AB44:AE44"/>
    <mergeCell ref="B45:D45"/>
    <mergeCell ref="E45:P45"/>
    <mergeCell ref="Q45:S45"/>
    <mergeCell ref="T45:AE45"/>
    <mergeCell ref="A2:H2"/>
    <mergeCell ref="C44:H44"/>
    <mergeCell ref="I44:N44"/>
    <mergeCell ref="O44:P44"/>
    <mergeCell ref="Q44:S44"/>
    <mergeCell ref="T44:W44"/>
    <mergeCell ref="X44:AA44"/>
    <mergeCell ref="AB42:AE42"/>
    <mergeCell ref="C43:H43"/>
    <mergeCell ref="I43:N43"/>
    <mergeCell ref="O43:P43"/>
    <mergeCell ref="Q43:S43"/>
    <mergeCell ref="T43:W43"/>
    <mergeCell ref="X43:AA43"/>
    <mergeCell ref="AB43:AE43"/>
    <mergeCell ref="C42:H42"/>
    <mergeCell ref="I42:N42"/>
    <mergeCell ref="O42:P42"/>
    <mergeCell ref="Q42:S42"/>
    <mergeCell ref="T42:W42"/>
    <mergeCell ref="X42:AA42"/>
    <mergeCell ref="AB40:AE40"/>
    <mergeCell ref="C41:H41"/>
    <mergeCell ref="I41:N41"/>
    <mergeCell ref="O41:P41"/>
    <mergeCell ref="Q41:S41"/>
    <mergeCell ref="T41:W41"/>
    <mergeCell ref="X41:AA41"/>
    <mergeCell ref="AB41:AE41"/>
    <mergeCell ref="C40:H40"/>
    <mergeCell ref="I40:N40"/>
    <mergeCell ref="O40:P40"/>
    <mergeCell ref="Q40:S40"/>
    <mergeCell ref="T40:W40"/>
    <mergeCell ref="X40:AA40"/>
    <mergeCell ref="AB38:AE38"/>
    <mergeCell ref="C39:H39"/>
    <mergeCell ref="I39:N39"/>
    <mergeCell ref="O39:P39"/>
    <mergeCell ref="Q39:S39"/>
    <mergeCell ref="T39:W39"/>
    <mergeCell ref="X39:AA39"/>
    <mergeCell ref="AB39:AE39"/>
    <mergeCell ref="C38:H38"/>
    <mergeCell ref="I38:N38"/>
    <mergeCell ref="O38:P38"/>
    <mergeCell ref="Q38:S38"/>
    <mergeCell ref="T38:W38"/>
    <mergeCell ref="X38:AA38"/>
    <mergeCell ref="AB36:AE36"/>
    <mergeCell ref="C37:H37"/>
    <mergeCell ref="I37:N37"/>
    <mergeCell ref="O37:P37"/>
    <mergeCell ref="Q37:S37"/>
    <mergeCell ref="T37:W37"/>
    <mergeCell ref="X37:AA37"/>
    <mergeCell ref="AB37:AE37"/>
    <mergeCell ref="C36:H36"/>
    <mergeCell ref="I36:N36"/>
    <mergeCell ref="O36:P36"/>
    <mergeCell ref="Q36:S36"/>
    <mergeCell ref="T36:W36"/>
    <mergeCell ref="X36:AA36"/>
    <mergeCell ref="AB34:AE34"/>
    <mergeCell ref="C35:H35"/>
    <mergeCell ref="I35:N35"/>
    <mergeCell ref="O35:P35"/>
    <mergeCell ref="Q35:S35"/>
    <mergeCell ref="T35:W35"/>
    <mergeCell ref="X35:AA35"/>
    <mergeCell ref="AB35:AE35"/>
    <mergeCell ref="C34:H34"/>
    <mergeCell ref="I34:N34"/>
    <mergeCell ref="O34:P34"/>
    <mergeCell ref="Q34:S34"/>
    <mergeCell ref="T34:W34"/>
    <mergeCell ref="X34:AA34"/>
    <mergeCell ref="T30:X30"/>
    <mergeCell ref="Y30:Z30"/>
    <mergeCell ref="T32:X32"/>
    <mergeCell ref="Y32:Z32"/>
    <mergeCell ref="AA32:AE32"/>
    <mergeCell ref="B33:D33"/>
    <mergeCell ref="E33:J33"/>
    <mergeCell ref="K33:N33"/>
    <mergeCell ref="O33:T33"/>
    <mergeCell ref="U33:X33"/>
    <mergeCell ref="Y33:AE33"/>
    <mergeCell ref="B27:E27"/>
    <mergeCell ref="L27:U27"/>
    <mergeCell ref="Y27:AE27"/>
    <mergeCell ref="B29:B32"/>
    <mergeCell ref="C29:D29"/>
    <mergeCell ref="E29:P29"/>
    <mergeCell ref="Q29:Q32"/>
    <mergeCell ref="R29:S29"/>
    <mergeCell ref="T29:AE29"/>
    <mergeCell ref="C30:D30"/>
    <mergeCell ref="AA30:AE30"/>
    <mergeCell ref="C31:D31"/>
    <mergeCell ref="E31:P31"/>
    <mergeCell ref="R31:S31"/>
    <mergeCell ref="T31:AE31"/>
    <mergeCell ref="C32:D32"/>
    <mergeCell ref="E32:I32"/>
    <mergeCell ref="J32:K32"/>
    <mergeCell ref="L32:P32"/>
    <mergeCell ref="R32:S32"/>
    <mergeCell ref="E30:I30"/>
    <mergeCell ref="J30:K30"/>
    <mergeCell ref="L30:P30"/>
    <mergeCell ref="R30:S30"/>
    <mergeCell ref="B22:D22"/>
    <mergeCell ref="E22:P22"/>
    <mergeCell ref="Q22:S22"/>
    <mergeCell ref="T22:AE22"/>
    <mergeCell ref="L25:U25"/>
    <mergeCell ref="G26:I26"/>
    <mergeCell ref="J26:K26"/>
    <mergeCell ref="M26:N26"/>
    <mergeCell ref="AB20:AE20"/>
    <mergeCell ref="C21:H21"/>
    <mergeCell ref="I21:N21"/>
    <mergeCell ref="O21:P21"/>
    <mergeCell ref="Q21:S21"/>
    <mergeCell ref="T21:W21"/>
    <mergeCell ref="X21:AA21"/>
    <mergeCell ref="AB21:AE21"/>
    <mergeCell ref="C20:H20"/>
    <mergeCell ref="I20:N20"/>
    <mergeCell ref="O20:P20"/>
    <mergeCell ref="Q20:S20"/>
    <mergeCell ref="T20:W20"/>
    <mergeCell ref="X20:AA20"/>
    <mergeCell ref="AB18:AE18"/>
    <mergeCell ref="C19:H19"/>
    <mergeCell ref="I19:N19"/>
    <mergeCell ref="O19:P19"/>
    <mergeCell ref="Q19:S19"/>
    <mergeCell ref="T19:W19"/>
    <mergeCell ref="X19:AA19"/>
    <mergeCell ref="AB19:AE19"/>
    <mergeCell ref="C18:H18"/>
    <mergeCell ref="I18:N18"/>
    <mergeCell ref="O18:P18"/>
    <mergeCell ref="Q18:S18"/>
    <mergeCell ref="T18:W18"/>
    <mergeCell ref="X18:AA18"/>
    <mergeCell ref="AB16:AE16"/>
    <mergeCell ref="C17:H17"/>
    <mergeCell ref="I17:N17"/>
    <mergeCell ref="O17:P17"/>
    <mergeCell ref="Q17:S17"/>
    <mergeCell ref="T17:W17"/>
    <mergeCell ref="X17:AA17"/>
    <mergeCell ref="AB17:AE17"/>
    <mergeCell ref="C16:H16"/>
    <mergeCell ref="I16:N16"/>
    <mergeCell ref="O16:P16"/>
    <mergeCell ref="Q16:S16"/>
    <mergeCell ref="T16:W16"/>
    <mergeCell ref="X16:AA16"/>
    <mergeCell ref="AB14:AE14"/>
    <mergeCell ref="C15:H15"/>
    <mergeCell ref="I15:N15"/>
    <mergeCell ref="O15:P15"/>
    <mergeCell ref="Q15:S15"/>
    <mergeCell ref="T15:W15"/>
    <mergeCell ref="X15:AA15"/>
    <mergeCell ref="AB15:AE15"/>
    <mergeCell ref="C14:H14"/>
    <mergeCell ref="I14:N14"/>
    <mergeCell ref="O14:P14"/>
    <mergeCell ref="Q14:S14"/>
    <mergeCell ref="T14:W14"/>
    <mergeCell ref="X14:AA14"/>
    <mergeCell ref="AB12:AE12"/>
    <mergeCell ref="C13:H13"/>
    <mergeCell ref="I13:N13"/>
    <mergeCell ref="O13:P13"/>
    <mergeCell ref="Q13:S13"/>
    <mergeCell ref="T13:W13"/>
    <mergeCell ref="X13:AA13"/>
    <mergeCell ref="AB13:AE13"/>
    <mergeCell ref="C12:H12"/>
    <mergeCell ref="I12:N12"/>
    <mergeCell ref="O12:P12"/>
    <mergeCell ref="Q12:S12"/>
    <mergeCell ref="T12:W12"/>
    <mergeCell ref="X12:AA12"/>
    <mergeCell ref="T8:AE8"/>
    <mergeCell ref="AH10:AL10"/>
    <mergeCell ref="C11:H11"/>
    <mergeCell ref="I11:N11"/>
    <mergeCell ref="O11:P11"/>
    <mergeCell ref="Q11:S11"/>
    <mergeCell ref="T11:W11"/>
    <mergeCell ref="X11:AA11"/>
    <mergeCell ref="AB11:AE11"/>
    <mergeCell ref="Y9:Z9"/>
    <mergeCell ref="AA9:AE9"/>
    <mergeCell ref="B10:D10"/>
    <mergeCell ref="E10:J10"/>
    <mergeCell ref="K10:N10"/>
    <mergeCell ref="O10:T10"/>
    <mergeCell ref="U10:X10"/>
    <mergeCell ref="Y10:AE10"/>
    <mergeCell ref="C9:D9"/>
    <mergeCell ref="E9:I9"/>
    <mergeCell ref="J9:K9"/>
    <mergeCell ref="L9:P9"/>
    <mergeCell ref="R9:S9"/>
    <mergeCell ref="T9:X9"/>
    <mergeCell ref="L2:U2"/>
    <mergeCell ref="G3:I3"/>
    <mergeCell ref="J3:K3"/>
    <mergeCell ref="M3:N3"/>
    <mergeCell ref="B4:E4"/>
    <mergeCell ref="L4:U4"/>
    <mergeCell ref="Y4:AE4"/>
    <mergeCell ref="B6:B9"/>
    <mergeCell ref="C6:D6"/>
    <mergeCell ref="E6:P6"/>
    <mergeCell ref="Q6:Q9"/>
    <mergeCell ref="R6:S6"/>
    <mergeCell ref="T6:AE6"/>
    <mergeCell ref="C7:D7"/>
    <mergeCell ref="E7:I7"/>
    <mergeCell ref="J7:K7"/>
    <mergeCell ref="L7:P7"/>
    <mergeCell ref="R7:S7"/>
    <mergeCell ref="T7:X7"/>
    <mergeCell ref="Y7:Z7"/>
    <mergeCell ref="AA7:AE7"/>
    <mergeCell ref="C8:D8"/>
    <mergeCell ref="E8:P8"/>
    <mergeCell ref="R8:S8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showZeros="0" view="pageBreakPreview" zoomScaleNormal="80" zoomScaleSheetLayoutView="100" workbookViewId="0">
      <selection activeCell="AH10" sqref="AH10:AM21"/>
    </sheetView>
  </sheetViews>
  <sheetFormatPr defaultRowHeight="12" customHeight="1"/>
  <cols>
    <col min="1" max="1" width="1.77734375" style="1" customWidth="1"/>
    <col min="2" max="31" width="2.77734375" style="1" customWidth="1"/>
    <col min="32" max="32" width="1.77734375" style="1" customWidth="1"/>
    <col min="33" max="33" width="2.109375" style="1" customWidth="1"/>
    <col min="34" max="35" width="15.77734375" style="1" customWidth="1"/>
    <col min="36" max="38" width="5.77734375" style="1" customWidth="1"/>
    <col min="39" max="39" width="10.77734375" style="1" customWidth="1"/>
    <col min="40" max="16384" width="8.88671875" style="1"/>
  </cols>
  <sheetData>
    <row r="1" spans="1:39" ht="15" customHeight="1"/>
    <row r="2" spans="1:39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42</v>
      </c>
      <c r="M2" s="76"/>
      <c r="N2" s="76"/>
      <c r="O2" s="76"/>
      <c r="P2" s="76"/>
      <c r="Q2" s="76"/>
      <c r="R2" s="76"/>
      <c r="S2" s="76"/>
      <c r="T2" s="76"/>
      <c r="U2" s="76"/>
      <c r="V2" s="3"/>
      <c r="W2" s="3"/>
      <c r="X2" s="4"/>
      <c r="Y2" s="2"/>
      <c r="Z2" s="2"/>
      <c r="AA2" s="2"/>
      <c r="AB2" s="2"/>
      <c r="AC2" s="2"/>
      <c r="AD2" s="2"/>
      <c r="AE2" s="2"/>
      <c r="AF2" s="5"/>
      <c r="AG2" s="5"/>
    </row>
    <row r="3" spans="1:39" ht="5.0999999999999996" customHeight="1" thickTop="1">
      <c r="A3" s="23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5"/>
    </row>
    <row r="4" spans="1:39" ht="15" customHeight="1">
      <c r="A4" s="23"/>
      <c r="B4" s="78">
        <f ca="1">NOW()</f>
        <v>42831.680229050929</v>
      </c>
      <c r="C4" s="78"/>
      <c r="D4" s="78"/>
      <c r="E4" s="78"/>
      <c r="F4" s="6"/>
      <c r="G4" s="6"/>
      <c r="H4" s="6"/>
      <c r="I4" s="6"/>
      <c r="J4" s="6"/>
      <c r="K4" s="6"/>
      <c r="L4" s="79" t="s">
        <v>78</v>
      </c>
      <c r="M4" s="79"/>
      <c r="N4" s="79"/>
      <c r="O4" s="79"/>
      <c r="P4" s="79"/>
      <c r="Q4" s="79"/>
      <c r="R4" s="79"/>
      <c r="S4" s="79"/>
      <c r="T4" s="79"/>
      <c r="U4" s="79"/>
      <c r="V4" s="7"/>
      <c r="W4" s="7"/>
      <c r="X4" s="8"/>
      <c r="Y4" s="80">
        <f ca="1">TODAY()</f>
        <v>42831</v>
      </c>
      <c r="Z4" s="80"/>
      <c r="AA4" s="80"/>
      <c r="AB4" s="80"/>
      <c r="AC4" s="80"/>
      <c r="AD4" s="80"/>
      <c r="AE4" s="80"/>
      <c r="AF4" s="5"/>
      <c r="AG4" s="5"/>
    </row>
    <row r="5" spans="1:39" ht="5.0999999999999996" customHeight="1" thickBot="1">
      <c r="A5" s="23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21"/>
      <c r="P5" s="2"/>
      <c r="Q5" s="2"/>
      <c r="R5" s="2"/>
      <c r="S5" s="2"/>
      <c r="T5" s="2"/>
      <c r="U5" s="2"/>
      <c r="V5" s="2"/>
      <c r="W5" s="2"/>
      <c r="X5" s="11"/>
      <c r="Y5" s="2"/>
      <c r="Z5" s="2"/>
      <c r="AA5" s="2"/>
      <c r="AB5" s="2"/>
      <c r="AC5" s="2"/>
      <c r="AD5" s="2"/>
      <c r="AE5" s="2"/>
      <c r="AF5" s="5"/>
      <c r="AG5" s="5"/>
    </row>
    <row r="6" spans="1:39" ht="24.95" customHeight="1" thickTop="1">
      <c r="A6" s="23"/>
      <c r="B6" s="81" t="s">
        <v>77</v>
      </c>
      <c r="C6" s="83" t="s">
        <v>75</v>
      </c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76</v>
      </c>
      <c r="R6" s="83" t="s">
        <v>75</v>
      </c>
      <c r="S6" s="164"/>
      <c r="T6" s="84">
        <v>6098117762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90"/>
      <c r="AF6" s="22"/>
      <c r="AG6" s="5"/>
    </row>
    <row r="7" spans="1:39" ht="24.95" customHeight="1">
      <c r="A7" s="23"/>
      <c r="B7" s="82"/>
      <c r="C7" s="91" t="s">
        <v>71</v>
      </c>
      <c r="D7" s="91"/>
      <c r="E7" s="92" t="s">
        <v>74</v>
      </c>
      <c r="F7" s="92"/>
      <c r="G7" s="92"/>
      <c r="H7" s="92"/>
      <c r="I7" s="92"/>
      <c r="J7" s="91" t="s">
        <v>73</v>
      </c>
      <c r="K7" s="91"/>
      <c r="L7" s="92" t="s">
        <v>72</v>
      </c>
      <c r="M7" s="92"/>
      <c r="N7" s="92"/>
      <c r="O7" s="92"/>
      <c r="P7" s="92"/>
      <c r="Q7" s="86"/>
      <c r="R7" s="91" t="s">
        <v>71</v>
      </c>
      <c r="S7" s="99"/>
      <c r="T7" s="92" t="s">
        <v>140</v>
      </c>
      <c r="U7" s="92"/>
      <c r="V7" s="92"/>
      <c r="W7" s="92"/>
      <c r="X7" s="92"/>
      <c r="Y7" s="91" t="s">
        <v>73</v>
      </c>
      <c r="Z7" s="91"/>
      <c r="AA7" s="92" t="s">
        <v>139</v>
      </c>
      <c r="AB7" s="92"/>
      <c r="AC7" s="92"/>
      <c r="AD7" s="92"/>
      <c r="AE7" s="96"/>
      <c r="AF7" s="22"/>
      <c r="AG7" s="5"/>
    </row>
    <row r="8" spans="1:39" ht="24.95" customHeight="1">
      <c r="A8" s="23"/>
      <c r="B8" s="82"/>
      <c r="C8" s="91" t="s">
        <v>96</v>
      </c>
      <c r="D8" s="91"/>
      <c r="E8" s="92" t="s">
        <v>97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1" t="s">
        <v>96</v>
      </c>
      <c r="S8" s="99"/>
      <c r="T8" s="92" t="s">
        <v>138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22"/>
      <c r="AG8" s="5"/>
    </row>
    <row r="9" spans="1:39" ht="24.95" customHeight="1" thickBot="1">
      <c r="A9" s="23"/>
      <c r="B9" s="82"/>
      <c r="C9" s="91" t="s">
        <v>93</v>
      </c>
      <c r="D9" s="91"/>
      <c r="E9" s="92" t="s">
        <v>92</v>
      </c>
      <c r="F9" s="92"/>
      <c r="G9" s="92"/>
      <c r="H9" s="92"/>
      <c r="I9" s="92"/>
      <c r="J9" s="91" t="s">
        <v>91</v>
      </c>
      <c r="K9" s="91"/>
      <c r="L9" s="92" t="s">
        <v>94</v>
      </c>
      <c r="M9" s="92"/>
      <c r="N9" s="92"/>
      <c r="O9" s="92"/>
      <c r="P9" s="92"/>
      <c r="Q9" s="86"/>
      <c r="R9" s="91" t="s">
        <v>93</v>
      </c>
      <c r="S9" s="99"/>
      <c r="T9" s="92" t="s">
        <v>137</v>
      </c>
      <c r="U9" s="97"/>
      <c r="V9" s="97"/>
      <c r="W9" s="97"/>
      <c r="X9" s="97"/>
      <c r="Y9" s="91" t="s">
        <v>91</v>
      </c>
      <c r="Z9" s="99"/>
      <c r="AA9" s="92" t="s">
        <v>136</v>
      </c>
      <c r="AB9" s="97"/>
      <c r="AC9" s="97"/>
      <c r="AD9" s="97"/>
      <c r="AE9" s="98"/>
      <c r="AF9" s="22"/>
      <c r="AG9" s="5"/>
      <c r="AH9" s="22"/>
      <c r="AI9" s="22"/>
      <c r="AJ9" s="22"/>
      <c r="AK9" s="22"/>
      <c r="AL9" s="22"/>
      <c r="AM9" s="22"/>
    </row>
    <row r="10" spans="1:39" ht="24.95" customHeight="1">
      <c r="A10" s="23"/>
      <c r="B10" s="166" t="s">
        <v>79</v>
      </c>
      <c r="C10" s="167"/>
      <c r="D10" s="167"/>
      <c r="E10" s="194">
        <f>SUM(X12:AA21)</f>
        <v>0</v>
      </c>
      <c r="F10" s="194"/>
      <c r="G10" s="194"/>
      <c r="H10" s="194"/>
      <c r="I10" s="194"/>
      <c r="J10" s="194"/>
      <c r="K10" s="167" t="s">
        <v>89</v>
      </c>
      <c r="L10" s="167"/>
      <c r="M10" s="167"/>
      <c r="N10" s="167"/>
      <c r="O10" s="195">
        <f>ROUNDDOWN(E10*10%,-0.1)</f>
        <v>0</v>
      </c>
      <c r="P10" s="195"/>
      <c r="Q10" s="195"/>
      <c r="R10" s="195"/>
      <c r="S10" s="195"/>
      <c r="T10" s="195"/>
      <c r="U10" s="167" t="s">
        <v>88</v>
      </c>
      <c r="V10" s="167"/>
      <c r="W10" s="167"/>
      <c r="X10" s="167"/>
      <c r="Y10" s="195">
        <f>E10+O10</f>
        <v>0</v>
      </c>
      <c r="Z10" s="195"/>
      <c r="AA10" s="195"/>
      <c r="AB10" s="195"/>
      <c r="AC10" s="195"/>
      <c r="AD10" s="195"/>
      <c r="AE10" s="196"/>
      <c r="AF10" s="22"/>
      <c r="AG10" s="5"/>
      <c r="AH10" s="190" t="s">
        <v>87</v>
      </c>
      <c r="AI10" s="191"/>
      <c r="AJ10" s="191"/>
      <c r="AK10" s="191"/>
      <c r="AL10" s="191"/>
      <c r="AM10" s="61" t="s">
        <v>86</v>
      </c>
    </row>
    <row r="11" spans="1:39" ht="24.95" customHeight="1">
      <c r="A11" s="23"/>
      <c r="B11" s="52" t="s">
        <v>85</v>
      </c>
      <c r="C11" s="91" t="str">
        <f t="shared" ref="C11:C21" si="0">AH11</f>
        <v>품번</v>
      </c>
      <c r="D11" s="91"/>
      <c r="E11" s="91"/>
      <c r="F11" s="91"/>
      <c r="G11" s="91"/>
      <c r="H11" s="91"/>
      <c r="I11" s="91" t="str">
        <f t="shared" ref="I11:I21" si="1">AI11</f>
        <v>품명</v>
      </c>
      <c r="J11" s="91"/>
      <c r="K11" s="91"/>
      <c r="L11" s="91"/>
      <c r="M11" s="91"/>
      <c r="N11" s="91"/>
      <c r="O11" s="91" t="str">
        <f t="shared" ref="O11:O21" si="2">AJ11</f>
        <v>규격</v>
      </c>
      <c r="P11" s="91"/>
      <c r="Q11" s="91" t="str">
        <f t="shared" ref="Q11:Q21" si="3">AK11</f>
        <v>수량</v>
      </c>
      <c r="R11" s="91"/>
      <c r="S11" s="91"/>
      <c r="T11" s="91" t="str">
        <f t="shared" ref="T11:T21" si="4">AL11</f>
        <v>단가</v>
      </c>
      <c r="U11" s="91"/>
      <c r="V11" s="91"/>
      <c r="W11" s="91"/>
      <c r="X11" s="99" t="str">
        <f t="shared" ref="X11:X21" si="5">AM11</f>
        <v>공급가액</v>
      </c>
      <c r="Y11" s="99"/>
      <c r="Z11" s="99"/>
      <c r="AA11" s="99"/>
      <c r="AB11" s="99" t="s">
        <v>44</v>
      </c>
      <c r="AC11" s="99"/>
      <c r="AD11" s="99"/>
      <c r="AE11" s="165"/>
      <c r="AF11" s="22"/>
      <c r="AG11" s="5"/>
      <c r="AH11" s="51" t="s">
        <v>84</v>
      </c>
      <c r="AI11" s="50" t="s">
        <v>83</v>
      </c>
      <c r="AJ11" s="50" t="s">
        <v>135</v>
      </c>
      <c r="AK11" s="50" t="s">
        <v>81</v>
      </c>
      <c r="AL11" s="50" t="s">
        <v>80</v>
      </c>
      <c r="AM11" s="60" t="s">
        <v>79</v>
      </c>
    </row>
    <row r="12" spans="1:39" ht="15" customHeight="1">
      <c r="A12" s="23"/>
      <c r="B12" s="13">
        <v>1</v>
      </c>
      <c r="C12" s="91">
        <f t="shared" si="0"/>
        <v>0</v>
      </c>
      <c r="D12" s="91"/>
      <c r="E12" s="91"/>
      <c r="F12" s="91"/>
      <c r="G12" s="91"/>
      <c r="H12" s="91"/>
      <c r="I12" s="91">
        <f t="shared" si="1"/>
        <v>0</v>
      </c>
      <c r="J12" s="91"/>
      <c r="K12" s="91"/>
      <c r="L12" s="91"/>
      <c r="M12" s="91"/>
      <c r="N12" s="91"/>
      <c r="O12" s="91">
        <f t="shared" si="2"/>
        <v>0</v>
      </c>
      <c r="P12" s="91"/>
      <c r="Q12" s="171">
        <f t="shared" si="3"/>
        <v>0</v>
      </c>
      <c r="R12" s="171"/>
      <c r="S12" s="171"/>
      <c r="T12" s="171">
        <f t="shared" si="4"/>
        <v>0</v>
      </c>
      <c r="U12" s="171"/>
      <c r="V12" s="171"/>
      <c r="W12" s="171"/>
      <c r="X12" s="197">
        <f t="shared" si="5"/>
        <v>0</v>
      </c>
      <c r="Y12" s="197"/>
      <c r="Z12" s="197"/>
      <c r="AA12" s="197"/>
      <c r="AB12" s="97"/>
      <c r="AC12" s="192"/>
      <c r="AD12" s="192"/>
      <c r="AE12" s="193"/>
      <c r="AF12" s="22"/>
      <c r="AG12" s="5"/>
      <c r="AH12" s="48">
        <f>Sheet2!A1</f>
        <v>0</v>
      </c>
      <c r="AI12" s="47">
        <f>Sheet2!B1</f>
        <v>0</v>
      </c>
      <c r="AJ12" s="47">
        <f>Sheet2!C1</f>
        <v>0</v>
      </c>
      <c r="AK12" s="59">
        <f>Sheet2!E1</f>
        <v>0</v>
      </c>
      <c r="AL12" s="58">
        <f>Sheet2!F1</f>
        <v>0</v>
      </c>
      <c r="AM12" s="57">
        <f t="shared" ref="AM12:AM21" si="6">AK12*AL12</f>
        <v>0</v>
      </c>
    </row>
    <row r="13" spans="1:39" ht="15" customHeight="1">
      <c r="A13" s="23"/>
      <c r="B13" s="13">
        <v>2</v>
      </c>
      <c r="C13" s="91">
        <f t="shared" si="0"/>
        <v>0</v>
      </c>
      <c r="D13" s="91"/>
      <c r="E13" s="91"/>
      <c r="F13" s="91"/>
      <c r="G13" s="91"/>
      <c r="H13" s="91"/>
      <c r="I13" s="91">
        <f t="shared" si="1"/>
        <v>0</v>
      </c>
      <c r="J13" s="91"/>
      <c r="K13" s="91"/>
      <c r="L13" s="91"/>
      <c r="M13" s="91"/>
      <c r="N13" s="91"/>
      <c r="O13" s="91">
        <f t="shared" si="2"/>
        <v>0</v>
      </c>
      <c r="P13" s="91"/>
      <c r="Q13" s="171">
        <f t="shared" si="3"/>
        <v>0</v>
      </c>
      <c r="R13" s="171"/>
      <c r="S13" s="171"/>
      <c r="T13" s="171">
        <f t="shared" si="4"/>
        <v>0</v>
      </c>
      <c r="U13" s="171"/>
      <c r="V13" s="171"/>
      <c r="W13" s="171"/>
      <c r="X13" s="197">
        <f t="shared" si="5"/>
        <v>0</v>
      </c>
      <c r="Y13" s="197"/>
      <c r="Z13" s="197"/>
      <c r="AA13" s="197"/>
      <c r="AB13" s="97"/>
      <c r="AC13" s="192"/>
      <c r="AD13" s="192"/>
      <c r="AE13" s="193"/>
      <c r="AF13" s="22"/>
      <c r="AG13" s="5"/>
      <c r="AH13" s="48">
        <f>Sheet2!A2</f>
        <v>0</v>
      </c>
      <c r="AI13" s="47">
        <f>Sheet2!B2</f>
        <v>0</v>
      </c>
      <c r="AJ13" s="47">
        <f>Sheet2!C2</f>
        <v>0</v>
      </c>
      <c r="AK13" s="59">
        <f>Sheet2!E2</f>
        <v>0</v>
      </c>
      <c r="AL13" s="58">
        <f>Sheet2!F2</f>
        <v>0</v>
      </c>
      <c r="AM13" s="57">
        <f t="shared" si="6"/>
        <v>0</v>
      </c>
    </row>
    <row r="14" spans="1:39" ht="15" customHeight="1">
      <c r="A14" s="23"/>
      <c r="B14" s="13">
        <v>3</v>
      </c>
      <c r="C14" s="173">
        <f t="shared" si="0"/>
        <v>0</v>
      </c>
      <c r="D14" s="91"/>
      <c r="E14" s="91"/>
      <c r="F14" s="91"/>
      <c r="G14" s="91"/>
      <c r="H14" s="91"/>
      <c r="I14" s="91">
        <f t="shared" si="1"/>
        <v>0</v>
      </c>
      <c r="J14" s="91"/>
      <c r="K14" s="91"/>
      <c r="L14" s="91"/>
      <c r="M14" s="91"/>
      <c r="N14" s="91"/>
      <c r="O14" s="91">
        <f t="shared" si="2"/>
        <v>0</v>
      </c>
      <c r="P14" s="91"/>
      <c r="Q14" s="171">
        <f t="shared" si="3"/>
        <v>0</v>
      </c>
      <c r="R14" s="171"/>
      <c r="S14" s="171"/>
      <c r="T14" s="171">
        <f t="shared" si="4"/>
        <v>0</v>
      </c>
      <c r="U14" s="171"/>
      <c r="V14" s="171"/>
      <c r="W14" s="171"/>
      <c r="X14" s="197">
        <f t="shared" si="5"/>
        <v>0</v>
      </c>
      <c r="Y14" s="197"/>
      <c r="Z14" s="197"/>
      <c r="AA14" s="197"/>
      <c r="AB14" s="97"/>
      <c r="AC14" s="97"/>
      <c r="AD14" s="97"/>
      <c r="AE14" s="98"/>
      <c r="AF14" s="22"/>
      <c r="AG14" s="5"/>
      <c r="AH14" s="48">
        <f>Sheet2!A3</f>
        <v>0</v>
      </c>
      <c r="AI14" s="47">
        <f>Sheet2!B3</f>
        <v>0</v>
      </c>
      <c r="AJ14" s="47">
        <f>Sheet2!C3</f>
        <v>0</v>
      </c>
      <c r="AK14" s="59">
        <f>Sheet2!E3</f>
        <v>0</v>
      </c>
      <c r="AL14" s="58">
        <f>Sheet2!F3</f>
        <v>0</v>
      </c>
      <c r="AM14" s="57">
        <f t="shared" si="6"/>
        <v>0</v>
      </c>
    </row>
    <row r="15" spans="1:39" ht="15" customHeight="1">
      <c r="A15" s="23"/>
      <c r="B15" s="13">
        <v>4</v>
      </c>
      <c r="C15" s="91">
        <f t="shared" si="0"/>
        <v>0</v>
      </c>
      <c r="D15" s="91"/>
      <c r="E15" s="91"/>
      <c r="F15" s="91"/>
      <c r="G15" s="91"/>
      <c r="H15" s="91"/>
      <c r="I15" s="91">
        <f t="shared" si="1"/>
        <v>0</v>
      </c>
      <c r="J15" s="91"/>
      <c r="K15" s="91"/>
      <c r="L15" s="91"/>
      <c r="M15" s="91"/>
      <c r="N15" s="91"/>
      <c r="O15" s="91">
        <f t="shared" si="2"/>
        <v>0</v>
      </c>
      <c r="P15" s="91"/>
      <c r="Q15" s="171">
        <f t="shared" si="3"/>
        <v>0</v>
      </c>
      <c r="R15" s="171"/>
      <c r="S15" s="171"/>
      <c r="T15" s="171">
        <f t="shared" si="4"/>
        <v>0</v>
      </c>
      <c r="U15" s="171"/>
      <c r="V15" s="171"/>
      <c r="W15" s="171"/>
      <c r="X15" s="197">
        <f t="shared" si="5"/>
        <v>0</v>
      </c>
      <c r="Y15" s="197"/>
      <c r="Z15" s="197"/>
      <c r="AA15" s="197"/>
      <c r="AB15" s="97"/>
      <c r="AC15" s="97"/>
      <c r="AD15" s="97"/>
      <c r="AE15" s="98"/>
      <c r="AF15" s="22"/>
      <c r="AG15" s="5"/>
      <c r="AH15" s="48">
        <f>Sheet2!A4</f>
        <v>0</v>
      </c>
      <c r="AI15" s="47">
        <f>Sheet2!B4</f>
        <v>0</v>
      </c>
      <c r="AJ15" s="47">
        <f>Sheet2!C4</f>
        <v>0</v>
      </c>
      <c r="AK15" s="59">
        <f>Sheet2!E4</f>
        <v>0</v>
      </c>
      <c r="AL15" s="58">
        <f>Sheet2!F4</f>
        <v>0</v>
      </c>
      <c r="AM15" s="57">
        <f t="shared" si="6"/>
        <v>0</v>
      </c>
    </row>
    <row r="16" spans="1:39" ht="15" customHeight="1">
      <c r="A16" s="23"/>
      <c r="B16" s="13">
        <v>5</v>
      </c>
      <c r="C16" s="91">
        <f t="shared" si="0"/>
        <v>0</v>
      </c>
      <c r="D16" s="91"/>
      <c r="E16" s="91"/>
      <c r="F16" s="91"/>
      <c r="G16" s="91"/>
      <c r="H16" s="91"/>
      <c r="I16" s="91">
        <f t="shared" si="1"/>
        <v>0</v>
      </c>
      <c r="J16" s="91"/>
      <c r="K16" s="91"/>
      <c r="L16" s="91"/>
      <c r="M16" s="91"/>
      <c r="N16" s="91"/>
      <c r="O16" s="91">
        <f t="shared" si="2"/>
        <v>0</v>
      </c>
      <c r="P16" s="91"/>
      <c r="Q16" s="171">
        <f t="shared" si="3"/>
        <v>0</v>
      </c>
      <c r="R16" s="171"/>
      <c r="S16" s="171"/>
      <c r="T16" s="171">
        <f t="shared" si="4"/>
        <v>0</v>
      </c>
      <c r="U16" s="171"/>
      <c r="V16" s="171"/>
      <c r="W16" s="171"/>
      <c r="X16" s="197">
        <f t="shared" si="5"/>
        <v>0</v>
      </c>
      <c r="Y16" s="197"/>
      <c r="Z16" s="197"/>
      <c r="AA16" s="197"/>
      <c r="AB16" s="97"/>
      <c r="AC16" s="97"/>
      <c r="AD16" s="97"/>
      <c r="AE16" s="98"/>
      <c r="AF16" s="22"/>
      <c r="AG16" s="5"/>
      <c r="AH16" s="48">
        <f>Sheet2!A5</f>
        <v>0</v>
      </c>
      <c r="AI16" s="47">
        <f>Sheet2!B5</f>
        <v>0</v>
      </c>
      <c r="AJ16" s="47">
        <f>Sheet2!C5</f>
        <v>0</v>
      </c>
      <c r="AK16" s="59">
        <f>Sheet2!E5</f>
        <v>0</v>
      </c>
      <c r="AL16" s="58">
        <f>Sheet2!F5</f>
        <v>0</v>
      </c>
      <c r="AM16" s="57">
        <f t="shared" si="6"/>
        <v>0</v>
      </c>
    </row>
    <row r="17" spans="1:40" ht="15" customHeight="1">
      <c r="A17" s="23"/>
      <c r="B17" s="13">
        <v>6</v>
      </c>
      <c r="C17" s="91">
        <f t="shared" si="0"/>
        <v>0</v>
      </c>
      <c r="D17" s="91"/>
      <c r="E17" s="91"/>
      <c r="F17" s="91"/>
      <c r="G17" s="91"/>
      <c r="H17" s="91"/>
      <c r="I17" s="91">
        <f t="shared" si="1"/>
        <v>0</v>
      </c>
      <c r="J17" s="91"/>
      <c r="K17" s="91"/>
      <c r="L17" s="91"/>
      <c r="M17" s="91"/>
      <c r="N17" s="91"/>
      <c r="O17" s="91">
        <f t="shared" si="2"/>
        <v>0</v>
      </c>
      <c r="P17" s="91"/>
      <c r="Q17" s="171">
        <f t="shared" si="3"/>
        <v>0</v>
      </c>
      <c r="R17" s="171"/>
      <c r="S17" s="171"/>
      <c r="T17" s="171">
        <f t="shared" si="4"/>
        <v>0</v>
      </c>
      <c r="U17" s="171"/>
      <c r="V17" s="171"/>
      <c r="W17" s="171"/>
      <c r="X17" s="197">
        <f t="shared" si="5"/>
        <v>0</v>
      </c>
      <c r="Y17" s="197"/>
      <c r="Z17" s="197"/>
      <c r="AA17" s="197"/>
      <c r="AB17" s="97"/>
      <c r="AC17" s="97"/>
      <c r="AD17" s="97"/>
      <c r="AE17" s="98"/>
      <c r="AF17" s="22"/>
      <c r="AG17" s="5"/>
      <c r="AH17" s="48">
        <f>Sheet2!A6</f>
        <v>0</v>
      </c>
      <c r="AI17" s="47">
        <f>Sheet2!B6</f>
        <v>0</v>
      </c>
      <c r="AJ17" s="47">
        <f>Sheet2!C6</f>
        <v>0</v>
      </c>
      <c r="AK17" s="59">
        <f>Sheet2!E6</f>
        <v>0</v>
      </c>
      <c r="AL17" s="58">
        <f>Sheet2!F6</f>
        <v>0</v>
      </c>
      <c r="AM17" s="57">
        <f t="shared" si="6"/>
        <v>0</v>
      </c>
    </row>
    <row r="18" spans="1:40" ht="15" customHeight="1">
      <c r="A18" s="23"/>
      <c r="B18" s="13">
        <v>7</v>
      </c>
      <c r="C18" s="91">
        <f t="shared" si="0"/>
        <v>0</v>
      </c>
      <c r="D18" s="91"/>
      <c r="E18" s="91"/>
      <c r="F18" s="91"/>
      <c r="G18" s="91"/>
      <c r="H18" s="91"/>
      <c r="I18" s="91">
        <f t="shared" si="1"/>
        <v>0</v>
      </c>
      <c r="J18" s="91"/>
      <c r="K18" s="91"/>
      <c r="L18" s="91"/>
      <c r="M18" s="91"/>
      <c r="N18" s="91"/>
      <c r="O18" s="91">
        <f t="shared" si="2"/>
        <v>0</v>
      </c>
      <c r="P18" s="91"/>
      <c r="Q18" s="171">
        <f t="shared" si="3"/>
        <v>0</v>
      </c>
      <c r="R18" s="171"/>
      <c r="S18" s="171"/>
      <c r="T18" s="171">
        <f t="shared" si="4"/>
        <v>0</v>
      </c>
      <c r="U18" s="171"/>
      <c r="V18" s="171"/>
      <c r="W18" s="171"/>
      <c r="X18" s="197">
        <f t="shared" si="5"/>
        <v>0</v>
      </c>
      <c r="Y18" s="197"/>
      <c r="Z18" s="197"/>
      <c r="AA18" s="197"/>
      <c r="AB18" s="97"/>
      <c r="AC18" s="97"/>
      <c r="AD18" s="97"/>
      <c r="AE18" s="98"/>
      <c r="AF18" s="22"/>
      <c r="AG18" s="5"/>
      <c r="AH18" s="48">
        <f>Sheet2!A7</f>
        <v>0</v>
      </c>
      <c r="AI18" s="47">
        <f>Sheet2!B7</f>
        <v>0</v>
      </c>
      <c r="AJ18" s="47">
        <f>Sheet2!C7</f>
        <v>0</v>
      </c>
      <c r="AK18" s="59">
        <f>Sheet2!E7</f>
        <v>0</v>
      </c>
      <c r="AL18" s="58">
        <f>Sheet2!F7</f>
        <v>0</v>
      </c>
      <c r="AM18" s="57">
        <f t="shared" si="6"/>
        <v>0</v>
      </c>
    </row>
    <row r="19" spans="1:40" ht="15" customHeight="1">
      <c r="A19" s="23"/>
      <c r="B19" s="13">
        <v>8</v>
      </c>
      <c r="C19" s="91">
        <f t="shared" si="0"/>
        <v>0</v>
      </c>
      <c r="D19" s="91"/>
      <c r="E19" s="91"/>
      <c r="F19" s="91"/>
      <c r="G19" s="91"/>
      <c r="H19" s="91"/>
      <c r="I19" s="91">
        <f t="shared" si="1"/>
        <v>0</v>
      </c>
      <c r="J19" s="91"/>
      <c r="K19" s="91"/>
      <c r="L19" s="91"/>
      <c r="M19" s="91"/>
      <c r="N19" s="91"/>
      <c r="O19" s="91">
        <f t="shared" si="2"/>
        <v>0</v>
      </c>
      <c r="P19" s="91"/>
      <c r="Q19" s="171">
        <f t="shared" si="3"/>
        <v>0</v>
      </c>
      <c r="R19" s="171"/>
      <c r="S19" s="171"/>
      <c r="T19" s="171">
        <f t="shared" si="4"/>
        <v>0</v>
      </c>
      <c r="U19" s="171"/>
      <c r="V19" s="171"/>
      <c r="W19" s="171"/>
      <c r="X19" s="197">
        <f t="shared" si="5"/>
        <v>0</v>
      </c>
      <c r="Y19" s="197"/>
      <c r="Z19" s="197"/>
      <c r="AA19" s="197"/>
      <c r="AB19" s="97"/>
      <c r="AC19" s="97"/>
      <c r="AD19" s="97"/>
      <c r="AE19" s="98"/>
      <c r="AF19" s="22"/>
      <c r="AG19" s="5"/>
      <c r="AH19" s="48">
        <f>Sheet2!A8</f>
        <v>0</v>
      </c>
      <c r="AI19" s="47">
        <f>Sheet2!B8</f>
        <v>0</v>
      </c>
      <c r="AJ19" s="47">
        <f>Sheet2!C8</f>
        <v>0</v>
      </c>
      <c r="AK19" s="59">
        <f>Sheet2!E8</f>
        <v>0</v>
      </c>
      <c r="AL19" s="58">
        <f>Sheet2!F8</f>
        <v>0</v>
      </c>
      <c r="AM19" s="57">
        <f t="shared" si="6"/>
        <v>0</v>
      </c>
    </row>
    <row r="20" spans="1:40" ht="15" customHeight="1">
      <c r="A20" s="23"/>
      <c r="B20" s="13">
        <v>9</v>
      </c>
      <c r="C20" s="91">
        <f t="shared" si="0"/>
        <v>0</v>
      </c>
      <c r="D20" s="91"/>
      <c r="E20" s="91"/>
      <c r="F20" s="91"/>
      <c r="G20" s="91"/>
      <c r="H20" s="91"/>
      <c r="I20" s="91">
        <f t="shared" si="1"/>
        <v>0</v>
      </c>
      <c r="J20" s="91"/>
      <c r="K20" s="91"/>
      <c r="L20" s="91"/>
      <c r="M20" s="91"/>
      <c r="N20" s="91"/>
      <c r="O20" s="91">
        <f t="shared" si="2"/>
        <v>0</v>
      </c>
      <c r="P20" s="91"/>
      <c r="Q20" s="171">
        <f t="shared" si="3"/>
        <v>0</v>
      </c>
      <c r="R20" s="171"/>
      <c r="S20" s="171"/>
      <c r="T20" s="171">
        <f t="shared" si="4"/>
        <v>0</v>
      </c>
      <c r="U20" s="171"/>
      <c r="V20" s="171"/>
      <c r="W20" s="171"/>
      <c r="X20" s="197">
        <f t="shared" si="5"/>
        <v>0</v>
      </c>
      <c r="Y20" s="197"/>
      <c r="Z20" s="197"/>
      <c r="AA20" s="197"/>
      <c r="AB20" s="97"/>
      <c r="AC20" s="97"/>
      <c r="AD20" s="97"/>
      <c r="AE20" s="98"/>
      <c r="AF20" s="22"/>
      <c r="AG20" s="5"/>
      <c r="AH20" s="48">
        <f>Sheet2!A9</f>
        <v>0</v>
      </c>
      <c r="AI20" s="47">
        <f>Sheet2!B9</f>
        <v>0</v>
      </c>
      <c r="AJ20" s="47">
        <f>Sheet2!C9</f>
        <v>0</v>
      </c>
      <c r="AK20" s="59">
        <f>Sheet2!E9</f>
        <v>0</v>
      </c>
      <c r="AL20" s="58">
        <f>Sheet2!F9</f>
        <v>0</v>
      </c>
      <c r="AM20" s="57">
        <f t="shared" si="6"/>
        <v>0</v>
      </c>
    </row>
    <row r="21" spans="1:40" ht="15" customHeight="1" thickBot="1">
      <c r="A21" s="23"/>
      <c r="B21" s="13">
        <v>10</v>
      </c>
      <c r="C21" s="91">
        <f t="shared" si="0"/>
        <v>0</v>
      </c>
      <c r="D21" s="91"/>
      <c r="E21" s="91"/>
      <c r="F21" s="91"/>
      <c r="G21" s="91"/>
      <c r="H21" s="91"/>
      <c r="I21" s="91">
        <f t="shared" si="1"/>
        <v>0</v>
      </c>
      <c r="J21" s="91"/>
      <c r="K21" s="91"/>
      <c r="L21" s="91"/>
      <c r="M21" s="91"/>
      <c r="N21" s="91"/>
      <c r="O21" s="91">
        <f t="shared" si="2"/>
        <v>0</v>
      </c>
      <c r="P21" s="91"/>
      <c r="Q21" s="171">
        <f t="shared" si="3"/>
        <v>0</v>
      </c>
      <c r="R21" s="171"/>
      <c r="S21" s="171"/>
      <c r="T21" s="171">
        <f t="shared" si="4"/>
        <v>0</v>
      </c>
      <c r="U21" s="171"/>
      <c r="V21" s="171"/>
      <c r="W21" s="171"/>
      <c r="X21" s="197">
        <f t="shared" si="5"/>
        <v>0</v>
      </c>
      <c r="Y21" s="197"/>
      <c r="Z21" s="197"/>
      <c r="AA21" s="197"/>
      <c r="AB21" s="97"/>
      <c r="AC21" s="97"/>
      <c r="AD21" s="97"/>
      <c r="AE21" s="98"/>
      <c r="AF21" s="22"/>
      <c r="AG21" s="5"/>
      <c r="AH21" s="42">
        <f>Sheet2!A10</f>
        <v>0</v>
      </c>
      <c r="AI21" s="41">
        <f>Sheet2!B10</f>
        <v>0</v>
      </c>
      <c r="AJ21" s="41">
        <f>Sheet2!C10</f>
        <v>0</v>
      </c>
      <c r="AK21" s="56">
        <f>Sheet2!E10</f>
        <v>0</v>
      </c>
      <c r="AL21" s="55">
        <f>Sheet2!F10</f>
        <v>0</v>
      </c>
      <c r="AM21" s="54">
        <f t="shared" si="6"/>
        <v>0</v>
      </c>
    </row>
    <row r="22" spans="1:40" ht="24.95" customHeight="1" thickBot="1">
      <c r="A22" s="23"/>
      <c r="B22" s="119" t="s">
        <v>48</v>
      </c>
      <c r="C22" s="120"/>
      <c r="D22" s="120"/>
      <c r="E22" s="121" t="s">
        <v>46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44</v>
      </c>
      <c r="R22" s="122"/>
      <c r="S22" s="122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22"/>
      <c r="AG22" s="5"/>
      <c r="AH22" s="33"/>
      <c r="AI22" s="32"/>
      <c r="AJ22" s="31"/>
      <c r="AK22" s="36"/>
      <c r="AL22" s="29"/>
      <c r="AM22" s="35"/>
      <c r="AN22" s="27"/>
    </row>
    <row r="23" spans="1:40" ht="15" customHeight="1" thickTop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5"/>
      <c r="AH23" s="33"/>
      <c r="AI23" s="32"/>
      <c r="AJ23" s="31"/>
      <c r="AK23" s="30"/>
      <c r="AL23" s="29"/>
      <c r="AM23" s="22"/>
      <c r="AN23" s="27"/>
    </row>
    <row r="24" spans="1:40" ht="30" customHeight="1">
      <c r="AH24" s="27"/>
      <c r="AI24" s="27"/>
      <c r="AJ24" s="27"/>
      <c r="AK24" s="27"/>
      <c r="AL24" s="27"/>
      <c r="AM24" s="27"/>
      <c r="AN24" s="27"/>
    </row>
    <row r="25" spans="1:40" ht="24.95" customHeight="1" thickBot="1">
      <c r="A25" s="157" t="str">
        <f>"*"&amp;Sheet2!L1&amp;"*"</f>
        <v>**</v>
      </c>
      <c r="B25" s="157"/>
      <c r="C25" s="157"/>
      <c r="D25" s="157"/>
      <c r="E25" s="157"/>
      <c r="F25" s="157"/>
      <c r="G25" s="157"/>
      <c r="H25" s="157"/>
      <c r="I25" s="2"/>
      <c r="J25" s="15"/>
      <c r="K25" s="15"/>
      <c r="L25" s="131" t="s">
        <v>42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5"/>
      <c r="W25" s="15"/>
      <c r="X25" s="4"/>
      <c r="Y25" s="2"/>
      <c r="Z25" s="2"/>
      <c r="AA25" s="2"/>
      <c r="AB25" s="2"/>
      <c r="AC25" s="2"/>
      <c r="AD25" s="2"/>
      <c r="AE25" s="2"/>
      <c r="AF25" s="5"/>
      <c r="AH25" s="27"/>
      <c r="AI25" s="27"/>
      <c r="AJ25" s="27"/>
      <c r="AK25" s="27"/>
      <c r="AL25" s="27"/>
      <c r="AM25" s="27"/>
      <c r="AN25" s="27"/>
    </row>
    <row r="26" spans="1:40" ht="5.0999999999999996" customHeight="1" thickTop="1">
      <c r="A26" s="23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  <c r="AH26" s="27"/>
      <c r="AI26" s="27"/>
      <c r="AJ26" s="27"/>
      <c r="AK26" s="27"/>
      <c r="AL26" s="27"/>
      <c r="AM26" s="27"/>
      <c r="AN26" s="27"/>
    </row>
    <row r="27" spans="1:40" ht="15" customHeight="1">
      <c r="A27" s="23"/>
      <c r="B27" s="78">
        <f ca="1">B4</f>
        <v>42831.680229050929</v>
      </c>
      <c r="C27" s="78"/>
      <c r="D27" s="78"/>
      <c r="E27" s="78"/>
      <c r="F27" s="6"/>
      <c r="G27" s="6"/>
      <c r="H27" s="6"/>
      <c r="I27" s="6"/>
      <c r="J27" s="6"/>
      <c r="K27" s="6"/>
      <c r="L27" s="79" t="s">
        <v>40</v>
      </c>
      <c r="M27" s="79"/>
      <c r="N27" s="79"/>
      <c r="O27" s="79"/>
      <c r="P27" s="79"/>
      <c r="Q27" s="79"/>
      <c r="R27" s="79"/>
      <c r="S27" s="79"/>
      <c r="T27" s="79"/>
      <c r="U27" s="79"/>
      <c r="V27" s="7"/>
      <c r="W27" s="7"/>
      <c r="X27" s="8"/>
      <c r="Y27" s="80">
        <f ca="1">Y4</f>
        <v>42831</v>
      </c>
      <c r="Z27" s="80"/>
      <c r="AA27" s="80"/>
      <c r="AB27" s="80"/>
      <c r="AC27" s="80"/>
      <c r="AD27" s="80"/>
      <c r="AE27" s="80"/>
      <c r="AF27" s="5"/>
      <c r="AH27" s="27"/>
      <c r="AI27" s="28"/>
      <c r="AJ27" s="27"/>
      <c r="AK27" s="27"/>
      <c r="AL27" s="27"/>
      <c r="AM27" s="27"/>
      <c r="AN27" s="27"/>
    </row>
    <row r="28" spans="1:40" ht="5.0999999999999996" customHeight="1" thickBot="1">
      <c r="A28" s="23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21"/>
      <c r="P28" s="2"/>
      <c r="Q28" s="2"/>
      <c r="R28" s="2"/>
      <c r="S28" s="2"/>
      <c r="T28" s="2"/>
      <c r="U28" s="2"/>
      <c r="V28" s="2"/>
      <c r="W28" s="2"/>
      <c r="X28" s="11"/>
      <c r="Y28" s="2"/>
      <c r="Z28" s="2"/>
      <c r="AA28" s="2"/>
      <c r="AB28" s="2"/>
      <c r="AC28" s="2"/>
      <c r="AD28" s="2"/>
      <c r="AE28" s="2"/>
      <c r="AF28" s="5"/>
      <c r="AH28" s="27"/>
      <c r="AI28" s="27"/>
      <c r="AJ28" s="27"/>
      <c r="AK28" s="27"/>
      <c r="AL28" s="27"/>
      <c r="AM28" s="27"/>
      <c r="AN28" s="27"/>
    </row>
    <row r="29" spans="1:40" ht="24.95" customHeight="1" thickTop="1">
      <c r="A29" s="23"/>
      <c r="B29" s="137" t="str">
        <f>B6</f>
        <v>공급자</v>
      </c>
      <c r="C29" s="139" t="str">
        <f>C6</f>
        <v>등록번호</v>
      </c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39" t="str">
        <f>R6</f>
        <v>등록번호</v>
      </c>
      <c r="S29" s="143"/>
      <c r="T29" s="140">
        <f>T6</f>
        <v>6098117762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4"/>
      <c r="AF29" s="22"/>
      <c r="AH29" s="27"/>
      <c r="AI29" s="27"/>
      <c r="AJ29" s="27"/>
      <c r="AK29" s="27"/>
      <c r="AL29" s="27"/>
      <c r="AM29" s="27"/>
      <c r="AN29" s="27"/>
    </row>
    <row r="30" spans="1:40" ht="24.95" customHeight="1">
      <c r="A30" s="23"/>
      <c r="B30" s="138"/>
      <c r="C30" s="125" t="str">
        <f>C7</f>
        <v>상호</v>
      </c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25" t="str">
        <f>R7</f>
        <v>상호</v>
      </c>
      <c r="S30" s="128"/>
      <c r="T30" s="126" t="str">
        <f>T7</f>
        <v>㈜창일기계</v>
      </c>
      <c r="U30" s="126"/>
      <c r="V30" s="126"/>
      <c r="W30" s="126"/>
      <c r="X30" s="126"/>
      <c r="Y30" s="125" t="str">
        <f>Y7</f>
        <v>성명</v>
      </c>
      <c r="Z30" s="125"/>
      <c r="AA30" s="126" t="str">
        <f>AA7</f>
        <v>황정규,황진태</v>
      </c>
      <c r="AB30" s="126"/>
      <c r="AC30" s="126"/>
      <c r="AD30" s="126"/>
      <c r="AE30" s="127"/>
      <c r="AF30" s="22"/>
    </row>
    <row r="31" spans="1:40" ht="24.95" customHeight="1">
      <c r="A31" s="23"/>
      <c r="B31" s="138"/>
      <c r="C31" s="125" t="str">
        <f>C8</f>
        <v>주소</v>
      </c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25" t="str">
        <f>R8</f>
        <v>주소</v>
      </c>
      <c r="S31" s="128"/>
      <c r="T31" s="126" t="str">
        <f>T8</f>
        <v>경남 창원시 의창구 차룡단지로23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22"/>
    </row>
    <row r="32" spans="1:40" ht="24.95" customHeight="1">
      <c r="A32" s="23"/>
      <c r="B32" s="138"/>
      <c r="C32" s="125" t="str">
        <f>C9</f>
        <v>업태</v>
      </c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25" t="str">
        <f>R9</f>
        <v>업태</v>
      </c>
      <c r="S32" s="128"/>
      <c r="T32" s="126" t="str">
        <f>T9</f>
        <v>제조 외</v>
      </c>
      <c r="U32" s="129"/>
      <c r="V32" s="129"/>
      <c r="W32" s="129"/>
      <c r="X32" s="129"/>
      <c r="Y32" s="125" t="str">
        <f>Y9</f>
        <v>업종</v>
      </c>
      <c r="Z32" s="128"/>
      <c r="AA32" s="126" t="str">
        <f>AA9</f>
        <v>자동차부품 외</v>
      </c>
      <c r="AB32" s="129"/>
      <c r="AC32" s="129"/>
      <c r="AD32" s="129"/>
      <c r="AE32" s="130"/>
      <c r="AF32" s="22"/>
      <c r="AG32" s="18"/>
    </row>
    <row r="33" spans="1:36" ht="24.95" customHeight="1">
      <c r="A33" s="23"/>
      <c r="B33" s="174" t="str">
        <f t="shared" ref="B33:B45" si="7">B10</f>
        <v>공급가액</v>
      </c>
      <c r="C33" s="175"/>
      <c r="D33" s="175"/>
      <c r="E33" s="199">
        <f>E10</f>
        <v>0</v>
      </c>
      <c r="F33" s="199"/>
      <c r="G33" s="199"/>
      <c r="H33" s="199"/>
      <c r="I33" s="199"/>
      <c r="J33" s="199"/>
      <c r="K33" s="175" t="str">
        <f>K10</f>
        <v>세액</v>
      </c>
      <c r="L33" s="175"/>
      <c r="M33" s="175"/>
      <c r="N33" s="175"/>
      <c r="O33" s="200">
        <f t="shared" ref="O33:O44" si="8">O10</f>
        <v>0</v>
      </c>
      <c r="P33" s="200"/>
      <c r="Q33" s="200"/>
      <c r="R33" s="200"/>
      <c r="S33" s="200"/>
      <c r="T33" s="200"/>
      <c r="U33" s="175" t="str">
        <f>U10</f>
        <v>합계</v>
      </c>
      <c r="V33" s="175"/>
      <c r="W33" s="175"/>
      <c r="X33" s="175"/>
      <c r="Y33" s="200">
        <f>Y10</f>
        <v>0</v>
      </c>
      <c r="Z33" s="200"/>
      <c r="AA33" s="200"/>
      <c r="AB33" s="200"/>
      <c r="AC33" s="200"/>
      <c r="AD33" s="200"/>
      <c r="AE33" s="201"/>
      <c r="AF33" s="22"/>
      <c r="AG33" s="5"/>
    </row>
    <row r="34" spans="1:36" ht="24.95" customHeight="1">
      <c r="A34" s="23"/>
      <c r="B34" s="26" t="str">
        <f t="shared" si="7"/>
        <v>NO</v>
      </c>
      <c r="C34" s="125" t="str">
        <f t="shared" ref="C34:C44" si="9">C11</f>
        <v>품번</v>
      </c>
      <c r="D34" s="125"/>
      <c r="E34" s="125"/>
      <c r="F34" s="125"/>
      <c r="G34" s="125"/>
      <c r="H34" s="125"/>
      <c r="I34" s="125" t="str">
        <f t="shared" ref="I34:I44" si="10">I11</f>
        <v>품명</v>
      </c>
      <c r="J34" s="125"/>
      <c r="K34" s="125"/>
      <c r="L34" s="125"/>
      <c r="M34" s="125"/>
      <c r="N34" s="125"/>
      <c r="O34" s="125" t="str">
        <f t="shared" si="8"/>
        <v>규격</v>
      </c>
      <c r="P34" s="125"/>
      <c r="Q34" s="125" t="str">
        <f t="shared" ref="Q34:Q45" si="11">Q11</f>
        <v>수량</v>
      </c>
      <c r="R34" s="125"/>
      <c r="S34" s="125"/>
      <c r="T34" s="125" t="str">
        <f t="shared" ref="T34:T45" si="12">T11</f>
        <v>단가</v>
      </c>
      <c r="U34" s="125"/>
      <c r="V34" s="125"/>
      <c r="W34" s="125"/>
      <c r="X34" s="128" t="str">
        <f t="shared" ref="X34:X44" si="13">X11</f>
        <v>공급가액</v>
      </c>
      <c r="Y34" s="128"/>
      <c r="Z34" s="128"/>
      <c r="AA34" s="128"/>
      <c r="AB34" s="128" t="str">
        <f t="shared" ref="AB34:AB44" si="14">AB11</f>
        <v>비고</v>
      </c>
      <c r="AC34" s="128"/>
      <c r="AD34" s="128"/>
      <c r="AE34" s="180"/>
      <c r="AF34" s="22"/>
      <c r="AG34" s="5"/>
      <c r="AH34" s="25"/>
      <c r="AI34" s="25"/>
      <c r="AJ34" s="25"/>
    </row>
    <row r="35" spans="1:36" ht="15" customHeight="1">
      <c r="A35" s="23"/>
      <c r="B35" s="24">
        <f t="shared" si="7"/>
        <v>1</v>
      </c>
      <c r="C35" s="125">
        <f t="shared" si="9"/>
        <v>0</v>
      </c>
      <c r="D35" s="125"/>
      <c r="E35" s="125"/>
      <c r="F35" s="125"/>
      <c r="G35" s="125"/>
      <c r="H35" s="125"/>
      <c r="I35" s="125">
        <f t="shared" si="10"/>
        <v>0</v>
      </c>
      <c r="J35" s="125"/>
      <c r="K35" s="125"/>
      <c r="L35" s="125"/>
      <c r="M35" s="125"/>
      <c r="N35" s="125"/>
      <c r="O35" s="125">
        <f t="shared" si="8"/>
        <v>0</v>
      </c>
      <c r="P35" s="125"/>
      <c r="Q35" s="179">
        <f t="shared" si="11"/>
        <v>0</v>
      </c>
      <c r="R35" s="179"/>
      <c r="S35" s="179"/>
      <c r="T35" s="179">
        <f t="shared" si="12"/>
        <v>0</v>
      </c>
      <c r="U35" s="179"/>
      <c r="V35" s="179"/>
      <c r="W35" s="179"/>
      <c r="X35" s="198">
        <f t="shared" si="13"/>
        <v>0</v>
      </c>
      <c r="Y35" s="198"/>
      <c r="Z35" s="198"/>
      <c r="AA35" s="198"/>
      <c r="AB35" s="129">
        <f t="shared" si="14"/>
        <v>0</v>
      </c>
      <c r="AC35" s="129"/>
      <c r="AD35" s="129"/>
      <c r="AE35" s="130"/>
      <c r="AF35" s="22"/>
      <c r="AG35" s="5"/>
    </row>
    <row r="36" spans="1:36" ht="15" customHeight="1">
      <c r="A36" s="23"/>
      <c r="B36" s="24">
        <f t="shared" si="7"/>
        <v>2</v>
      </c>
      <c r="C36" s="125">
        <f t="shared" si="9"/>
        <v>0</v>
      </c>
      <c r="D36" s="125"/>
      <c r="E36" s="125"/>
      <c r="F36" s="125"/>
      <c r="G36" s="125"/>
      <c r="H36" s="125"/>
      <c r="I36" s="125">
        <f t="shared" si="10"/>
        <v>0</v>
      </c>
      <c r="J36" s="125"/>
      <c r="K36" s="125"/>
      <c r="L36" s="125"/>
      <c r="M36" s="125"/>
      <c r="N36" s="125"/>
      <c r="O36" s="125">
        <f t="shared" si="8"/>
        <v>0</v>
      </c>
      <c r="P36" s="125"/>
      <c r="Q36" s="179">
        <f t="shared" si="11"/>
        <v>0</v>
      </c>
      <c r="R36" s="179"/>
      <c r="S36" s="179"/>
      <c r="T36" s="179">
        <f t="shared" si="12"/>
        <v>0</v>
      </c>
      <c r="U36" s="179"/>
      <c r="V36" s="179"/>
      <c r="W36" s="179"/>
      <c r="X36" s="198">
        <f t="shared" si="13"/>
        <v>0</v>
      </c>
      <c r="Y36" s="198"/>
      <c r="Z36" s="198"/>
      <c r="AA36" s="198"/>
      <c r="AB36" s="129">
        <f t="shared" si="14"/>
        <v>0</v>
      </c>
      <c r="AC36" s="129"/>
      <c r="AD36" s="129"/>
      <c r="AE36" s="130"/>
      <c r="AF36" s="22"/>
      <c r="AG36" s="5"/>
    </row>
    <row r="37" spans="1:36" ht="15" customHeight="1">
      <c r="A37" s="23"/>
      <c r="B37" s="24">
        <f t="shared" si="7"/>
        <v>3</v>
      </c>
      <c r="C37" s="125">
        <f t="shared" si="9"/>
        <v>0</v>
      </c>
      <c r="D37" s="125"/>
      <c r="E37" s="125"/>
      <c r="F37" s="125"/>
      <c r="G37" s="125"/>
      <c r="H37" s="125"/>
      <c r="I37" s="125">
        <f t="shared" si="10"/>
        <v>0</v>
      </c>
      <c r="J37" s="125"/>
      <c r="K37" s="125"/>
      <c r="L37" s="125"/>
      <c r="M37" s="125"/>
      <c r="N37" s="125"/>
      <c r="O37" s="125">
        <f t="shared" si="8"/>
        <v>0</v>
      </c>
      <c r="P37" s="125"/>
      <c r="Q37" s="179">
        <f t="shared" si="11"/>
        <v>0</v>
      </c>
      <c r="R37" s="179"/>
      <c r="S37" s="179"/>
      <c r="T37" s="179">
        <f t="shared" si="12"/>
        <v>0</v>
      </c>
      <c r="U37" s="179"/>
      <c r="V37" s="179"/>
      <c r="W37" s="179"/>
      <c r="X37" s="198">
        <f t="shared" si="13"/>
        <v>0</v>
      </c>
      <c r="Y37" s="198"/>
      <c r="Z37" s="198"/>
      <c r="AA37" s="198"/>
      <c r="AB37" s="129">
        <f t="shared" si="14"/>
        <v>0</v>
      </c>
      <c r="AC37" s="129"/>
      <c r="AD37" s="129"/>
      <c r="AE37" s="130"/>
      <c r="AF37" s="22"/>
      <c r="AG37" s="5"/>
    </row>
    <row r="38" spans="1:36" ht="15" customHeight="1">
      <c r="A38" s="23"/>
      <c r="B38" s="24">
        <f t="shared" si="7"/>
        <v>4</v>
      </c>
      <c r="C38" s="125">
        <f t="shared" si="9"/>
        <v>0</v>
      </c>
      <c r="D38" s="125"/>
      <c r="E38" s="125"/>
      <c r="F38" s="125"/>
      <c r="G38" s="125"/>
      <c r="H38" s="125"/>
      <c r="I38" s="125">
        <f t="shared" si="10"/>
        <v>0</v>
      </c>
      <c r="J38" s="125"/>
      <c r="K38" s="125"/>
      <c r="L38" s="125"/>
      <c r="M38" s="125"/>
      <c r="N38" s="125"/>
      <c r="O38" s="125">
        <f t="shared" si="8"/>
        <v>0</v>
      </c>
      <c r="P38" s="125"/>
      <c r="Q38" s="179">
        <f t="shared" si="11"/>
        <v>0</v>
      </c>
      <c r="R38" s="179"/>
      <c r="S38" s="179"/>
      <c r="T38" s="179">
        <f t="shared" si="12"/>
        <v>0</v>
      </c>
      <c r="U38" s="179"/>
      <c r="V38" s="179"/>
      <c r="W38" s="179"/>
      <c r="X38" s="198">
        <f t="shared" si="13"/>
        <v>0</v>
      </c>
      <c r="Y38" s="198"/>
      <c r="Z38" s="198"/>
      <c r="AA38" s="198"/>
      <c r="AB38" s="129">
        <f t="shared" si="14"/>
        <v>0</v>
      </c>
      <c r="AC38" s="129"/>
      <c r="AD38" s="129"/>
      <c r="AE38" s="130"/>
      <c r="AF38" s="22"/>
      <c r="AG38" s="5"/>
    </row>
    <row r="39" spans="1:36" ht="15" customHeight="1">
      <c r="A39" s="23"/>
      <c r="B39" s="24">
        <f t="shared" si="7"/>
        <v>5</v>
      </c>
      <c r="C39" s="125">
        <f t="shared" si="9"/>
        <v>0</v>
      </c>
      <c r="D39" s="125"/>
      <c r="E39" s="125"/>
      <c r="F39" s="125"/>
      <c r="G39" s="125"/>
      <c r="H39" s="125"/>
      <c r="I39" s="125">
        <f t="shared" si="10"/>
        <v>0</v>
      </c>
      <c r="J39" s="125"/>
      <c r="K39" s="125"/>
      <c r="L39" s="125"/>
      <c r="M39" s="125"/>
      <c r="N39" s="125"/>
      <c r="O39" s="125">
        <f t="shared" si="8"/>
        <v>0</v>
      </c>
      <c r="P39" s="125"/>
      <c r="Q39" s="179">
        <f t="shared" si="11"/>
        <v>0</v>
      </c>
      <c r="R39" s="179"/>
      <c r="S39" s="179"/>
      <c r="T39" s="179">
        <f t="shared" si="12"/>
        <v>0</v>
      </c>
      <c r="U39" s="179"/>
      <c r="V39" s="179"/>
      <c r="W39" s="179"/>
      <c r="X39" s="198">
        <f t="shared" si="13"/>
        <v>0</v>
      </c>
      <c r="Y39" s="198"/>
      <c r="Z39" s="198"/>
      <c r="AA39" s="198"/>
      <c r="AB39" s="129">
        <f t="shared" si="14"/>
        <v>0</v>
      </c>
      <c r="AC39" s="129"/>
      <c r="AD39" s="129"/>
      <c r="AE39" s="130"/>
      <c r="AF39" s="22"/>
      <c r="AG39" s="5"/>
    </row>
    <row r="40" spans="1:36" ht="15" customHeight="1">
      <c r="A40" s="23"/>
      <c r="B40" s="24">
        <f t="shared" si="7"/>
        <v>6</v>
      </c>
      <c r="C40" s="125">
        <f t="shared" si="9"/>
        <v>0</v>
      </c>
      <c r="D40" s="125"/>
      <c r="E40" s="125"/>
      <c r="F40" s="125"/>
      <c r="G40" s="125"/>
      <c r="H40" s="125"/>
      <c r="I40" s="125">
        <f t="shared" si="10"/>
        <v>0</v>
      </c>
      <c r="J40" s="125"/>
      <c r="K40" s="125"/>
      <c r="L40" s="125"/>
      <c r="M40" s="125"/>
      <c r="N40" s="125"/>
      <c r="O40" s="125">
        <f t="shared" si="8"/>
        <v>0</v>
      </c>
      <c r="P40" s="125"/>
      <c r="Q40" s="179">
        <f t="shared" si="11"/>
        <v>0</v>
      </c>
      <c r="R40" s="179"/>
      <c r="S40" s="179"/>
      <c r="T40" s="179">
        <f t="shared" si="12"/>
        <v>0</v>
      </c>
      <c r="U40" s="179"/>
      <c r="V40" s="179"/>
      <c r="W40" s="179"/>
      <c r="X40" s="198">
        <f t="shared" si="13"/>
        <v>0</v>
      </c>
      <c r="Y40" s="198"/>
      <c r="Z40" s="198"/>
      <c r="AA40" s="198"/>
      <c r="AB40" s="129">
        <f t="shared" si="14"/>
        <v>0</v>
      </c>
      <c r="AC40" s="129"/>
      <c r="AD40" s="129"/>
      <c r="AE40" s="130"/>
      <c r="AF40" s="22"/>
      <c r="AG40" s="5"/>
    </row>
    <row r="41" spans="1:36" ht="15" customHeight="1">
      <c r="A41" s="23"/>
      <c r="B41" s="24">
        <f t="shared" si="7"/>
        <v>7</v>
      </c>
      <c r="C41" s="125">
        <f t="shared" si="9"/>
        <v>0</v>
      </c>
      <c r="D41" s="125"/>
      <c r="E41" s="125"/>
      <c r="F41" s="125"/>
      <c r="G41" s="125"/>
      <c r="H41" s="125"/>
      <c r="I41" s="125">
        <f t="shared" si="10"/>
        <v>0</v>
      </c>
      <c r="J41" s="125"/>
      <c r="K41" s="125"/>
      <c r="L41" s="125"/>
      <c r="M41" s="125"/>
      <c r="N41" s="125"/>
      <c r="O41" s="125">
        <f t="shared" si="8"/>
        <v>0</v>
      </c>
      <c r="P41" s="125"/>
      <c r="Q41" s="179">
        <f t="shared" si="11"/>
        <v>0</v>
      </c>
      <c r="R41" s="179"/>
      <c r="S41" s="179"/>
      <c r="T41" s="179">
        <f t="shared" si="12"/>
        <v>0</v>
      </c>
      <c r="U41" s="179"/>
      <c r="V41" s="179"/>
      <c r="W41" s="179"/>
      <c r="X41" s="198">
        <f t="shared" si="13"/>
        <v>0</v>
      </c>
      <c r="Y41" s="198"/>
      <c r="Z41" s="198"/>
      <c r="AA41" s="198"/>
      <c r="AB41" s="129">
        <f t="shared" si="14"/>
        <v>0</v>
      </c>
      <c r="AC41" s="129"/>
      <c r="AD41" s="129"/>
      <c r="AE41" s="130"/>
      <c r="AF41" s="22"/>
      <c r="AG41" s="5"/>
    </row>
    <row r="42" spans="1:36" ht="15" customHeight="1">
      <c r="A42" s="23"/>
      <c r="B42" s="24">
        <f t="shared" si="7"/>
        <v>8</v>
      </c>
      <c r="C42" s="125">
        <f t="shared" si="9"/>
        <v>0</v>
      </c>
      <c r="D42" s="125"/>
      <c r="E42" s="125"/>
      <c r="F42" s="125"/>
      <c r="G42" s="125"/>
      <c r="H42" s="125"/>
      <c r="I42" s="125">
        <f t="shared" si="10"/>
        <v>0</v>
      </c>
      <c r="J42" s="125"/>
      <c r="K42" s="125"/>
      <c r="L42" s="125"/>
      <c r="M42" s="125"/>
      <c r="N42" s="125"/>
      <c r="O42" s="125">
        <f t="shared" si="8"/>
        <v>0</v>
      </c>
      <c r="P42" s="125"/>
      <c r="Q42" s="179">
        <f t="shared" si="11"/>
        <v>0</v>
      </c>
      <c r="R42" s="179"/>
      <c r="S42" s="179"/>
      <c r="T42" s="179">
        <f t="shared" si="12"/>
        <v>0</v>
      </c>
      <c r="U42" s="179"/>
      <c r="V42" s="179"/>
      <c r="W42" s="179"/>
      <c r="X42" s="198">
        <f t="shared" si="13"/>
        <v>0</v>
      </c>
      <c r="Y42" s="198"/>
      <c r="Z42" s="198"/>
      <c r="AA42" s="198"/>
      <c r="AB42" s="129">
        <f t="shared" si="14"/>
        <v>0</v>
      </c>
      <c r="AC42" s="129"/>
      <c r="AD42" s="129"/>
      <c r="AE42" s="130"/>
      <c r="AF42" s="22"/>
      <c r="AG42" s="5"/>
    </row>
    <row r="43" spans="1:36" ht="15" customHeight="1">
      <c r="A43" s="23"/>
      <c r="B43" s="24">
        <f t="shared" si="7"/>
        <v>9</v>
      </c>
      <c r="C43" s="125">
        <f t="shared" si="9"/>
        <v>0</v>
      </c>
      <c r="D43" s="125"/>
      <c r="E43" s="125"/>
      <c r="F43" s="125"/>
      <c r="G43" s="125"/>
      <c r="H43" s="125"/>
      <c r="I43" s="125">
        <f t="shared" si="10"/>
        <v>0</v>
      </c>
      <c r="J43" s="125"/>
      <c r="K43" s="125"/>
      <c r="L43" s="125"/>
      <c r="M43" s="125"/>
      <c r="N43" s="125"/>
      <c r="O43" s="125">
        <f t="shared" si="8"/>
        <v>0</v>
      </c>
      <c r="P43" s="125"/>
      <c r="Q43" s="179">
        <f t="shared" si="11"/>
        <v>0</v>
      </c>
      <c r="R43" s="179"/>
      <c r="S43" s="179"/>
      <c r="T43" s="179">
        <f t="shared" si="12"/>
        <v>0</v>
      </c>
      <c r="U43" s="179"/>
      <c r="V43" s="179"/>
      <c r="W43" s="179"/>
      <c r="X43" s="198">
        <f t="shared" si="13"/>
        <v>0</v>
      </c>
      <c r="Y43" s="198"/>
      <c r="Z43" s="198"/>
      <c r="AA43" s="198"/>
      <c r="AB43" s="129">
        <f t="shared" si="14"/>
        <v>0</v>
      </c>
      <c r="AC43" s="129"/>
      <c r="AD43" s="129"/>
      <c r="AE43" s="130"/>
      <c r="AF43" s="22"/>
      <c r="AG43" s="5"/>
    </row>
    <row r="44" spans="1:36" ht="15" customHeight="1">
      <c r="A44" s="23"/>
      <c r="B44" s="24">
        <f t="shared" si="7"/>
        <v>10</v>
      </c>
      <c r="C44" s="125">
        <f t="shared" si="9"/>
        <v>0</v>
      </c>
      <c r="D44" s="125"/>
      <c r="E44" s="125"/>
      <c r="F44" s="125"/>
      <c r="G44" s="125"/>
      <c r="H44" s="125"/>
      <c r="I44" s="125">
        <f t="shared" si="10"/>
        <v>0</v>
      </c>
      <c r="J44" s="125"/>
      <c r="K44" s="125"/>
      <c r="L44" s="125"/>
      <c r="M44" s="125"/>
      <c r="N44" s="125"/>
      <c r="O44" s="125">
        <f t="shared" si="8"/>
        <v>0</v>
      </c>
      <c r="P44" s="125"/>
      <c r="Q44" s="179">
        <f t="shared" si="11"/>
        <v>0</v>
      </c>
      <c r="R44" s="179"/>
      <c r="S44" s="179"/>
      <c r="T44" s="179">
        <f t="shared" si="12"/>
        <v>0</v>
      </c>
      <c r="U44" s="179"/>
      <c r="V44" s="179"/>
      <c r="W44" s="179"/>
      <c r="X44" s="198">
        <f t="shared" si="13"/>
        <v>0</v>
      </c>
      <c r="Y44" s="198"/>
      <c r="Z44" s="198"/>
      <c r="AA44" s="198"/>
      <c r="AB44" s="129">
        <f t="shared" si="14"/>
        <v>0</v>
      </c>
      <c r="AC44" s="129"/>
      <c r="AD44" s="129"/>
      <c r="AE44" s="130"/>
      <c r="AF44" s="22"/>
      <c r="AG44" s="5"/>
    </row>
    <row r="45" spans="1:36" ht="24.95" customHeight="1" thickBot="1">
      <c r="A45" s="23"/>
      <c r="B45" s="158" t="str">
        <f t="shared" si="7"/>
        <v>인수자</v>
      </c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 t="shared" si="11"/>
        <v>비고</v>
      </c>
      <c r="R45" s="161"/>
      <c r="S45" s="161"/>
      <c r="T45" s="162">
        <f t="shared" si="12"/>
        <v>0</v>
      </c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3"/>
      <c r="AF45" s="22"/>
      <c r="AG45" s="5"/>
    </row>
    <row r="46" spans="1:36" ht="12" customHeight="1" thickTop="1"/>
  </sheetData>
  <mergeCells count="243">
    <mergeCell ref="A2:H2"/>
    <mergeCell ref="A25:H25"/>
    <mergeCell ref="B45:D45"/>
    <mergeCell ref="E45:P45"/>
    <mergeCell ref="Q45:S45"/>
    <mergeCell ref="T45:AE45"/>
    <mergeCell ref="C44:H44"/>
    <mergeCell ref="I44:N44"/>
    <mergeCell ref="O44:P44"/>
    <mergeCell ref="Q44:S44"/>
    <mergeCell ref="T44:W44"/>
    <mergeCell ref="AB41:AE41"/>
    <mergeCell ref="X44:AA44"/>
    <mergeCell ref="AB42:AE42"/>
    <mergeCell ref="C43:H43"/>
    <mergeCell ref="I43:N43"/>
    <mergeCell ref="O43:P43"/>
    <mergeCell ref="Q43:S43"/>
    <mergeCell ref="T43:W43"/>
    <mergeCell ref="X43:AA43"/>
    <mergeCell ref="AB43:AE43"/>
    <mergeCell ref="C42:H42"/>
    <mergeCell ref="AB44:AE44"/>
    <mergeCell ref="C41:H41"/>
    <mergeCell ref="I41:N41"/>
    <mergeCell ref="O41:P41"/>
    <mergeCell ref="Q41:S41"/>
    <mergeCell ref="T41:W41"/>
    <mergeCell ref="X41:AA41"/>
    <mergeCell ref="I42:N42"/>
    <mergeCell ref="O42:P42"/>
    <mergeCell ref="Q42:S42"/>
    <mergeCell ref="T42:W42"/>
    <mergeCell ref="X42:AA42"/>
    <mergeCell ref="AB39:AE39"/>
    <mergeCell ref="C38:H38"/>
    <mergeCell ref="I38:N38"/>
    <mergeCell ref="C40:H40"/>
    <mergeCell ref="I40:N40"/>
    <mergeCell ref="O40:P40"/>
    <mergeCell ref="Q40:S40"/>
    <mergeCell ref="T40:W40"/>
    <mergeCell ref="X40:AA40"/>
    <mergeCell ref="C39:H39"/>
    <mergeCell ref="AB40:AE40"/>
    <mergeCell ref="I39:N39"/>
    <mergeCell ref="O39:P39"/>
    <mergeCell ref="Q39:S39"/>
    <mergeCell ref="T39:W39"/>
    <mergeCell ref="X39:AA39"/>
    <mergeCell ref="AB38:AE38"/>
    <mergeCell ref="O38:P38"/>
    <mergeCell ref="Q38:S38"/>
    <mergeCell ref="T38:W38"/>
    <mergeCell ref="X38:AA38"/>
    <mergeCell ref="B29:B32"/>
    <mergeCell ref="C29:D29"/>
    <mergeCell ref="C37:H37"/>
    <mergeCell ref="I37:N37"/>
    <mergeCell ref="O37:P37"/>
    <mergeCell ref="Q37:S37"/>
    <mergeCell ref="T37:W37"/>
    <mergeCell ref="X37:AA37"/>
    <mergeCell ref="AB37:AE37"/>
    <mergeCell ref="C36:H36"/>
    <mergeCell ref="I36:N36"/>
    <mergeCell ref="O36:P36"/>
    <mergeCell ref="Q36:S36"/>
    <mergeCell ref="T36:W36"/>
    <mergeCell ref="X36:AA36"/>
    <mergeCell ref="AB36:AE36"/>
    <mergeCell ref="B33:D33"/>
    <mergeCell ref="E33:J33"/>
    <mergeCell ref="K33:N33"/>
    <mergeCell ref="O33:T33"/>
    <mergeCell ref="U33:X33"/>
    <mergeCell ref="Y33:AE33"/>
    <mergeCell ref="O34:P34"/>
    <mergeCell ref="Q34:S34"/>
    <mergeCell ref="T34:W34"/>
    <mergeCell ref="X34:AA34"/>
    <mergeCell ref="AB34:AE34"/>
    <mergeCell ref="C35:H35"/>
    <mergeCell ref="I35:N35"/>
    <mergeCell ref="O35:P35"/>
    <mergeCell ref="Q35:S35"/>
    <mergeCell ref="T35:W35"/>
    <mergeCell ref="X35:AA35"/>
    <mergeCell ref="AB35:AE35"/>
    <mergeCell ref="C34:H34"/>
    <mergeCell ref="I34:N34"/>
    <mergeCell ref="E29:P29"/>
    <mergeCell ref="Q29:Q32"/>
    <mergeCell ref="R29:S29"/>
    <mergeCell ref="T29:AE29"/>
    <mergeCell ref="C30:D30"/>
    <mergeCell ref="E30:I30"/>
    <mergeCell ref="J30:K30"/>
    <mergeCell ref="L30:P30"/>
    <mergeCell ref="R30:S30"/>
    <mergeCell ref="T30:X30"/>
    <mergeCell ref="Y30:Z30"/>
    <mergeCell ref="AA30:AE30"/>
    <mergeCell ref="C31:D31"/>
    <mergeCell ref="E31:P31"/>
    <mergeCell ref="R31:S31"/>
    <mergeCell ref="T31:AE31"/>
    <mergeCell ref="C32:D32"/>
    <mergeCell ref="E32:I32"/>
    <mergeCell ref="J32:K32"/>
    <mergeCell ref="L32:P32"/>
    <mergeCell ref="R32:S32"/>
    <mergeCell ref="T32:X32"/>
    <mergeCell ref="Y32:Z32"/>
    <mergeCell ref="AA32:AE32"/>
    <mergeCell ref="B22:D22"/>
    <mergeCell ref="E22:P22"/>
    <mergeCell ref="Q22:S22"/>
    <mergeCell ref="T22:AE22"/>
    <mergeCell ref="L25:U25"/>
    <mergeCell ref="G26:I26"/>
    <mergeCell ref="J26:K26"/>
    <mergeCell ref="M26:N26"/>
    <mergeCell ref="B27:E27"/>
    <mergeCell ref="L27:U27"/>
    <mergeCell ref="Y27:AE27"/>
    <mergeCell ref="C21:H21"/>
    <mergeCell ref="I21:N21"/>
    <mergeCell ref="O21:P21"/>
    <mergeCell ref="Q21:S21"/>
    <mergeCell ref="T21:W21"/>
    <mergeCell ref="X21:AA21"/>
    <mergeCell ref="AB21:AE21"/>
    <mergeCell ref="C20:H20"/>
    <mergeCell ref="I20:N20"/>
    <mergeCell ref="X19:AA19"/>
    <mergeCell ref="AB19:AE19"/>
    <mergeCell ref="C18:H18"/>
    <mergeCell ref="I18:N18"/>
    <mergeCell ref="O18:P18"/>
    <mergeCell ref="Q18:S18"/>
    <mergeCell ref="T18:W18"/>
    <mergeCell ref="X18:AA18"/>
    <mergeCell ref="O20:P20"/>
    <mergeCell ref="Q20:S20"/>
    <mergeCell ref="T20:W20"/>
    <mergeCell ref="X20:AA20"/>
    <mergeCell ref="AB18:AE18"/>
    <mergeCell ref="C19:H19"/>
    <mergeCell ref="I19:N19"/>
    <mergeCell ref="O19:P19"/>
    <mergeCell ref="Q19:S19"/>
    <mergeCell ref="T19:W19"/>
    <mergeCell ref="AB20:AE20"/>
    <mergeCell ref="C17:H17"/>
    <mergeCell ref="I17:N17"/>
    <mergeCell ref="O17:P17"/>
    <mergeCell ref="Q17:S17"/>
    <mergeCell ref="T17:W17"/>
    <mergeCell ref="X17:AA17"/>
    <mergeCell ref="AB17:AE17"/>
    <mergeCell ref="C16:H16"/>
    <mergeCell ref="I16:N16"/>
    <mergeCell ref="X15:AA15"/>
    <mergeCell ref="AB15:AE15"/>
    <mergeCell ref="C14:H14"/>
    <mergeCell ref="I14:N14"/>
    <mergeCell ref="O14:P14"/>
    <mergeCell ref="Q14:S14"/>
    <mergeCell ref="T14:W14"/>
    <mergeCell ref="X14:AA14"/>
    <mergeCell ref="O16:P16"/>
    <mergeCell ref="Q16:S16"/>
    <mergeCell ref="T16:W16"/>
    <mergeCell ref="X16:AA16"/>
    <mergeCell ref="AB14:AE14"/>
    <mergeCell ref="C15:H15"/>
    <mergeCell ref="I15:N15"/>
    <mergeCell ref="O15:P15"/>
    <mergeCell ref="Q15:S15"/>
    <mergeCell ref="T15:W15"/>
    <mergeCell ref="AB16:AE16"/>
    <mergeCell ref="C13:H13"/>
    <mergeCell ref="I13:N13"/>
    <mergeCell ref="O13:P13"/>
    <mergeCell ref="Q13:S13"/>
    <mergeCell ref="T13:W13"/>
    <mergeCell ref="X13:AA13"/>
    <mergeCell ref="AB13:AE13"/>
    <mergeCell ref="C12:H12"/>
    <mergeCell ref="I12:N12"/>
    <mergeCell ref="O12:P12"/>
    <mergeCell ref="Q12:S12"/>
    <mergeCell ref="T12:W12"/>
    <mergeCell ref="X12:AA12"/>
    <mergeCell ref="AH10:AL10"/>
    <mergeCell ref="C11:H11"/>
    <mergeCell ref="I11:N11"/>
    <mergeCell ref="O11:P11"/>
    <mergeCell ref="Q11:S11"/>
    <mergeCell ref="T11:W11"/>
    <mergeCell ref="AB12:AE12"/>
    <mergeCell ref="T8:AE8"/>
    <mergeCell ref="C9:D9"/>
    <mergeCell ref="E9:I9"/>
    <mergeCell ref="J9:K9"/>
    <mergeCell ref="L9:P9"/>
    <mergeCell ref="R9:S9"/>
    <mergeCell ref="T9:X9"/>
    <mergeCell ref="X11:AA11"/>
    <mergeCell ref="AB11:AE11"/>
    <mergeCell ref="Y9:Z9"/>
    <mergeCell ref="AA9:AE9"/>
    <mergeCell ref="B10:D10"/>
    <mergeCell ref="E10:J10"/>
    <mergeCell ref="K10:N10"/>
    <mergeCell ref="O10:T10"/>
    <mergeCell ref="U10:X10"/>
    <mergeCell ref="Y10:AE10"/>
    <mergeCell ref="L2:U2"/>
    <mergeCell ref="G3:I3"/>
    <mergeCell ref="J3:K3"/>
    <mergeCell ref="M3:N3"/>
    <mergeCell ref="B4:E4"/>
    <mergeCell ref="L4:U4"/>
    <mergeCell ref="Y4:AE4"/>
    <mergeCell ref="B6:B9"/>
    <mergeCell ref="C6:D6"/>
    <mergeCell ref="E6:P6"/>
    <mergeCell ref="Q6:Q9"/>
    <mergeCell ref="R6:S6"/>
    <mergeCell ref="T6:AE6"/>
    <mergeCell ref="C7:D7"/>
    <mergeCell ref="E7:I7"/>
    <mergeCell ref="J7:K7"/>
    <mergeCell ref="L7:P7"/>
    <mergeCell ref="R7:S7"/>
    <mergeCell ref="T7:X7"/>
    <mergeCell ref="Y7:Z7"/>
    <mergeCell ref="AA7:AE7"/>
    <mergeCell ref="C8:D8"/>
    <mergeCell ref="E8:P8"/>
    <mergeCell ref="R8:S8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showZeros="0" view="pageBreakPreview" zoomScaleNormal="80" zoomScaleSheetLayoutView="100" workbookViewId="0">
      <selection activeCell="AH24" sqref="AH24"/>
    </sheetView>
  </sheetViews>
  <sheetFormatPr defaultRowHeight="12" customHeight="1"/>
  <cols>
    <col min="1" max="1" width="1.77734375" style="1" customWidth="1"/>
    <col min="2" max="31" width="2.77734375" style="1" customWidth="1"/>
    <col min="32" max="32" width="1.77734375" style="1" customWidth="1"/>
    <col min="33" max="33" width="2.109375" style="1" customWidth="1"/>
    <col min="34" max="35" width="15.77734375" style="1" customWidth="1"/>
    <col min="36" max="38" width="5.77734375" style="1" customWidth="1"/>
    <col min="39" max="39" width="10.77734375" style="1" customWidth="1"/>
    <col min="40" max="16384" width="8.88671875" style="1"/>
  </cols>
  <sheetData>
    <row r="1" spans="1:39" ht="15" customHeight="1"/>
    <row r="2" spans="1:39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42</v>
      </c>
      <c r="M2" s="76"/>
      <c r="N2" s="76"/>
      <c r="O2" s="76"/>
      <c r="P2" s="76"/>
      <c r="Q2" s="76"/>
      <c r="R2" s="76"/>
      <c r="S2" s="76"/>
      <c r="T2" s="76"/>
      <c r="U2" s="76"/>
      <c r="V2" s="3"/>
      <c r="W2" s="3"/>
      <c r="X2" s="4"/>
      <c r="Y2" s="2"/>
      <c r="Z2" s="2"/>
      <c r="AA2" s="2"/>
      <c r="AB2" s="2"/>
      <c r="AC2" s="2"/>
      <c r="AD2" s="2"/>
      <c r="AE2" s="2"/>
      <c r="AF2" s="5"/>
      <c r="AG2" s="5"/>
    </row>
    <row r="3" spans="1:39" ht="5.0999999999999996" customHeight="1" thickTop="1">
      <c r="A3" s="23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5"/>
    </row>
    <row r="4" spans="1:39" ht="15" customHeight="1">
      <c r="A4" s="23"/>
      <c r="B4" s="78">
        <f ca="1">NOW()</f>
        <v>42831.680229050929</v>
      </c>
      <c r="C4" s="78"/>
      <c r="D4" s="78"/>
      <c r="E4" s="78"/>
      <c r="F4" s="6"/>
      <c r="G4" s="6"/>
      <c r="H4" s="6"/>
      <c r="I4" s="6"/>
      <c r="J4" s="6"/>
      <c r="K4" s="6"/>
      <c r="L4" s="79" t="s">
        <v>78</v>
      </c>
      <c r="M4" s="79"/>
      <c r="N4" s="79"/>
      <c r="O4" s="79"/>
      <c r="P4" s="79"/>
      <c r="Q4" s="79"/>
      <c r="R4" s="79"/>
      <c r="S4" s="79"/>
      <c r="T4" s="79"/>
      <c r="U4" s="79"/>
      <c r="V4" s="7"/>
      <c r="W4" s="7"/>
      <c r="X4" s="8"/>
      <c r="Y4" s="80">
        <f ca="1">TODAY()</f>
        <v>42831</v>
      </c>
      <c r="Z4" s="80"/>
      <c r="AA4" s="80"/>
      <c r="AB4" s="80"/>
      <c r="AC4" s="80"/>
      <c r="AD4" s="80"/>
      <c r="AE4" s="80"/>
      <c r="AF4" s="5"/>
      <c r="AG4" s="5"/>
    </row>
    <row r="5" spans="1:39" ht="5.0999999999999996" customHeight="1" thickBot="1">
      <c r="A5" s="23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21"/>
      <c r="P5" s="2"/>
      <c r="Q5" s="2"/>
      <c r="R5" s="2"/>
      <c r="S5" s="2"/>
      <c r="T5" s="2"/>
      <c r="U5" s="2"/>
      <c r="V5" s="2"/>
      <c r="W5" s="2"/>
      <c r="X5" s="11"/>
      <c r="Y5" s="2"/>
      <c r="Z5" s="2"/>
      <c r="AA5" s="2"/>
      <c r="AB5" s="2"/>
      <c r="AC5" s="2"/>
      <c r="AD5" s="2"/>
      <c r="AE5" s="2"/>
      <c r="AF5" s="5"/>
      <c r="AG5" s="5"/>
    </row>
    <row r="6" spans="1:39" ht="24.95" customHeight="1" thickTop="1">
      <c r="A6" s="23"/>
      <c r="B6" s="81" t="s">
        <v>77</v>
      </c>
      <c r="C6" s="83" t="s">
        <v>75</v>
      </c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76</v>
      </c>
      <c r="R6" s="83" t="s">
        <v>75</v>
      </c>
      <c r="S6" s="164"/>
      <c r="T6" s="84">
        <v>6098194361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90"/>
      <c r="AF6" s="22"/>
      <c r="AG6" s="5"/>
    </row>
    <row r="7" spans="1:39" ht="24.95" customHeight="1">
      <c r="A7" s="23"/>
      <c r="B7" s="82"/>
      <c r="C7" s="91" t="s">
        <v>71</v>
      </c>
      <c r="D7" s="91"/>
      <c r="E7" s="92" t="s">
        <v>74</v>
      </c>
      <c r="F7" s="92"/>
      <c r="G7" s="92"/>
      <c r="H7" s="92"/>
      <c r="I7" s="92"/>
      <c r="J7" s="91" t="s">
        <v>73</v>
      </c>
      <c r="K7" s="91"/>
      <c r="L7" s="92" t="s">
        <v>72</v>
      </c>
      <c r="M7" s="92"/>
      <c r="N7" s="92"/>
      <c r="O7" s="92"/>
      <c r="P7" s="92"/>
      <c r="Q7" s="86"/>
      <c r="R7" s="91" t="s">
        <v>71</v>
      </c>
      <c r="S7" s="99"/>
      <c r="T7" s="92" t="s">
        <v>144</v>
      </c>
      <c r="U7" s="92"/>
      <c r="V7" s="92"/>
      <c r="W7" s="92"/>
      <c r="X7" s="92"/>
      <c r="Y7" s="91" t="s">
        <v>73</v>
      </c>
      <c r="Z7" s="91"/>
      <c r="AA7" s="92" t="s">
        <v>143</v>
      </c>
      <c r="AB7" s="92"/>
      <c r="AC7" s="92"/>
      <c r="AD7" s="92"/>
      <c r="AE7" s="96"/>
      <c r="AF7" s="22"/>
      <c r="AG7" s="5"/>
    </row>
    <row r="8" spans="1:39" ht="24.95" customHeight="1">
      <c r="A8" s="23"/>
      <c r="B8" s="82"/>
      <c r="C8" s="91" t="s">
        <v>96</v>
      </c>
      <c r="D8" s="91"/>
      <c r="E8" s="92" t="s">
        <v>97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1" t="s">
        <v>96</v>
      </c>
      <c r="S8" s="99"/>
      <c r="T8" s="92" t="s">
        <v>142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22"/>
      <c r="AG8" s="5"/>
    </row>
    <row r="9" spans="1:39" ht="24.95" customHeight="1" thickBot="1">
      <c r="A9" s="23"/>
      <c r="B9" s="82"/>
      <c r="C9" s="91" t="s">
        <v>93</v>
      </c>
      <c r="D9" s="91"/>
      <c r="E9" s="92" t="s">
        <v>92</v>
      </c>
      <c r="F9" s="92"/>
      <c r="G9" s="92"/>
      <c r="H9" s="92"/>
      <c r="I9" s="92"/>
      <c r="J9" s="91" t="s">
        <v>91</v>
      </c>
      <c r="K9" s="91"/>
      <c r="L9" s="92" t="s">
        <v>94</v>
      </c>
      <c r="M9" s="92"/>
      <c r="N9" s="92"/>
      <c r="O9" s="92"/>
      <c r="P9" s="92"/>
      <c r="Q9" s="86"/>
      <c r="R9" s="91" t="s">
        <v>93</v>
      </c>
      <c r="S9" s="99"/>
      <c r="T9" s="92" t="s">
        <v>92</v>
      </c>
      <c r="U9" s="97"/>
      <c r="V9" s="97"/>
      <c r="W9" s="97"/>
      <c r="X9" s="97"/>
      <c r="Y9" s="91" t="s">
        <v>91</v>
      </c>
      <c r="Z9" s="99"/>
      <c r="AA9" s="92" t="s">
        <v>141</v>
      </c>
      <c r="AB9" s="97"/>
      <c r="AC9" s="97"/>
      <c r="AD9" s="97"/>
      <c r="AE9" s="98"/>
      <c r="AF9" s="22"/>
      <c r="AG9" s="5"/>
      <c r="AH9" s="22"/>
      <c r="AI9" s="22"/>
      <c r="AJ9" s="22"/>
      <c r="AK9" s="22"/>
      <c r="AL9" s="22"/>
      <c r="AM9" s="22"/>
    </row>
    <row r="10" spans="1:39" ht="24.95" customHeight="1">
      <c r="A10" s="23"/>
      <c r="B10" s="166" t="s">
        <v>79</v>
      </c>
      <c r="C10" s="167"/>
      <c r="D10" s="167"/>
      <c r="E10" s="194">
        <f>SUM(X12:AA21)</f>
        <v>0</v>
      </c>
      <c r="F10" s="194"/>
      <c r="G10" s="194"/>
      <c r="H10" s="194"/>
      <c r="I10" s="194"/>
      <c r="J10" s="194"/>
      <c r="K10" s="167" t="s">
        <v>89</v>
      </c>
      <c r="L10" s="167"/>
      <c r="M10" s="167"/>
      <c r="N10" s="167"/>
      <c r="O10" s="195">
        <f>ROUNDDOWN(E10*10%,-0.1)</f>
        <v>0</v>
      </c>
      <c r="P10" s="195"/>
      <c r="Q10" s="195"/>
      <c r="R10" s="195"/>
      <c r="S10" s="195"/>
      <c r="T10" s="195"/>
      <c r="U10" s="167" t="s">
        <v>88</v>
      </c>
      <c r="V10" s="167"/>
      <c r="W10" s="167"/>
      <c r="X10" s="167"/>
      <c r="Y10" s="195">
        <f>E10+O10</f>
        <v>0</v>
      </c>
      <c r="Z10" s="195"/>
      <c r="AA10" s="195"/>
      <c r="AB10" s="195"/>
      <c r="AC10" s="195"/>
      <c r="AD10" s="195"/>
      <c r="AE10" s="196"/>
      <c r="AF10" s="22"/>
      <c r="AG10" s="5"/>
      <c r="AH10" s="190" t="s">
        <v>87</v>
      </c>
      <c r="AI10" s="191"/>
      <c r="AJ10" s="191"/>
      <c r="AK10" s="191"/>
      <c r="AL10" s="191"/>
      <c r="AM10" s="61" t="s">
        <v>86</v>
      </c>
    </row>
    <row r="11" spans="1:39" ht="24.95" customHeight="1">
      <c r="A11" s="23"/>
      <c r="B11" s="52" t="s">
        <v>85</v>
      </c>
      <c r="C11" s="91" t="str">
        <f t="shared" ref="C11:C21" si="0">AH11</f>
        <v>품번</v>
      </c>
      <c r="D11" s="91"/>
      <c r="E11" s="91"/>
      <c r="F11" s="91"/>
      <c r="G11" s="91"/>
      <c r="H11" s="91"/>
      <c r="I11" s="91" t="str">
        <f t="shared" ref="I11:I21" si="1">AI11</f>
        <v>품명</v>
      </c>
      <c r="J11" s="91"/>
      <c r="K11" s="91"/>
      <c r="L11" s="91"/>
      <c r="M11" s="91"/>
      <c r="N11" s="91"/>
      <c r="O11" s="91" t="str">
        <f t="shared" ref="O11:O21" si="2">AJ11</f>
        <v>규격</v>
      </c>
      <c r="P11" s="91"/>
      <c r="Q11" s="91" t="str">
        <f t="shared" ref="Q11:Q21" si="3">AK11</f>
        <v>수량</v>
      </c>
      <c r="R11" s="91"/>
      <c r="S11" s="91"/>
      <c r="T11" s="91" t="str">
        <f t="shared" ref="T11:T21" si="4">AL11</f>
        <v>단가</v>
      </c>
      <c r="U11" s="91"/>
      <c r="V11" s="91"/>
      <c r="W11" s="91"/>
      <c r="X11" s="99" t="str">
        <f t="shared" ref="X11:X21" si="5">AM11</f>
        <v>공급가액</v>
      </c>
      <c r="Y11" s="99"/>
      <c r="Z11" s="99"/>
      <c r="AA11" s="99"/>
      <c r="AB11" s="99" t="s">
        <v>44</v>
      </c>
      <c r="AC11" s="99"/>
      <c r="AD11" s="99"/>
      <c r="AE11" s="165"/>
      <c r="AF11" s="22"/>
      <c r="AG11" s="5"/>
      <c r="AH11" s="51" t="s">
        <v>84</v>
      </c>
      <c r="AI11" s="50" t="s">
        <v>83</v>
      </c>
      <c r="AJ11" s="50" t="s">
        <v>135</v>
      </c>
      <c r="AK11" s="50" t="s">
        <v>81</v>
      </c>
      <c r="AL11" s="50" t="s">
        <v>80</v>
      </c>
      <c r="AM11" s="60" t="s">
        <v>79</v>
      </c>
    </row>
    <row r="12" spans="1:39" ht="15" customHeight="1">
      <c r="A12" s="23"/>
      <c r="B12" s="13">
        <v>1</v>
      </c>
      <c r="C12" s="91">
        <f t="shared" si="0"/>
        <v>0</v>
      </c>
      <c r="D12" s="91"/>
      <c r="E12" s="91"/>
      <c r="F12" s="91"/>
      <c r="G12" s="91"/>
      <c r="H12" s="91"/>
      <c r="I12" s="91">
        <f t="shared" si="1"/>
        <v>0</v>
      </c>
      <c r="J12" s="91"/>
      <c r="K12" s="91"/>
      <c r="L12" s="91"/>
      <c r="M12" s="91"/>
      <c r="N12" s="91"/>
      <c r="O12" s="91">
        <f t="shared" si="2"/>
        <v>0</v>
      </c>
      <c r="P12" s="91"/>
      <c r="Q12" s="171">
        <f t="shared" si="3"/>
        <v>0</v>
      </c>
      <c r="R12" s="171"/>
      <c r="S12" s="171"/>
      <c r="T12" s="171">
        <f t="shared" si="4"/>
        <v>0</v>
      </c>
      <c r="U12" s="171"/>
      <c r="V12" s="171"/>
      <c r="W12" s="171"/>
      <c r="X12" s="197">
        <f t="shared" si="5"/>
        <v>0</v>
      </c>
      <c r="Y12" s="197"/>
      <c r="Z12" s="197"/>
      <c r="AA12" s="197"/>
      <c r="AB12" s="97"/>
      <c r="AC12" s="192"/>
      <c r="AD12" s="192"/>
      <c r="AE12" s="193"/>
      <c r="AF12" s="22"/>
      <c r="AG12" s="5"/>
      <c r="AH12" s="48">
        <f>Sheet2!A1</f>
        <v>0</v>
      </c>
      <c r="AI12" s="47">
        <f>Sheet2!B1</f>
        <v>0</v>
      </c>
      <c r="AJ12" s="47">
        <f>Sheet2!C1</f>
        <v>0</v>
      </c>
      <c r="AK12" s="59">
        <f>Sheet2!E1</f>
        <v>0</v>
      </c>
      <c r="AL12" s="58">
        <f>Sheet2!F1</f>
        <v>0</v>
      </c>
      <c r="AM12" s="57">
        <f t="shared" ref="AM12:AM21" si="6">AK12*AL12</f>
        <v>0</v>
      </c>
    </row>
    <row r="13" spans="1:39" ht="15" customHeight="1">
      <c r="A13" s="23"/>
      <c r="B13" s="13">
        <v>2</v>
      </c>
      <c r="C13" s="91">
        <f t="shared" si="0"/>
        <v>0</v>
      </c>
      <c r="D13" s="91"/>
      <c r="E13" s="91"/>
      <c r="F13" s="91"/>
      <c r="G13" s="91"/>
      <c r="H13" s="91"/>
      <c r="I13" s="91">
        <f t="shared" si="1"/>
        <v>0</v>
      </c>
      <c r="J13" s="91"/>
      <c r="K13" s="91"/>
      <c r="L13" s="91"/>
      <c r="M13" s="91"/>
      <c r="N13" s="91"/>
      <c r="O13" s="91">
        <f t="shared" si="2"/>
        <v>0</v>
      </c>
      <c r="P13" s="91"/>
      <c r="Q13" s="171">
        <f t="shared" si="3"/>
        <v>0</v>
      </c>
      <c r="R13" s="171"/>
      <c r="S13" s="171"/>
      <c r="T13" s="171">
        <f t="shared" si="4"/>
        <v>0</v>
      </c>
      <c r="U13" s="171"/>
      <c r="V13" s="171"/>
      <c r="W13" s="171"/>
      <c r="X13" s="197">
        <f t="shared" si="5"/>
        <v>0</v>
      </c>
      <c r="Y13" s="197"/>
      <c r="Z13" s="197"/>
      <c r="AA13" s="197"/>
      <c r="AB13" s="97"/>
      <c r="AC13" s="192"/>
      <c r="AD13" s="192"/>
      <c r="AE13" s="193"/>
      <c r="AF13" s="22"/>
      <c r="AG13" s="5"/>
      <c r="AH13" s="48">
        <f>Sheet2!A2</f>
        <v>0</v>
      </c>
      <c r="AI13" s="47">
        <f>Sheet2!B2</f>
        <v>0</v>
      </c>
      <c r="AJ13" s="47">
        <f>Sheet2!C2</f>
        <v>0</v>
      </c>
      <c r="AK13" s="59">
        <f>Sheet2!E2</f>
        <v>0</v>
      </c>
      <c r="AL13" s="58">
        <f>Sheet2!F2</f>
        <v>0</v>
      </c>
      <c r="AM13" s="57">
        <f t="shared" si="6"/>
        <v>0</v>
      </c>
    </row>
    <row r="14" spans="1:39" ht="15" customHeight="1">
      <c r="A14" s="23"/>
      <c r="B14" s="13">
        <v>3</v>
      </c>
      <c r="C14" s="173">
        <f t="shared" si="0"/>
        <v>0</v>
      </c>
      <c r="D14" s="91"/>
      <c r="E14" s="91"/>
      <c r="F14" s="91"/>
      <c r="G14" s="91"/>
      <c r="H14" s="91"/>
      <c r="I14" s="91">
        <f t="shared" si="1"/>
        <v>0</v>
      </c>
      <c r="J14" s="91"/>
      <c r="K14" s="91"/>
      <c r="L14" s="91"/>
      <c r="M14" s="91"/>
      <c r="N14" s="91"/>
      <c r="O14" s="91">
        <f t="shared" si="2"/>
        <v>0</v>
      </c>
      <c r="P14" s="91"/>
      <c r="Q14" s="171">
        <f t="shared" si="3"/>
        <v>0</v>
      </c>
      <c r="R14" s="171"/>
      <c r="S14" s="171"/>
      <c r="T14" s="171">
        <f t="shared" si="4"/>
        <v>0</v>
      </c>
      <c r="U14" s="171"/>
      <c r="V14" s="171"/>
      <c r="W14" s="171"/>
      <c r="X14" s="197">
        <f t="shared" si="5"/>
        <v>0</v>
      </c>
      <c r="Y14" s="197"/>
      <c r="Z14" s="197"/>
      <c r="AA14" s="197"/>
      <c r="AB14" s="97"/>
      <c r="AC14" s="192"/>
      <c r="AD14" s="192"/>
      <c r="AE14" s="193"/>
      <c r="AF14" s="22"/>
      <c r="AG14" s="5"/>
      <c r="AH14" s="48">
        <f>Sheet2!A3</f>
        <v>0</v>
      </c>
      <c r="AI14" s="47">
        <f>Sheet2!B3</f>
        <v>0</v>
      </c>
      <c r="AJ14" s="47">
        <f>Sheet2!C3</f>
        <v>0</v>
      </c>
      <c r="AK14" s="59">
        <f>Sheet2!E3</f>
        <v>0</v>
      </c>
      <c r="AL14" s="58">
        <f>Sheet2!F3</f>
        <v>0</v>
      </c>
      <c r="AM14" s="57">
        <f t="shared" si="6"/>
        <v>0</v>
      </c>
    </row>
    <row r="15" spans="1:39" ht="15" customHeight="1">
      <c r="A15" s="23"/>
      <c r="B15" s="13">
        <v>4</v>
      </c>
      <c r="C15" s="91">
        <f t="shared" si="0"/>
        <v>0</v>
      </c>
      <c r="D15" s="91"/>
      <c r="E15" s="91"/>
      <c r="F15" s="91"/>
      <c r="G15" s="91"/>
      <c r="H15" s="91"/>
      <c r="I15" s="91">
        <f t="shared" si="1"/>
        <v>0</v>
      </c>
      <c r="J15" s="91"/>
      <c r="K15" s="91"/>
      <c r="L15" s="91"/>
      <c r="M15" s="91"/>
      <c r="N15" s="91"/>
      <c r="O15" s="91">
        <f t="shared" si="2"/>
        <v>0</v>
      </c>
      <c r="P15" s="91"/>
      <c r="Q15" s="171">
        <f t="shared" si="3"/>
        <v>0</v>
      </c>
      <c r="R15" s="171"/>
      <c r="S15" s="171"/>
      <c r="T15" s="171">
        <f t="shared" si="4"/>
        <v>0</v>
      </c>
      <c r="U15" s="171"/>
      <c r="V15" s="171"/>
      <c r="W15" s="171"/>
      <c r="X15" s="197">
        <f t="shared" si="5"/>
        <v>0</v>
      </c>
      <c r="Y15" s="197"/>
      <c r="Z15" s="197"/>
      <c r="AA15" s="197"/>
      <c r="AB15" s="97"/>
      <c r="AC15" s="192"/>
      <c r="AD15" s="192"/>
      <c r="AE15" s="193"/>
      <c r="AF15" s="22"/>
      <c r="AG15" s="5"/>
      <c r="AH15" s="48">
        <f>Sheet2!A4</f>
        <v>0</v>
      </c>
      <c r="AI15" s="47">
        <f>Sheet2!B4</f>
        <v>0</v>
      </c>
      <c r="AJ15" s="47">
        <f>Sheet2!C4</f>
        <v>0</v>
      </c>
      <c r="AK15" s="59">
        <f>Sheet2!E4</f>
        <v>0</v>
      </c>
      <c r="AL15" s="58">
        <f>Sheet2!F4</f>
        <v>0</v>
      </c>
      <c r="AM15" s="57">
        <f t="shared" si="6"/>
        <v>0</v>
      </c>
    </row>
    <row r="16" spans="1:39" ht="15" customHeight="1">
      <c r="A16" s="23"/>
      <c r="B16" s="13">
        <v>5</v>
      </c>
      <c r="C16" s="91">
        <f t="shared" si="0"/>
        <v>0</v>
      </c>
      <c r="D16" s="91"/>
      <c r="E16" s="91"/>
      <c r="F16" s="91"/>
      <c r="G16" s="91"/>
      <c r="H16" s="91"/>
      <c r="I16" s="91">
        <f t="shared" si="1"/>
        <v>0</v>
      </c>
      <c r="J16" s="91"/>
      <c r="K16" s="91"/>
      <c r="L16" s="91"/>
      <c r="M16" s="91"/>
      <c r="N16" s="91"/>
      <c r="O16" s="91">
        <f t="shared" si="2"/>
        <v>0</v>
      </c>
      <c r="P16" s="91"/>
      <c r="Q16" s="171">
        <f t="shared" si="3"/>
        <v>0</v>
      </c>
      <c r="R16" s="171"/>
      <c r="S16" s="171"/>
      <c r="T16" s="171">
        <f t="shared" si="4"/>
        <v>0</v>
      </c>
      <c r="U16" s="171"/>
      <c r="V16" s="171"/>
      <c r="W16" s="171"/>
      <c r="X16" s="197">
        <f t="shared" si="5"/>
        <v>0</v>
      </c>
      <c r="Y16" s="197"/>
      <c r="Z16" s="197"/>
      <c r="AA16" s="197"/>
      <c r="AB16" s="97"/>
      <c r="AC16" s="97"/>
      <c r="AD16" s="97"/>
      <c r="AE16" s="98"/>
      <c r="AF16" s="22"/>
      <c r="AG16" s="5"/>
      <c r="AH16" s="48">
        <f>Sheet2!A5</f>
        <v>0</v>
      </c>
      <c r="AI16" s="47">
        <f>Sheet2!B5</f>
        <v>0</v>
      </c>
      <c r="AJ16" s="47">
        <f>Sheet2!C5</f>
        <v>0</v>
      </c>
      <c r="AK16" s="59">
        <f>Sheet2!E5</f>
        <v>0</v>
      </c>
      <c r="AL16" s="58">
        <f>Sheet2!F5</f>
        <v>0</v>
      </c>
      <c r="AM16" s="57">
        <f t="shared" si="6"/>
        <v>0</v>
      </c>
    </row>
    <row r="17" spans="1:40" ht="15" customHeight="1">
      <c r="A17" s="23"/>
      <c r="B17" s="13">
        <v>6</v>
      </c>
      <c r="C17" s="91">
        <f t="shared" si="0"/>
        <v>0</v>
      </c>
      <c r="D17" s="91"/>
      <c r="E17" s="91"/>
      <c r="F17" s="91"/>
      <c r="G17" s="91"/>
      <c r="H17" s="91"/>
      <c r="I17" s="91">
        <f t="shared" si="1"/>
        <v>0</v>
      </c>
      <c r="J17" s="91"/>
      <c r="K17" s="91"/>
      <c r="L17" s="91"/>
      <c r="M17" s="91"/>
      <c r="N17" s="91"/>
      <c r="O17" s="91">
        <f t="shared" si="2"/>
        <v>0</v>
      </c>
      <c r="P17" s="91"/>
      <c r="Q17" s="171">
        <f t="shared" si="3"/>
        <v>0</v>
      </c>
      <c r="R17" s="171"/>
      <c r="S17" s="171"/>
      <c r="T17" s="171">
        <f t="shared" si="4"/>
        <v>0</v>
      </c>
      <c r="U17" s="171"/>
      <c r="V17" s="171"/>
      <c r="W17" s="171"/>
      <c r="X17" s="197">
        <f t="shared" si="5"/>
        <v>0</v>
      </c>
      <c r="Y17" s="197"/>
      <c r="Z17" s="197"/>
      <c r="AA17" s="197"/>
      <c r="AB17" s="97"/>
      <c r="AC17" s="97"/>
      <c r="AD17" s="97"/>
      <c r="AE17" s="98"/>
      <c r="AF17" s="22"/>
      <c r="AG17" s="5"/>
      <c r="AH17" s="48">
        <f>Sheet2!A6</f>
        <v>0</v>
      </c>
      <c r="AI17" s="47">
        <f>Sheet2!B6</f>
        <v>0</v>
      </c>
      <c r="AJ17" s="47">
        <f>Sheet2!C6</f>
        <v>0</v>
      </c>
      <c r="AK17" s="59">
        <f>Sheet2!E6</f>
        <v>0</v>
      </c>
      <c r="AL17" s="58">
        <f>Sheet2!F6</f>
        <v>0</v>
      </c>
      <c r="AM17" s="57">
        <f t="shared" si="6"/>
        <v>0</v>
      </c>
    </row>
    <row r="18" spans="1:40" ht="15" customHeight="1">
      <c r="A18" s="23"/>
      <c r="B18" s="13">
        <v>7</v>
      </c>
      <c r="C18" s="91">
        <f t="shared" si="0"/>
        <v>0</v>
      </c>
      <c r="D18" s="91"/>
      <c r="E18" s="91"/>
      <c r="F18" s="91"/>
      <c r="G18" s="91"/>
      <c r="H18" s="91"/>
      <c r="I18" s="91">
        <f t="shared" si="1"/>
        <v>0</v>
      </c>
      <c r="J18" s="91"/>
      <c r="K18" s="91"/>
      <c r="L18" s="91"/>
      <c r="M18" s="91"/>
      <c r="N18" s="91"/>
      <c r="O18" s="91">
        <f t="shared" si="2"/>
        <v>0</v>
      </c>
      <c r="P18" s="91"/>
      <c r="Q18" s="171">
        <f t="shared" si="3"/>
        <v>0</v>
      </c>
      <c r="R18" s="171"/>
      <c r="S18" s="171"/>
      <c r="T18" s="171">
        <f t="shared" si="4"/>
        <v>0</v>
      </c>
      <c r="U18" s="171"/>
      <c r="V18" s="171"/>
      <c r="W18" s="171"/>
      <c r="X18" s="197">
        <f t="shared" si="5"/>
        <v>0</v>
      </c>
      <c r="Y18" s="197"/>
      <c r="Z18" s="197"/>
      <c r="AA18" s="197"/>
      <c r="AB18" s="97"/>
      <c r="AC18" s="97"/>
      <c r="AD18" s="97"/>
      <c r="AE18" s="98"/>
      <c r="AF18" s="22"/>
      <c r="AG18" s="5"/>
      <c r="AH18" s="48">
        <f>Sheet2!A7</f>
        <v>0</v>
      </c>
      <c r="AI18" s="47">
        <f>Sheet2!B7</f>
        <v>0</v>
      </c>
      <c r="AJ18" s="47">
        <f>Sheet2!C7</f>
        <v>0</v>
      </c>
      <c r="AK18" s="59">
        <f>Sheet2!E7</f>
        <v>0</v>
      </c>
      <c r="AL18" s="58">
        <f>Sheet2!F7</f>
        <v>0</v>
      </c>
      <c r="AM18" s="57">
        <f t="shared" si="6"/>
        <v>0</v>
      </c>
    </row>
    <row r="19" spans="1:40" ht="15" customHeight="1">
      <c r="A19" s="23"/>
      <c r="B19" s="13">
        <v>8</v>
      </c>
      <c r="C19" s="91">
        <f t="shared" si="0"/>
        <v>0</v>
      </c>
      <c r="D19" s="91"/>
      <c r="E19" s="91"/>
      <c r="F19" s="91"/>
      <c r="G19" s="91"/>
      <c r="H19" s="91"/>
      <c r="I19" s="91">
        <f t="shared" si="1"/>
        <v>0</v>
      </c>
      <c r="J19" s="91"/>
      <c r="K19" s="91"/>
      <c r="L19" s="91"/>
      <c r="M19" s="91"/>
      <c r="N19" s="91"/>
      <c r="O19" s="91">
        <f t="shared" si="2"/>
        <v>0</v>
      </c>
      <c r="P19" s="91"/>
      <c r="Q19" s="171">
        <f t="shared" si="3"/>
        <v>0</v>
      </c>
      <c r="R19" s="171"/>
      <c r="S19" s="171"/>
      <c r="T19" s="171">
        <f t="shared" si="4"/>
        <v>0</v>
      </c>
      <c r="U19" s="171"/>
      <c r="V19" s="171"/>
      <c r="W19" s="171"/>
      <c r="X19" s="197">
        <f t="shared" si="5"/>
        <v>0</v>
      </c>
      <c r="Y19" s="197"/>
      <c r="Z19" s="197"/>
      <c r="AA19" s="197"/>
      <c r="AB19" s="97"/>
      <c r="AC19" s="97"/>
      <c r="AD19" s="97"/>
      <c r="AE19" s="98"/>
      <c r="AF19" s="22"/>
      <c r="AG19" s="5"/>
      <c r="AH19" s="48">
        <f>Sheet2!A8</f>
        <v>0</v>
      </c>
      <c r="AI19" s="47">
        <f>Sheet2!B8</f>
        <v>0</v>
      </c>
      <c r="AJ19" s="47">
        <f>Sheet2!C8</f>
        <v>0</v>
      </c>
      <c r="AK19" s="59">
        <f>Sheet2!E8</f>
        <v>0</v>
      </c>
      <c r="AL19" s="58">
        <f>Sheet2!F8</f>
        <v>0</v>
      </c>
      <c r="AM19" s="57">
        <f t="shared" si="6"/>
        <v>0</v>
      </c>
    </row>
    <row r="20" spans="1:40" ht="15" customHeight="1">
      <c r="A20" s="23"/>
      <c r="B20" s="13">
        <v>9</v>
      </c>
      <c r="C20" s="91">
        <f t="shared" si="0"/>
        <v>0</v>
      </c>
      <c r="D20" s="91"/>
      <c r="E20" s="91"/>
      <c r="F20" s="91"/>
      <c r="G20" s="91"/>
      <c r="H20" s="91"/>
      <c r="I20" s="91">
        <f t="shared" si="1"/>
        <v>0</v>
      </c>
      <c r="J20" s="91"/>
      <c r="K20" s="91"/>
      <c r="L20" s="91"/>
      <c r="M20" s="91"/>
      <c r="N20" s="91"/>
      <c r="O20" s="91">
        <f t="shared" si="2"/>
        <v>0</v>
      </c>
      <c r="P20" s="91"/>
      <c r="Q20" s="171">
        <f t="shared" si="3"/>
        <v>0</v>
      </c>
      <c r="R20" s="171"/>
      <c r="S20" s="171"/>
      <c r="T20" s="171">
        <f t="shared" si="4"/>
        <v>0</v>
      </c>
      <c r="U20" s="171"/>
      <c r="V20" s="171"/>
      <c r="W20" s="171"/>
      <c r="X20" s="197">
        <f t="shared" si="5"/>
        <v>0</v>
      </c>
      <c r="Y20" s="197"/>
      <c r="Z20" s="197"/>
      <c r="AA20" s="197"/>
      <c r="AB20" s="97"/>
      <c r="AC20" s="97"/>
      <c r="AD20" s="97"/>
      <c r="AE20" s="98"/>
      <c r="AF20" s="22"/>
      <c r="AG20" s="5"/>
      <c r="AH20" s="48">
        <f>Sheet2!A9</f>
        <v>0</v>
      </c>
      <c r="AI20" s="47">
        <f>Sheet2!B9</f>
        <v>0</v>
      </c>
      <c r="AJ20" s="47">
        <f>Sheet2!C9</f>
        <v>0</v>
      </c>
      <c r="AK20" s="59">
        <f>Sheet2!E9</f>
        <v>0</v>
      </c>
      <c r="AL20" s="58">
        <f>Sheet2!F9</f>
        <v>0</v>
      </c>
      <c r="AM20" s="57">
        <f t="shared" si="6"/>
        <v>0</v>
      </c>
    </row>
    <row r="21" spans="1:40" ht="15" customHeight="1" thickBot="1">
      <c r="A21" s="23"/>
      <c r="B21" s="13">
        <v>10</v>
      </c>
      <c r="C21" s="91">
        <f t="shared" si="0"/>
        <v>0</v>
      </c>
      <c r="D21" s="91"/>
      <c r="E21" s="91"/>
      <c r="F21" s="91"/>
      <c r="G21" s="91"/>
      <c r="H21" s="91"/>
      <c r="I21" s="91">
        <f t="shared" si="1"/>
        <v>0</v>
      </c>
      <c r="J21" s="91"/>
      <c r="K21" s="91"/>
      <c r="L21" s="91"/>
      <c r="M21" s="91"/>
      <c r="N21" s="91"/>
      <c r="O21" s="91">
        <f t="shared" si="2"/>
        <v>0</v>
      </c>
      <c r="P21" s="91"/>
      <c r="Q21" s="171">
        <f t="shared" si="3"/>
        <v>0</v>
      </c>
      <c r="R21" s="171"/>
      <c r="S21" s="171"/>
      <c r="T21" s="171">
        <f t="shared" si="4"/>
        <v>0</v>
      </c>
      <c r="U21" s="171"/>
      <c r="V21" s="171"/>
      <c r="W21" s="171"/>
      <c r="X21" s="197">
        <f t="shared" si="5"/>
        <v>0</v>
      </c>
      <c r="Y21" s="197"/>
      <c r="Z21" s="197"/>
      <c r="AA21" s="197"/>
      <c r="AB21" s="97"/>
      <c r="AC21" s="97"/>
      <c r="AD21" s="97"/>
      <c r="AE21" s="98"/>
      <c r="AF21" s="22"/>
      <c r="AG21" s="5"/>
      <c r="AH21" s="42">
        <f>Sheet2!A10</f>
        <v>0</v>
      </c>
      <c r="AI21" s="41">
        <f>Sheet2!B10</f>
        <v>0</v>
      </c>
      <c r="AJ21" s="41">
        <f>Sheet2!C10</f>
        <v>0</v>
      </c>
      <c r="AK21" s="56">
        <f>Sheet2!E10</f>
        <v>0</v>
      </c>
      <c r="AL21" s="55">
        <f>Sheet2!F10</f>
        <v>0</v>
      </c>
      <c r="AM21" s="54">
        <f t="shared" si="6"/>
        <v>0</v>
      </c>
    </row>
    <row r="22" spans="1:40" ht="24.95" customHeight="1" thickBot="1">
      <c r="A22" s="23"/>
      <c r="B22" s="119" t="s">
        <v>48</v>
      </c>
      <c r="C22" s="120"/>
      <c r="D22" s="120"/>
      <c r="E22" s="121" t="s">
        <v>46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44</v>
      </c>
      <c r="R22" s="122"/>
      <c r="S22" s="122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22"/>
      <c r="AG22" s="5"/>
      <c r="AH22" s="33"/>
      <c r="AI22" s="32"/>
      <c r="AJ22" s="31"/>
      <c r="AK22" s="36"/>
      <c r="AL22" s="29"/>
      <c r="AM22" s="35"/>
      <c r="AN22" s="27"/>
    </row>
    <row r="23" spans="1:40" ht="15" customHeight="1" thickTop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5"/>
      <c r="AH23" s="33"/>
      <c r="AI23" s="32"/>
      <c r="AJ23" s="31"/>
      <c r="AK23" s="30"/>
      <c r="AL23" s="29"/>
      <c r="AM23" s="22"/>
      <c r="AN23" s="27"/>
    </row>
    <row r="24" spans="1:40" ht="30" customHeight="1">
      <c r="AH24" s="27"/>
      <c r="AI24" s="27"/>
      <c r="AJ24" s="27"/>
      <c r="AK24" s="27"/>
      <c r="AL24" s="27"/>
      <c r="AM24" s="27"/>
      <c r="AN24" s="27"/>
    </row>
    <row r="25" spans="1:40" ht="24.95" customHeight="1" thickBot="1">
      <c r="A25" s="157" t="str">
        <f>"*"&amp;Sheet2!L1&amp;"*"</f>
        <v>**</v>
      </c>
      <c r="B25" s="157"/>
      <c r="C25" s="157"/>
      <c r="D25" s="157"/>
      <c r="E25" s="157"/>
      <c r="F25" s="157"/>
      <c r="G25" s="157"/>
      <c r="H25" s="157"/>
      <c r="I25" s="2"/>
      <c r="J25" s="15"/>
      <c r="K25" s="15"/>
      <c r="L25" s="131" t="s">
        <v>42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5"/>
      <c r="W25" s="15"/>
      <c r="X25" s="4"/>
      <c r="Y25" s="2"/>
      <c r="Z25" s="2"/>
      <c r="AA25" s="2"/>
      <c r="AB25" s="2"/>
      <c r="AC25" s="2"/>
      <c r="AD25" s="2"/>
      <c r="AE25" s="2"/>
      <c r="AF25" s="5"/>
      <c r="AH25" s="27"/>
      <c r="AI25" s="27"/>
      <c r="AJ25" s="27"/>
      <c r="AK25" s="27"/>
      <c r="AL25" s="27"/>
      <c r="AM25" s="27"/>
      <c r="AN25" s="27"/>
    </row>
    <row r="26" spans="1:40" ht="5.0999999999999996" customHeight="1" thickTop="1">
      <c r="A26" s="23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  <c r="AH26" s="27"/>
      <c r="AI26" s="27"/>
      <c r="AJ26" s="27"/>
      <c r="AK26" s="27"/>
      <c r="AL26" s="27"/>
      <c r="AM26" s="27"/>
      <c r="AN26" s="27"/>
    </row>
    <row r="27" spans="1:40" ht="15" customHeight="1">
      <c r="A27" s="23"/>
      <c r="B27" s="78">
        <f ca="1">B4</f>
        <v>42831.680229050929</v>
      </c>
      <c r="C27" s="78"/>
      <c r="D27" s="78"/>
      <c r="E27" s="78"/>
      <c r="F27" s="6"/>
      <c r="G27" s="6"/>
      <c r="H27" s="6"/>
      <c r="I27" s="6"/>
      <c r="J27" s="6"/>
      <c r="K27" s="6"/>
      <c r="L27" s="79" t="s">
        <v>40</v>
      </c>
      <c r="M27" s="79"/>
      <c r="N27" s="79"/>
      <c r="O27" s="79"/>
      <c r="P27" s="79"/>
      <c r="Q27" s="79"/>
      <c r="R27" s="79"/>
      <c r="S27" s="79"/>
      <c r="T27" s="79"/>
      <c r="U27" s="79"/>
      <c r="V27" s="7"/>
      <c r="W27" s="7"/>
      <c r="X27" s="8"/>
      <c r="Y27" s="80">
        <f ca="1">Y4</f>
        <v>42831</v>
      </c>
      <c r="Z27" s="80"/>
      <c r="AA27" s="80"/>
      <c r="AB27" s="80"/>
      <c r="AC27" s="80"/>
      <c r="AD27" s="80"/>
      <c r="AE27" s="80"/>
      <c r="AF27" s="5"/>
      <c r="AH27" s="27"/>
      <c r="AI27" s="28"/>
      <c r="AJ27" s="27"/>
      <c r="AK27" s="27"/>
      <c r="AL27" s="27"/>
      <c r="AM27" s="27"/>
      <c r="AN27" s="27"/>
    </row>
    <row r="28" spans="1:40" ht="5.0999999999999996" customHeight="1" thickBot="1">
      <c r="A28" s="23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21"/>
      <c r="P28" s="2"/>
      <c r="Q28" s="2"/>
      <c r="R28" s="2"/>
      <c r="S28" s="2"/>
      <c r="T28" s="2"/>
      <c r="U28" s="2"/>
      <c r="V28" s="2"/>
      <c r="W28" s="2"/>
      <c r="X28" s="11"/>
      <c r="Y28" s="2"/>
      <c r="Z28" s="2"/>
      <c r="AA28" s="2"/>
      <c r="AB28" s="2"/>
      <c r="AC28" s="2"/>
      <c r="AD28" s="2"/>
      <c r="AE28" s="2"/>
      <c r="AF28" s="5"/>
      <c r="AH28" s="27"/>
      <c r="AI28" s="27"/>
      <c r="AJ28" s="27"/>
      <c r="AK28" s="27"/>
      <c r="AL28" s="27"/>
      <c r="AM28" s="27"/>
      <c r="AN28" s="27"/>
    </row>
    <row r="29" spans="1:40" ht="24.95" customHeight="1" thickTop="1">
      <c r="A29" s="23"/>
      <c r="B29" s="137" t="str">
        <f>B6</f>
        <v>공급자</v>
      </c>
      <c r="C29" s="139" t="str">
        <f>C6</f>
        <v>등록번호</v>
      </c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39" t="str">
        <f>R6</f>
        <v>등록번호</v>
      </c>
      <c r="S29" s="143"/>
      <c r="T29" s="140">
        <f>T6</f>
        <v>6098194361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4"/>
      <c r="AF29" s="22"/>
      <c r="AH29" s="27"/>
      <c r="AI29" s="27"/>
      <c r="AJ29" s="27"/>
      <c r="AK29" s="27"/>
      <c r="AL29" s="27"/>
      <c r="AM29" s="27"/>
      <c r="AN29" s="27"/>
    </row>
    <row r="30" spans="1:40" ht="24.95" customHeight="1">
      <c r="A30" s="23"/>
      <c r="B30" s="138"/>
      <c r="C30" s="125" t="str">
        <f>C7</f>
        <v>상호</v>
      </c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25" t="str">
        <f>R7</f>
        <v>상호</v>
      </c>
      <c r="S30" s="128"/>
      <c r="T30" s="126" t="str">
        <f>T7</f>
        <v>대호정밀㈜</v>
      </c>
      <c r="U30" s="126"/>
      <c r="V30" s="126"/>
      <c r="W30" s="126"/>
      <c r="X30" s="126"/>
      <c r="Y30" s="125" t="str">
        <f>Y7</f>
        <v>성명</v>
      </c>
      <c r="Z30" s="125"/>
      <c r="AA30" s="126" t="str">
        <f>AA7</f>
        <v>성기연</v>
      </c>
      <c r="AB30" s="126"/>
      <c r="AC30" s="126"/>
      <c r="AD30" s="126"/>
      <c r="AE30" s="127"/>
      <c r="AF30" s="22"/>
    </row>
    <row r="31" spans="1:40" ht="24.95" customHeight="1">
      <c r="A31" s="23"/>
      <c r="B31" s="138"/>
      <c r="C31" s="125" t="str">
        <f>C8</f>
        <v>주소</v>
      </c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25" t="str">
        <f>R8</f>
        <v>주소</v>
      </c>
      <c r="S31" s="128"/>
      <c r="T31" s="126" t="str">
        <f>T8</f>
        <v>경남 창원시 의창구 죽전로74번길 29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22"/>
    </row>
    <row r="32" spans="1:40" ht="24.95" customHeight="1">
      <c r="A32" s="23"/>
      <c r="B32" s="138"/>
      <c r="C32" s="125" t="str">
        <f>C9</f>
        <v>업태</v>
      </c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25" t="str">
        <f>R9</f>
        <v>업태</v>
      </c>
      <c r="S32" s="128"/>
      <c r="T32" s="126" t="str">
        <f>T9</f>
        <v>제조</v>
      </c>
      <c r="U32" s="129"/>
      <c r="V32" s="129"/>
      <c r="W32" s="129"/>
      <c r="X32" s="129"/>
      <c r="Y32" s="125" t="str">
        <f>Y9</f>
        <v>업종</v>
      </c>
      <c r="Z32" s="128"/>
      <c r="AA32" s="126" t="str">
        <f>AA9</f>
        <v>자동차부품</v>
      </c>
      <c r="AB32" s="129"/>
      <c r="AC32" s="129"/>
      <c r="AD32" s="129"/>
      <c r="AE32" s="130"/>
      <c r="AF32" s="22"/>
      <c r="AG32" s="18"/>
    </row>
    <row r="33" spans="1:36" ht="24.95" customHeight="1">
      <c r="A33" s="23"/>
      <c r="B33" s="174" t="str">
        <f t="shared" ref="B33:B45" si="7">B10</f>
        <v>공급가액</v>
      </c>
      <c r="C33" s="175"/>
      <c r="D33" s="175"/>
      <c r="E33" s="199">
        <f>E10</f>
        <v>0</v>
      </c>
      <c r="F33" s="199"/>
      <c r="G33" s="199"/>
      <c r="H33" s="199"/>
      <c r="I33" s="199"/>
      <c r="J33" s="199"/>
      <c r="K33" s="175" t="str">
        <f>K10</f>
        <v>세액</v>
      </c>
      <c r="L33" s="175"/>
      <c r="M33" s="175"/>
      <c r="N33" s="175"/>
      <c r="O33" s="200">
        <f t="shared" ref="O33:O44" si="8">O10</f>
        <v>0</v>
      </c>
      <c r="P33" s="200"/>
      <c r="Q33" s="200"/>
      <c r="R33" s="200"/>
      <c r="S33" s="200"/>
      <c r="T33" s="200"/>
      <c r="U33" s="175" t="str">
        <f>U10</f>
        <v>합계</v>
      </c>
      <c r="V33" s="175"/>
      <c r="W33" s="175"/>
      <c r="X33" s="175"/>
      <c r="Y33" s="200">
        <f>Y10</f>
        <v>0</v>
      </c>
      <c r="Z33" s="200"/>
      <c r="AA33" s="200"/>
      <c r="AB33" s="200"/>
      <c r="AC33" s="200"/>
      <c r="AD33" s="200"/>
      <c r="AE33" s="201"/>
      <c r="AF33" s="22"/>
      <c r="AG33" s="5"/>
    </row>
    <row r="34" spans="1:36" ht="24.95" customHeight="1">
      <c r="A34" s="23"/>
      <c r="B34" s="26" t="str">
        <f t="shared" si="7"/>
        <v>NO</v>
      </c>
      <c r="C34" s="125" t="str">
        <f t="shared" ref="C34:C44" si="9">C11</f>
        <v>품번</v>
      </c>
      <c r="D34" s="125"/>
      <c r="E34" s="125"/>
      <c r="F34" s="125"/>
      <c r="G34" s="125"/>
      <c r="H34" s="125"/>
      <c r="I34" s="125" t="str">
        <f t="shared" ref="I34:I44" si="10">I11</f>
        <v>품명</v>
      </c>
      <c r="J34" s="125"/>
      <c r="K34" s="125"/>
      <c r="L34" s="125"/>
      <c r="M34" s="125"/>
      <c r="N34" s="125"/>
      <c r="O34" s="125" t="str">
        <f t="shared" si="8"/>
        <v>규격</v>
      </c>
      <c r="P34" s="125"/>
      <c r="Q34" s="125" t="str">
        <f t="shared" ref="Q34:Q45" si="11">Q11</f>
        <v>수량</v>
      </c>
      <c r="R34" s="125"/>
      <c r="S34" s="125"/>
      <c r="T34" s="125" t="str">
        <f t="shared" ref="T34:T45" si="12">T11</f>
        <v>단가</v>
      </c>
      <c r="U34" s="125"/>
      <c r="V34" s="125"/>
      <c r="W34" s="125"/>
      <c r="X34" s="128" t="str">
        <f t="shared" ref="X34:X44" si="13">X11</f>
        <v>공급가액</v>
      </c>
      <c r="Y34" s="128"/>
      <c r="Z34" s="128"/>
      <c r="AA34" s="128"/>
      <c r="AB34" s="128" t="str">
        <f t="shared" ref="AB34:AB44" si="14">AB11</f>
        <v>비고</v>
      </c>
      <c r="AC34" s="128"/>
      <c r="AD34" s="128"/>
      <c r="AE34" s="180"/>
      <c r="AF34" s="22"/>
      <c r="AG34" s="5"/>
      <c r="AH34" s="25"/>
      <c r="AI34" s="25"/>
      <c r="AJ34" s="25"/>
    </row>
    <row r="35" spans="1:36" ht="15" customHeight="1">
      <c r="A35" s="23"/>
      <c r="B35" s="24">
        <f t="shared" si="7"/>
        <v>1</v>
      </c>
      <c r="C35" s="125">
        <f t="shared" si="9"/>
        <v>0</v>
      </c>
      <c r="D35" s="125"/>
      <c r="E35" s="125"/>
      <c r="F35" s="125"/>
      <c r="G35" s="125"/>
      <c r="H35" s="125"/>
      <c r="I35" s="125">
        <f t="shared" si="10"/>
        <v>0</v>
      </c>
      <c r="J35" s="125"/>
      <c r="K35" s="125"/>
      <c r="L35" s="125"/>
      <c r="M35" s="125"/>
      <c r="N35" s="125"/>
      <c r="O35" s="125">
        <f t="shared" si="8"/>
        <v>0</v>
      </c>
      <c r="P35" s="125"/>
      <c r="Q35" s="179">
        <f t="shared" si="11"/>
        <v>0</v>
      </c>
      <c r="R35" s="179"/>
      <c r="S35" s="179"/>
      <c r="T35" s="179">
        <f t="shared" si="12"/>
        <v>0</v>
      </c>
      <c r="U35" s="179"/>
      <c r="V35" s="179"/>
      <c r="W35" s="179"/>
      <c r="X35" s="198">
        <f t="shared" si="13"/>
        <v>0</v>
      </c>
      <c r="Y35" s="198"/>
      <c r="Z35" s="198"/>
      <c r="AA35" s="198"/>
      <c r="AB35" s="129">
        <f t="shared" si="14"/>
        <v>0</v>
      </c>
      <c r="AC35" s="129"/>
      <c r="AD35" s="129"/>
      <c r="AE35" s="130"/>
      <c r="AF35" s="22"/>
      <c r="AG35" s="5"/>
    </row>
    <row r="36" spans="1:36" ht="15" customHeight="1">
      <c r="A36" s="23"/>
      <c r="B36" s="24">
        <f t="shared" si="7"/>
        <v>2</v>
      </c>
      <c r="C36" s="125">
        <f t="shared" si="9"/>
        <v>0</v>
      </c>
      <c r="D36" s="125"/>
      <c r="E36" s="125"/>
      <c r="F36" s="125"/>
      <c r="G36" s="125"/>
      <c r="H36" s="125"/>
      <c r="I36" s="125">
        <f t="shared" si="10"/>
        <v>0</v>
      </c>
      <c r="J36" s="125"/>
      <c r="K36" s="125"/>
      <c r="L36" s="125"/>
      <c r="M36" s="125"/>
      <c r="N36" s="125"/>
      <c r="O36" s="125">
        <f t="shared" si="8"/>
        <v>0</v>
      </c>
      <c r="P36" s="125"/>
      <c r="Q36" s="179">
        <f t="shared" si="11"/>
        <v>0</v>
      </c>
      <c r="R36" s="179"/>
      <c r="S36" s="179"/>
      <c r="T36" s="179">
        <f t="shared" si="12"/>
        <v>0</v>
      </c>
      <c r="U36" s="179"/>
      <c r="V36" s="179"/>
      <c r="W36" s="179"/>
      <c r="X36" s="198">
        <f t="shared" si="13"/>
        <v>0</v>
      </c>
      <c r="Y36" s="198"/>
      <c r="Z36" s="198"/>
      <c r="AA36" s="198"/>
      <c r="AB36" s="129">
        <f t="shared" si="14"/>
        <v>0</v>
      </c>
      <c r="AC36" s="129"/>
      <c r="AD36" s="129"/>
      <c r="AE36" s="130"/>
      <c r="AF36" s="22"/>
      <c r="AG36" s="5"/>
    </row>
    <row r="37" spans="1:36" ht="15" customHeight="1">
      <c r="A37" s="23"/>
      <c r="B37" s="24">
        <f t="shared" si="7"/>
        <v>3</v>
      </c>
      <c r="C37" s="125">
        <f t="shared" si="9"/>
        <v>0</v>
      </c>
      <c r="D37" s="125"/>
      <c r="E37" s="125"/>
      <c r="F37" s="125"/>
      <c r="G37" s="125"/>
      <c r="H37" s="125"/>
      <c r="I37" s="125">
        <f t="shared" si="10"/>
        <v>0</v>
      </c>
      <c r="J37" s="125"/>
      <c r="K37" s="125"/>
      <c r="L37" s="125"/>
      <c r="M37" s="125"/>
      <c r="N37" s="125"/>
      <c r="O37" s="125">
        <f t="shared" si="8"/>
        <v>0</v>
      </c>
      <c r="P37" s="125"/>
      <c r="Q37" s="179">
        <f t="shared" si="11"/>
        <v>0</v>
      </c>
      <c r="R37" s="179"/>
      <c r="S37" s="179"/>
      <c r="T37" s="179">
        <f t="shared" si="12"/>
        <v>0</v>
      </c>
      <c r="U37" s="179"/>
      <c r="V37" s="179"/>
      <c r="W37" s="179"/>
      <c r="X37" s="198">
        <f t="shared" si="13"/>
        <v>0</v>
      </c>
      <c r="Y37" s="198"/>
      <c r="Z37" s="198"/>
      <c r="AA37" s="198"/>
      <c r="AB37" s="129">
        <f t="shared" si="14"/>
        <v>0</v>
      </c>
      <c r="AC37" s="129"/>
      <c r="AD37" s="129"/>
      <c r="AE37" s="130"/>
      <c r="AF37" s="22"/>
      <c r="AG37" s="5"/>
    </row>
    <row r="38" spans="1:36" ht="15" customHeight="1">
      <c r="A38" s="23"/>
      <c r="B38" s="24">
        <f t="shared" si="7"/>
        <v>4</v>
      </c>
      <c r="C38" s="125">
        <f t="shared" si="9"/>
        <v>0</v>
      </c>
      <c r="D38" s="125"/>
      <c r="E38" s="125"/>
      <c r="F38" s="125"/>
      <c r="G38" s="125"/>
      <c r="H38" s="125"/>
      <c r="I38" s="125">
        <f t="shared" si="10"/>
        <v>0</v>
      </c>
      <c r="J38" s="125"/>
      <c r="K38" s="125"/>
      <c r="L38" s="125"/>
      <c r="M38" s="125"/>
      <c r="N38" s="125"/>
      <c r="O38" s="125">
        <f t="shared" si="8"/>
        <v>0</v>
      </c>
      <c r="P38" s="125"/>
      <c r="Q38" s="179">
        <f t="shared" si="11"/>
        <v>0</v>
      </c>
      <c r="R38" s="179"/>
      <c r="S38" s="179"/>
      <c r="T38" s="179">
        <f t="shared" si="12"/>
        <v>0</v>
      </c>
      <c r="U38" s="179"/>
      <c r="V38" s="179"/>
      <c r="W38" s="179"/>
      <c r="X38" s="198">
        <f t="shared" si="13"/>
        <v>0</v>
      </c>
      <c r="Y38" s="198"/>
      <c r="Z38" s="198"/>
      <c r="AA38" s="198"/>
      <c r="AB38" s="129">
        <f t="shared" si="14"/>
        <v>0</v>
      </c>
      <c r="AC38" s="129"/>
      <c r="AD38" s="129"/>
      <c r="AE38" s="130"/>
      <c r="AF38" s="22"/>
      <c r="AG38" s="5"/>
    </row>
    <row r="39" spans="1:36" ht="15" customHeight="1">
      <c r="A39" s="23"/>
      <c r="B39" s="24">
        <f t="shared" si="7"/>
        <v>5</v>
      </c>
      <c r="C39" s="125">
        <f t="shared" si="9"/>
        <v>0</v>
      </c>
      <c r="D39" s="125"/>
      <c r="E39" s="125"/>
      <c r="F39" s="125"/>
      <c r="G39" s="125"/>
      <c r="H39" s="125"/>
      <c r="I39" s="125">
        <f t="shared" si="10"/>
        <v>0</v>
      </c>
      <c r="J39" s="125"/>
      <c r="K39" s="125"/>
      <c r="L39" s="125"/>
      <c r="M39" s="125"/>
      <c r="N39" s="125"/>
      <c r="O39" s="125">
        <f t="shared" si="8"/>
        <v>0</v>
      </c>
      <c r="P39" s="125"/>
      <c r="Q39" s="179">
        <f t="shared" si="11"/>
        <v>0</v>
      </c>
      <c r="R39" s="179"/>
      <c r="S39" s="179"/>
      <c r="T39" s="179">
        <f t="shared" si="12"/>
        <v>0</v>
      </c>
      <c r="U39" s="179"/>
      <c r="V39" s="179"/>
      <c r="W39" s="179"/>
      <c r="X39" s="198">
        <f t="shared" si="13"/>
        <v>0</v>
      </c>
      <c r="Y39" s="198"/>
      <c r="Z39" s="198"/>
      <c r="AA39" s="198"/>
      <c r="AB39" s="129">
        <f t="shared" si="14"/>
        <v>0</v>
      </c>
      <c r="AC39" s="129"/>
      <c r="AD39" s="129"/>
      <c r="AE39" s="130"/>
      <c r="AF39" s="22"/>
      <c r="AG39" s="5"/>
    </row>
    <row r="40" spans="1:36" ht="15" customHeight="1">
      <c r="A40" s="23"/>
      <c r="B40" s="24">
        <f t="shared" si="7"/>
        <v>6</v>
      </c>
      <c r="C40" s="125">
        <f t="shared" si="9"/>
        <v>0</v>
      </c>
      <c r="D40" s="125"/>
      <c r="E40" s="125"/>
      <c r="F40" s="125"/>
      <c r="G40" s="125"/>
      <c r="H40" s="125"/>
      <c r="I40" s="125">
        <f t="shared" si="10"/>
        <v>0</v>
      </c>
      <c r="J40" s="125"/>
      <c r="K40" s="125"/>
      <c r="L40" s="125"/>
      <c r="M40" s="125"/>
      <c r="N40" s="125"/>
      <c r="O40" s="125">
        <f t="shared" si="8"/>
        <v>0</v>
      </c>
      <c r="P40" s="125"/>
      <c r="Q40" s="179">
        <f t="shared" si="11"/>
        <v>0</v>
      </c>
      <c r="R40" s="179"/>
      <c r="S40" s="179"/>
      <c r="T40" s="179">
        <f t="shared" si="12"/>
        <v>0</v>
      </c>
      <c r="U40" s="179"/>
      <c r="V40" s="179"/>
      <c r="W40" s="179"/>
      <c r="X40" s="198">
        <f t="shared" si="13"/>
        <v>0</v>
      </c>
      <c r="Y40" s="198"/>
      <c r="Z40" s="198"/>
      <c r="AA40" s="198"/>
      <c r="AB40" s="129">
        <f t="shared" si="14"/>
        <v>0</v>
      </c>
      <c r="AC40" s="129"/>
      <c r="AD40" s="129"/>
      <c r="AE40" s="130"/>
      <c r="AF40" s="22"/>
      <c r="AG40" s="5"/>
    </row>
    <row r="41" spans="1:36" ht="15" customHeight="1">
      <c r="A41" s="23"/>
      <c r="B41" s="24">
        <f t="shared" si="7"/>
        <v>7</v>
      </c>
      <c r="C41" s="125">
        <f t="shared" si="9"/>
        <v>0</v>
      </c>
      <c r="D41" s="125"/>
      <c r="E41" s="125"/>
      <c r="F41" s="125"/>
      <c r="G41" s="125"/>
      <c r="H41" s="125"/>
      <c r="I41" s="125">
        <f t="shared" si="10"/>
        <v>0</v>
      </c>
      <c r="J41" s="125"/>
      <c r="K41" s="125"/>
      <c r="L41" s="125"/>
      <c r="M41" s="125"/>
      <c r="N41" s="125"/>
      <c r="O41" s="125">
        <f t="shared" si="8"/>
        <v>0</v>
      </c>
      <c r="P41" s="125"/>
      <c r="Q41" s="179">
        <f t="shared" si="11"/>
        <v>0</v>
      </c>
      <c r="R41" s="179"/>
      <c r="S41" s="179"/>
      <c r="T41" s="179">
        <f t="shared" si="12"/>
        <v>0</v>
      </c>
      <c r="U41" s="179"/>
      <c r="V41" s="179"/>
      <c r="W41" s="179"/>
      <c r="X41" s="198">
        <f t="shared" si="13"/>
        <v>0</v>
      </c>
      <c r="Y41" s="198"/>
      <c r="Z41" s="198"/>
      <c r="AA41" s="198"/>
      <c r="AB41" s="129">
        <f t="shared" si="14"/>
        <v>0</v>
      </c>
      <c r="AC41" s="129"/>
      <c r="AD41" s="129"/>
      <c r="AE41" s="130"/>
      <c r="AF41" s="22"/>
      <c r="AG41" s="5"/>
    </row>
    <row r="42" spans="1:36" ht="15" customHeight="1">
      <c r="A42" s="23"/>
      <c r="B42" s="24">
        <f t="shared" si="7"/>
        <v>8</v>
      </c>
      <c r="C42" s="125">
        <f t="shared" si="9"/>
        <v>0</v>
      </c>
      <c r="D42" s="125"/>
      <c r="E42" s="125"/>
      <c r="F42" s="125"/>
      <c r="G42" s="125"/>
      <c r="H42" s="125"/>
      <c r="I42" s="125">
        <f t="shared" si="10"/>
        <v>0</v>
      </c>
      <c r="J42" s="125"/>
      <c r="K42" s="125"/>
      <c r="L42" s="125"/>
      <c r="M42" s="125"/>
      <c r="N42" s="125"/>
      <c r="O42" s="125">
        <f t="shared" si="8"/>
        <v>0</v>
      </c>
      <c r="P42" s="125"/>
      <c r="Q42" s="179">
        <f t="shared" si="11"/>
        <v>0</v>
      </c>
      <c r="R42" s="179"/>
      <c r="S42" s="179"/>
      <c r="T42" s="179">
        <f t="shared" si="12"/>
        <v>0</v>
      </c>
      <c r="U42" s="179"/>
      <c r="V42" s="179"/>
      <c r="W42" s="179"/>
      <c r="X42" s="198">
        <f t="shared" si="13"/>
        <v>0</v>
      </c>
      <c r="Y42" s="198"/>
      <c r="Z42" s="198"/>
      <c r="AA42" s="198"/>
      <c r="AB42" s="129">
        <f t="shared" si="14"/>
        <v>0</v>
      </c>
      <c r="AC42" s="129"/>
      <c r="AD42" s="129"/>
      <c r="AE42" s="130"/>
      <c r="AF42" s="22"/>
      <c r="AG42" s="5"/>
    </row>
    <row r="43" spans="1:36" ht="15" customHeight="1">
      <c r="A43" s="23"/>
      <c r="B43" s="24">
        <f t="shared" si="7"/>
        <v>9</v>
      </c>
      <c r="C43" s="125">
        <f t="shared" si="9"/>
        <v>0</v>
      </c>
      <c r="D43" s="125"/>
      <c r="E43" s="125"/>
      <c r="F43" s="125"/>
      <c r="G43" s="125"/>
      <c r="H43" s="125"/>
      <c r="I43" s="125">
        <f t="shared" si="10"/>
        <v>0</v>
      </c>
      <c r="J43" s="125"/>
      <c r="K43" s="125"/>
      <c r="L43" s="125"/>
      <c r="M43" s="125"/>
      <c r="N43" s="125"/>
      <c r="O43" s="125">
        <f t="shared" si="8"/>
        <v>0</v>
      </c>
      <c r="P43" s="125"/>
      <c r="Q43" s="179">
        <f t="shared" si="11"/>
        <v>0</v>
      </c>
      <c r="R43" s="179"/>
      <c r="S43" s="179"/>
      <c r="T43" s="179">
        <f t="shared" si="12"/>
        <v>0</v>
      </c>
      <c r="U43" s="179"/>
      <c r="V43" s="179"/>
      <c r="W43" s="179"/>
      <c r="X43" s="198">
        <f t="shared" si="13"/>
        <v>0</v>
      </c>
      <c r="Y43" s="198"/>
      <c r="Z43" s="198"/>
      <c r="AA43" s="198"/>
      <c r="AB43" s="129">
        <f t="shared" si="14"/>
        <v>0</v>
      </c>
      <c r="AC43" s="129"/>
      <c r="AD43" s="129"/>
      <c r="AE43" s="130"/>
      <c r="AF43" s="22"/>
      <c r="AG43" s="5"/>
    </row>
    <row r="44" spans="1:36" ht="15" customHeight="1">
      <c r="A44" s="23"/>
      <c r="B44" s="24">
        <f t="shared" si="7"/>
        <v>10</v>
      </c>
      <c r="C44" s="125">
        <f t="shared" si="9"/>
        <v>0</v>
      </c>
      <c r="D44" s="125"/>
      <c r="E44" s="125"/>
      <c r="F44" s="125"/>
      <c r="G44" s="125"/>
      <c r="H44" s="125"/>
      <c r="I44" s="125">
        <f t="shared" si="10"/>
        <v>0</v>
      </c>
      <c r="J44" s="125"/>
      <c r="K44" s="125"/>
      <c r="L44" s="125"/>
      <c r="M44" s="125"/>
      <c r="N44" s="125"/>
      <c r="O44" s="125">
        <f t="shared" si="8"/>
        <v>0</v>
      </c>
      <c r="P44" s="125"/>
      <c r="Q44" s="179">
        <f t="shared" si="11"/>
        <v>0</v>
      </c>
      <c r="R44" s="179"/>
      <c r="S44" s="179"/>
      <c r="T44" s="179">
        <f t="shared" si="12"/>
        <v>0</v>
      </c>
      <c r="U44" s="179"/>
      <c r="V44" s="179"/>
      <c r="W44" s="179"/>
      <c r="X44" s="198">
        <f t="shared" si="13"/>
        <v>0</v>
      </c>
      <c r="Y44" s="198"/>
      <c r="Z44" s="198"/>
      <c r="AA44" s="198"/>
      <c r="AB44" s="129">
        <f t="shared" si="14"/>
        <v>0</v>
      </c>
      <c r="AC44" s="129"/>
      <c r="AD44" s="129"/>
      <c r="AE44" s="130"/>
      <c r="AF44" s="22"/>
      <c r="AG44" s="5"/>
    </row>
    <row r="45" spans="1:36" ht="24.95" customHeight="1" thickBot="1">
      <c r="A45" s="23"/>
      <c r="B45" s="158" t="str">
        <f t="shared" si="7"/>
        <v>인수자</v>
      </c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 t="shared" si="11"/>
        <v>비고</v>
      </c>
      <c r="R45" s="161"/>
      <c r="S45" s="161"/>
      <c r="T45" s="162">
        <f t="shared" si="12"/>
        <v>0</v>
      </c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3"/>
      <c r="AF45" s="22"/>
      <c r="AG45" s="5"/>
    </row>
    <row r="46" spans="1:36" ht="12" customHeight="1" thickTop="1"/>
  </sheetData>
  <mergeCells count="243">
    <mergeCell ref="A2:H2"/>
    <mergeCell ref="A25:H25"/>
    <mergeCell ref="B45:D45"/>
    <mergeCell ref="E45:P45"/>
    <mergeCell ref="Q45:S45"/>
    <mergeCell ref="T45:AE45"/>
    <mergeCell ref="C44:H44"/>
    <mergeCell ref="I44:N44"/>
    <mergeCell ref="O44:P44"/>
    <mergeCell ref="Q44:S44"/>
    <mergeCell ref="T44:W44"/>
    <mergeCell ref="AB41:AE41"/>
    <mergeCell ref="X44:AA44"/>
    <mergeCell ref="AB42:AE42"/>
    <mergeCell ref="C43:H43"/>
    <mergeCell ref="I43:N43"/>
    <mergeCell ref="O43:P43"/>
    <mergeCell ref="Q43:S43"/>
    <mergeCell ref="T43:W43"/>
    <mergeCell ref="X43:AA43"/>
    <mergeCell ref="AB43:AE43"/>
    <mergeCell ref="C42:H42"/>
    <mergeCell ref="AB44:AE44"/>
    <mergeCell ref="C41:H41"/>
    <mergeCell ref="I41:N41"/>
    <mergeCell ref="O41:P41"/>
    <mergeCell ref="Q41:S41"/>
    <mergeCell ref="T41:W41"/>
    <mergeCell ref="X41:AA41"/>
    <mergeCell ref="I42:N42"/>
    <mergeCell ref="O42:P42"/>
    <mergeCell ref="Q42:S42"/>
    <mergeCell ref="T42:W42"/>
    <mergeCell ref="X42:AA42"/>
    <mergeCell ref="AB39:AE39"/>
    <mergeCell ref="C38:H38"/>
    <mergeCell ref="I38:N38"/>
    <mergeCell ref="C40:H40"/>
    <mergeCell ref="I40:N40"/>
    <mergeCell ref="O40:P40"/>
    <mergeCell ref="Q40:S40"/>
    <mergeCell ref="T40:W40"/>
    <mergeCell ref="X40:AA40"/>
    <mergeCell ref="C39:H39"/>
    <mergeCell ref="AB40:AE40"/>
    <mergeCell ref="I39:N39"/>
    <mergeCell ref="O39:P39"/>
    <mergeCell ref="Q39:S39"/>
    <mergeCell ref="T39:W39"/>
    <mergeCell ref="X39:AA39"/>
    <mergeCell ref="AB38:AE38"/>
    <mergeCell ref="O38:P38"/>
    <mergeCell ref="Q38:S38"/>
    <mergeCell ref="T38:W38"/>
    <mergeCell ref="X38:AA38"/>
    <mergeCell ref="B29:B32"/>
    <mergeCell ref="C29:D29"/>
    <mergeCell ref="C37:H37"/>
    <mergeCell ref="I37:N37"/>
    <mergeCell ref="O37:P37"/>
    <mergeCell ref="Q37:S37"/>
    <mergeCell ref="T37:W37"/>
    <mergeCell ref="X37:AA37"/>
    <mergeCell ref="AB37:AE37"/>
    <mergeCell ref="C36:H36"/>
    <mergeCell ref="I36:N36"/>
    <mergeCell ref="O36:P36"/>
    <mergeCell ref="Q36:S36"/>
    <mergeCell ref="T36:W36"/>
    <mergeCell ref="X36:AA36"/>
    <mergeCell ref="AB36:AE36"/>
    <mergeCell ref="B33:D33"/>
    <mergeCell ref="E33:J33"/>
    <mergeCell ref="K33:N33"/>
    <mergeCell ref="O33:T33"/>
    <mergeCell ref="U33:X33"/>
    <mergeCell ref="Y33:AE33"/>
    <mergeCell ref="O34:P34"/>
    <mergeCell ref="Q34:S34"/>
    <mergeCell ref="T34:W34"/>
    <mergeCell ref="X34:AA34"/>
    <mergeCell ref="AB34:AE34"/>
    <mergeCell ref="C35:H35"/>
    <mergeCell ref="I35:N35"/>
    <mergeCell ref="O35:P35"/>
    <mergeCell ref="Q35:S35"/>
    <mergeCell ref="T35:W35"/>
    <mergeCell ref="X35:AA35"/>
    <mergeCell ref="AB35:AE35"/>
    <mergeCell ref="C34:H34"/>
    <mergeCell ref="I34:N34"/>
    <mergeCell ref="E29:P29"/>
    <mergeCell ref="Q29:Q32"/>
    <mergeCell ref="R29:S29"/>
    <mergeCell ref="T29:AE29"/>
    <mergeCell ref="C30:D30"/>
    <mergeCell ref="E30:I30"/>
    <mergeCell ref="J30:K30"/>
    <mergeCell ref="L30:P30"/>
    <mergeCell ref="R30:S30"/>
    <mergeCell ref="T30:X30"/>
    <mergeCell ref="Y30:Z30"/>
    <mergeCell ref="AA30:AE30"/>
    <mergeCell ref="C31:D31"/>
    <mergeCell ref="E31:P31"/>
    <mergeCell ref="R31:S31"/>
    <mergeCell ref="T31:AE31"/>
    <mergeCell ref="C32:D32"/>
    <mergeCell ref="E32:I32"/>
    <mergeCell ref="J32:K32"/>
    <mergeCell ref="L32:P32"/>
    <mergeCell ref="R32:S32"/>
    <mergeCell ref="T32:X32"/>
    <mergeCell ref="Y32:Z32"/>
    <mergeCell ref="AA32:AE32"/>
    <mergeCell ref="B22:D22"/>
    <mergeCell ref="E22:P22"/>
    <mergeCell ref="Q22:S22"/>
    <mergeCell ref="T22:AE22"/>
    <mergeCell ref="L25:U25"/>
    <mergeCell ref="G26:I26"/>
    <mergeCell ref="J26:K26"/>
    <mergeCell ref="M26:N26"/>
    <mergeCell ref="B27:E27"/>
    <mergeCell ref="L27:U27"/>
    <mergeCell ref="Y27:AE27"/>
    <mergeCell ref="C21:H21"/>
    <mergeCell ref="I21:N21"/>
    <mergeCell ref="O21:P21"/>
    <mergeCell ref="Q21:S21"/>
    <mergeCell ref="T21:W21"/>
    <mergeCell ref="X21:AA21"/>
    <mergeCell ref="AB21:AE21"/>
    <mergeCell ref="C20:H20"/>
    <mergeCell ref="I20:N20"/>
    <mergeCell ref="X19:AA19"/>
    <mergeCell ref="AB19:AE19"/>
    <mergeCell ref="C18:H18"/>
    <mergeCell ref="I18:N18"/>
    <mergeCell ref="O18:P18"/>
    <mergeCell ref="Q18:S18"/>
    <mergeCell ref="T18:W18"/>
    <mergeCell ref="X18:AA18"/>
    <mergeCell ref="O20:P20"/>
    <mergeCell ref="Q20:S20"/>
    <mergeCell ref="T20:W20"/>
    <mergeCell ref="X20:AA20"/>
    <mergeCell ref="AB18:AE18"/>
    <mergeCell ref="C19:H19"/>
    <mergeCell ref="I19:N19"/>
    <mergeCell ref="O19:P19"/>
    <mergeCell ref="Q19:S19"/>
    <mergeCell ref="T19:W19"/>
    <mergeCell ref="AB20:AE20"/>
    <mergeCell ref="C17:H17"/>
    <mergeCell ref="I17:N17"/>
    <mergeCell ref="O17:P17"/>
    <mergeCell ref="Q17:S17"/>
    <mergeCell ref="T17:W17"/>
    <mergeCell ref="X17:AA17"/>
    <mergeCell ref="AB17:AE17"/>
    <mergeCell ref="C16:H16"/>
    <mergeCell ref="I16:N16"/>
    <mergeCell ref="X15:AA15"/>
    <mergeCell ref="AB15:AE15"/>
    <mergeCell ref="C14:H14"/>
    <mergeCell ref="I14:N14"/>
    <mergeCell ref="O14:P14"/>
    <mergeCell ref="Q14:S14"/>
    <mergeCell ref="T14:W14"/>
    <mergeCell ref="X14:AA14"/>
    <mergeCell ref="O16:P16"/>
    <mergeCell ref="Q16:S16"/>
    <mergeCell ref="T16:W16"/>
    <mergeCell ref="X16:AA16"/>
    <mergeCell ref="AB14:AE14"/>
    <mergeCell ref="C15:H15"/>
    <mergeCell ref="I15:N15"/>
    <mergeCell ref="O15:P15"/>
    <mergeCell ref="Q15:S15"/>
    <mergeCell ref="T15:W15"/>
    <mergeCell ref="AB16:AE16"/>
    <mergeCell ref="C13:H13"/>
    <mergeCell ref="I13:N13"/>
    <mergeCell ref="O13:P13"/>
    <mergeCell ref="Q13:S13"/>
    <mergeCell ref="T13:W13"/>
    <mergeCell ref="X13:AA13"/>
    <mergeCell ref="AB13:AE13"/>
    <mergeCell ref="C12:H12"/>
    <mergeCell ref="I12:N12"/>
    <mergeCell ref="O12:P12"/>
    <mergeCell ref="Q12:S12"/>
    <mergeCell ref="T12:W12"/>
    <mergeCell ref="X12:AA12"/>
    <mergeCell ref="AH10:AL10"/>
    <mergeCell ref="C11:H11"/>
    <mergeCell ref="I11:N11"/>
    <mergeCell ref="O11:P11"/>
    <mergeCell ref="Q11:S11"/>
    <mergeCell ref="T11:W11"/>
    <mergeCell ref="AB12:AE12"/>
    <mergeCell ref="T8:AE8"/>
    <mergeCell ref="C9:D9"/>
    <mergeCell ref="E9:I9"/>
    <mergeCell ref="J9:K9"/>
    <mergeCell ref="L9:P9"/>
    <mergeCell ref="R9:S9"/>
    <mergeCell ref="T9:X9"/>
    <mergeCell ref="X11:AA11"/>
    <mergeCell ref="AB11:AE11"/>
    <mergeCell ref="Y9:Z9"/>
    <mergeCell ref="AA9:AE9"/>
    <mergeCell ref="B10:D10"/>
    <mergeCell ref="E10:J10"/>
    <mergeCell ref="K10:N10"/>
    <mergeCell ref="O10:T10"/>
    <mergeCell ref="U10:X10"/>
    <mergeCell ref="Y10:AE10"/>
    <mergeCell ref="L2:U2"/>
    <mergeCell ref="G3:I3"/>
    <mergeCell ref="J3:K3"/>
    <mergeCell ref="M3:N3"/>
    <mergeCell ref="B4:E4"/>
    <mergeCell ref="L4:U4"/>
    <mergeCell ref="Y4:AE4"/>
    <mergeCell ref="B6:B9"/>
    <mergeCell ref="C6:D6"/>
    <mergeCell ref="E6:P6"/>
    <mergeCell ref="Q6:Q9"/>
    <mergeCell ref="R6:S6"/>
    <mergeCell ref="T6:AE6"/>
    <mergeCell ref="C7:D7"/>
    <mergeCell ref="E7:I7"/>
    <mergeCell ref="J7:K7"/>
    <mergeCell ref="L7:P7"/>
    <mergeCell ref="R7:S7"/>
    <mergeCell ref="T7:X7"/>
    <mergeCell ref="Y7:Z7"/>
    <mergeCell ref="AA7:AE7"/>
    <mergeCell ref="C8:D8"/>
    <mergeCell ref="E8:P8"/>
    <mergeCell ref="R8:S8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showZeros="0" view="pageBreakPreview" zoomScaleNormal="80" zoomScaleSheetLayoutView="100" workbookViewId="0">
      <selection activeCell="AH23" sqref="AH23"/>
    </sheetView>
  </sheetViews>
  <sheetFormatPr defaultRowHeight="12" customHeight="1"/>
  <cols>
    <col min="1" max="1" width="1.77734375" style="1" customWidth="1"/>
    <col min="2" max="31" width="2.77734375" style="1" customWidth="1"/>
    <col min="32" max="32" width="1.77734375" style="1" customWidth="1"/>
    <col min="33" max="33" width="2.109375" style="1" customWidth="1"/>
    <col min="34" max="35" width="15.77734375" style="1" customWidth="1"/>
    <col min="36" max="38" width="5.77734375" style="1" customWidth="1"/>
    <col min="39" max="39" width="10.77734375" style="1" customWidth="1"/>
    <col min="40" max="16384" width="8.88671875" style="1"/>
  </cols>
  <sheetData>
    <row r="1" spans="1:39" ht="15" customHeight="1"/>
    <row r="2" spans="1:39" ht="24.95" customHeight="1" thickBot="1">
      <c r="A2" s="157" t="str">
        <f>"*"&amp;Sheet2!L1&amp;"*"</f>
        <v>**</v>
      </c>
      <c r="B2" s="157"/>
      <c r="C2" s="157"/>
      <c r="D2" s="157"/>
      <c r="E2" s="157"/>
      <c r="F2" s="157"/>
      <c r="G2" s="157"/>
      <c r="H2" s="157"/>
      <c r="I2" s="2"/>
      <c r="J2" s="3"/>
      <c r="K2" s="3"/>
      <c r="L2" s="76" t="s">
        <v>42</v>
      </c>
      <c r="M2" s="76"/>
      <c r="N2" s="76"/>
      <c r="O2" s="76"/>
      <c r="P2" s="76"/>
      <c r="Q2" s="76"/>
      <c r="R2" s="76"/>
      <c r="S2" s="76"/>
      <c r="T2" s="76"/>
      <c r="U2" s="76"/>
      <c r="V2" s="3"/>
      <c r="W2" s="3"/>
      <c r="X2" s="4"/>
      <c r="Y2" s="2"/>
      <c r="Z2" s="2"/>
      <c r="AA2" s="2"/>
      <c r="AB2" s="2"/>
      <c r="AC2" s="2"/>
      <c r="AD2" s="2"/>
      <c r="AE2" s="2"/>
      <c r="AF2" s="5"/>
      <c r="AG2" s="5"/>
    </row>
    <row r="3" spans="1:39" ht="5.0999999999999996" customHeight="1" thickTop="1">
      <c r="A3" s="23"/>
      <c r="B3" s="2"/>
      <c r="C3" s="2"/>
      <c r="D3" s="2"/>
      <c r="E3" s="2"/>
      <c r="F3" s="2"/>
      <c r="G3" s="77"/>
      <c r="H3" s="77"/>
      <c r="I3" s="77"/>
      <c r="J3" s="77"/>
      <c r="K3" s="77"/>
      <c r="L3" s="2"/>
      <c r="M3" s="77"/>
      <c r="N3" s="7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5"/>
    </row>
    <row r="4" spans="1:39" ht="15" customHeight="1">
      <c r="A4" s="23"/>
      <c r="B4" s="78">
        <f ca="1">NOW()</f>
        <v>42831.680229050929</v>
      </c>
      <c r="C4" s="78"/>
      <c r="D4" s="78"/>
      <c r="E4" s="78"/>
      <c r="F4" s="6"/>
      <c r="G4" s="6"/>
      <c r="H4" s="6"/>
      <c r="I4" s="6"/>
      <c r="J4" s="6"/>
      <c r="K4" s="6"/>
      <c r="L4" s="79" t="s">
        <v>78</v>
      </c>
      <c r="M4" s="79"/>
      <c r="N4" s="79"/>
      <c r="O4" s="79"/>
      <c r="P4" s="79"/>
      <c r="Q4" s="79"/>
      <c r="R4" s="79"/>
      <c r="S4" s="79"/>
      <c r="T4" s="79"/>
      <c r="U4" s="79"/>
      <c r="V4" s="7"/>
      <c r="W4" s="7"/>
      <c r="X4" s="8"/>
      <c r="Y4" s="80">
        <f ca="1">TODAY()</f>
        <v>42831</v>
      </c>
      <c r="Z4" s="80"/>
      <c r="AA4" s="80"/>
      <c r="AB4" s="80"/>
      <c r="AC4" s="80"/>
      <c r="AD4" s="80"/>
      <c r="AE4" s="80"/>
      <c r="AF4" s="5"/>
      <c r="AG4" s="5"/>
    </row>
    <row r="5" spans="1:39" ht="5.0999999999999996" customHeight="1" thickBot="1">
      <c r="A5" s="23"/>
      <c r="B5" s="2"/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21"/>
      <c r="P5" s="2"/>
      <c r="Q5" s="2"/>
      <c r="R5" s="2"/>
      <c r="S5" s="2"/>
      <c r="T5" s="2"/>
      <c r="U5" s="2"/>
      <c r="V5" s="2"/>
      <c r="W5" s="2"/>
      <c r="X5" s="11"/>
      <c r="Y5" s="2"/>
      <c r="Z5" s="2"/>
      <c r="AA5" s="2"/>
      <c r="AB5" s="2"/>
      <c r="AC5" s="2"/>
      <c r="AD5" s="2"/>
      <c r="AE5" s="2"/>
      <c r="AF5" s="5"/>
      <c r="AG5" s="5"/>
    </row>
    <row r="6" spans="1:39" ht="24.95" customHeight="1" thickTop="1">
      <c r="A6" s="23"/>
      <c r="B6" s="81" t="s">
        <v>77</v>
      </c>
      <c r="C6" s="83" t="s">
        <v>75</v>
      </c>
      <c r="D6" s="83"/>
      <c r="E6" s="84">
        <v>6098157779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 t="s">
        <v>76</v>
      </c>
      <c r="R6" s="83" t="s">
        <v>75</v>
      </c>
      <c r="S6" s="164"/>
      <c r="T6" s="84">
        <v>6208501310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90"/>
      <c r="AF6" s="22"/>
      <c r="AG6" s="5"/>
    </row>
    <row r="7" spans="1:39" ht="24.95" customHeight="1">
      <c r="A7" s="23"/>
      <c r="B7" s="82"/>
      <c r="C7" s="91" t="s">
        <v>71</v>
      </c>
      <c r="D7" s="91"/>
      <c r="E7" s="92" t="s">
        <v>74</v>
      </c>
      <c r="F7" s="92"/>
      <c r="G7" s="92"/>
      <c r="H7" s="92"/>
      <c r="I7" s="92"/>
      <c r="J7" s="91" t="s">
        <v>73</v>
      </c>
      <c r="K7" s="91"/>
      <c r="L7" s="92" t="s">
        <v>72</v>
      </c>
      <c r="M7" s="92"/>
      <c r="N7" s="92"/>
      <c r="O7" s="92"/>
      <c r="P7" s="92"/>
      <c r="Q7" s="86"/>
      <c r="R7" s="91" t="s">
        <v>71</v>
      </c>
      <c r="S7" s="99"/>
      <c r="T7" s="92" t="s">
        <v>147</v>
      </c>
      <c r="U7" s="92"/>
      <c r="V7" s="92"/>
      <c r="W7" s="92"/>
      <c r="X7" s="92"/>
      <c r="Y7" s="91" t="s">
        <v>73</v>
      </c>
      <c r="Z7" s="91"/>
      <c r="AA7" s="92" t="s">
        <v>146</v>
      </c>
      <c r="AB7" s="92"/>
      <c r="AC7" s="92"/>
      <c r="AD7" s="92"/>
      <c r="AE7" s="96"/>
      <c r="AF7" s="22"/>
      <c r="AG7" s="5"/>
    </row>
    <row r="8" spans="1:39" ht="24.95" customHeight="1">
      <c r="A8" s="23"/>
      <c r="B8" s="82"/>
      <c r="C8" s="91" t="s">
        <v>96</v>
      </c>
      <c r="D8" s="91"/>
      <c r="E8" s="92" t="s">
        <v>97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86"/>
      <c r="R8" s="91" t="s">
        <v>96</v>
      </c>
      <c r="S8" s="99"/>
      <c r="T8" s="92" t="s">
        <v>145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22"/>
      <c r="AG8" s="5"/>
    </row>
    <row r="9" spans="1:39" ht="24.95" customHeight="1" thickBot="1">
      <c r="A9" s="23"/>
      <c r="B9" s="82"/>
      <c r="C9" s="91" t="s">
        <v>93</v>
      </c>
      <c r="D9" s="91"/>
      <c r="E9" s="92" t="s">
        <v>92</v>
      </c>
      <c r="F9" s="92"/>
      <c r="G9" s="92"/>
      <c r="H9" s="92"/>
      <c r="I9" s="92"/>
      <c r="J9" s="91" t="s">
        <v>91</v>
      </c>
      <c r="K9" s="91"/>
      <c r="L9" s="92" t="s">
        <v>94</v>
      </c>
      <c r="M9" s="92"/>
      <c r="N9" s="92"/>
      <c r="O9" s="92"/>
      <c r="P9" s="92"/>
      <c r="Q9" s="86"/>
      <c r="R9" s="91" t="s">
        <v>93</v>
      </c>
      <c r="S9" s="99"/>
      <c r="T9" s="92" t="s">
        <v>92</v>
      </c>
      <c r="U9" s="97"/>
      <c r="V9" s="97"/>
      <c r="W9" s="97"/>
      <c r="X9" s="97"/>
      <c r="Y9" s="91" t="s">
        <v>91</v>
      </c>
      <c r="Z9" s="99"/>
      <c r="AA9" s="92" t="s">
        <v>94</v>
      </c>
      <c r="AB9" s="97"/>
      <c r="AC9" s="97"/>
      <c r="AD9" s="97"/>
      <c r="AE9" s="98"/>
      <c r="AF9" s="22"/>
      <c r="AG9" s="5"/>
      <c r="AH9" s="22"/>
      <c r="AI9" s="22"/>
      <c r="AJ9" s="22"/>
      <c r="AK9" s="22"/>
      <c r="AL9" s="22"/>
      <c r="AM9" s="22"/>
    </row>
    <row r="10" spans="1:39" ht="24.95" customHeight="1">
      <c r="A10" s="23"/>
      <c r="B10" s="166" t="s">
        <v>79</v>
      </c>
      <c r="C10" s="167"/>
      <c r="D10" s="167"/>
      <c r="E10" s="194">
        <f>SUM(X12:AA21)</f>
        <v>0</v>
      </c>
      <c r="F10" s="194"/>
      <c r="G10" s="194"/>
      <c r="H10" s="194"/>
      <c r="I10" s="194"/>
      <c r="J10" s="194"/>
      <c r="K10" s="167" t="s">
        <v>89</v>
      </c>
      <c r="L10" s="167"/>
      <c r="M10" s="167"/>
      <c r="N10" s="167"/>
      <c r="O10" s="195">
        <f>ROUNDDOWN(E10*10%,-0.1)</f>
        <v>0</v>
      </c>
      <c r="P10" s="195"/>
      <c r="Q10" s="195"/>
      <c r="R10" s="195"/>
      <c r="S10" s="195"/>
      <c r="T10" s="195"/>
      <c r="U10" s="167" t="s">
        <v>88</v>
      </c>
      <c r="V10" s="167"/>
      <c r="W10" s="167"/>
      <c r="X10" s="167"/>
      <c r="Y10" s="195">
        <f>E10+O10</f>
        <v>0</v>
      </c>
      <c r="Z10" s="195"/>
      <c r="AA10" s="195"/>
      <c r="AB10" s="195"/>
      <c r="AC10" s="195"/>
      <c r="AD10" s="195"/>
      <c r="AE10" s="196"/>
      <c r="AF10" s="22"/>
      <c r="AG10" s="5"/>
      <c r="AH10" s="190" t="s">
        <v>87</v>
      </c>
      <c r="AI10" s="191"/>
      <c r="AJ10" s="191"/>
      <c r="AK10" s="191"/>
      <c r="AL10" s="191"/>
      <c r="AM10" s="61" t="s">
        <v>86</v>
      </c>
    </row>
    <row r="11" spans="1:39" ht="24.95" customHeight="1">
      <c r="A11" s="23"/>
      <c r="B11" s="52" t="s">
        <v>85</v>
      </c>
      <c r="C11" s="91" t="str">
        <f t="shared" ref="C11:C21" si="0">AH11</f>
        <v>품번</v>
      </c>
      <c r="D11" s="91"/>
      <c r="E11" s="91"/>
      <c r="F11" s="91"/>
      <c r="G11" s="91"/>
      <c r="H11" s="91"/>
      <c r="I11" s="91" t="str">
        <f t="shared" ref="I11:I21" si="1">AI11</f>
        <v>품명</v>
      </c>
      <c r="J11" s="91"/>
      <c r="K11" s="91"/>
      <c r="L11" s="91"/>
      <c r="M11" s="91"/>
      <c r="N11" s="91"/>
      <c r="O11" s="91" t="str">
        <f t="shared" ref="O11:O21" si="2">AJ11</f>
        <v>공정</v>
      </c>
      <c r="P11" s="91"/>
      <c r="Q11" s="91" t="str">
        <f t="shared" ref="Q11:Q21" si="3">AK11</f>
        <v>수량</v>
      </c>
      <c r="R11" s="91"/>
      <c r="S11" s="91"/>
      <c r="T11" s="91" t="str">
        <f t="shared" ref="T11:T21" si="4">AL11</f>
        <v>단가</v>
      </c>
      <c r="U11" s="91"/>
      <c r="V11" s="91"/>
      <c r="W11" s="91"/>
      <c r="X11" s="99" t="str">
        <f t="shared" ref="X11:X21" si="5">AM11</f>
        <v>공급가액</v>
      </c>
      <c r="Y11" s="99"/>
      <c r="Z11" s="99"/>
      <c r="AA11" s="99"/>
      <c r="AB11" s="99" t="s">
        <v>44</v>
      </c>
      <c r="AC11" s="99"/>
      <c r="AD11" s="99"/>
      <c r="AE11" s="165"/>
      <c r="AF11" s="22"/>
      <c r="AG11" s="5"/>
      <c r="AH11" s="51" t="s">
        <v>84</v>
      </c>
      <c r="AI11" s="50" t="s">
        <v>83</v>
      </c>
      <c r="AJ11" s="50" t="s">
        <v>82</v>
      </c>
      <c r="AK11" s="50" t="s">
        <v>81</v>
      </c>
      <c r="AL11" s="50" t="s">
        <v>80</v>
      </c>
      <c r="AM11" s="60" t="s">
        <v>79</v>
      </c>
    </row>
    <row r="12" spans="1:39" ht="15" customHeight="1">
      <c r="A12" s="23"/>
      <c r="B12" s="13">
        <v>1</v>
      </c>
      <c r="C12" s="91">
        <f t="shared" si="0"/>
        <v>0</v>
      </c>
      <c r="D12" s="91"/>
      <c r="E12" s="91"/>
      <c r="F12" s="91"/>
      <c r="G12" s="91"/>
      <c r="H12" s="91"/>
      <c r="I12" s="91">
        <f t="shared" si="1"/>
        <v>0</v>
      </c>
      <c r="J12" s="91"/>
      <c r="K12" s="91"/>
      <c r="L12" s="91"/>
      <c r="M12" s="91"/>
      <c r="N12" s="91"/>
      <c r="O12" s="91">
        <f t="shared" si="2"/>
        <v>0</v>
      </c>
      <c r="P12" s="91"/>
      <c r="Q12" s="171">
        <f t="shared" si="3"/>
        <v>0</v>
      </c>
      <c r="R12" s="171"/>
      <c r="S12" s="171"/>
      <c r="T12" s="171">
        <f t="shared" si="4"/>
        <v>0</v>
      </c>
      <c r="U12" s="171"/>
      <c r="V12" s="171"/>
      <c r="W12" s="171"/>
      <c r="X12" s="197">
        <f t="shared" si="5"/>
        <v>0</v>
      </c>
      <c r="Y12" s="197"/>
      <c r="Z12" s="197"/>
      <c r="AA12" s="197"/>
      <c r="AB12" s="97"/>
      <c r="AC12" s="192"/>
      <c r="AD12" s="192"/>
      <c r="AE12" s="193"/>
      <c r="AF12" s="22"/>
      <c r="AG12" s="5"/>
      <c r="AH12" s="48">
        <f>Sheet2!A1</f>
        <v>0</v>
      </c>
      <c r="AI12" s="47">
        <f>Sheet2!B1</f>
        <v>0</v>
      </c>
      <c r="AJ12" s="46">
        <f>Sheet2!D1</f>
        <v>0</v>
      </c>
      <c r="AK12" s="59">
        <f>Sheet2!E1</f>
        <v>0</v>
      </c>
      <c r="AL12" s="58">
        <f>Sheet2!F1</f>
        <v>0</v>
      </c>
      <c r="AM12" s="57">
        <f t="shared" ref="AM12:AM21" si="6">AK12*AL12</f>
        <v>0</v>
      </c>
    </row>
    <row r="13" spans="1:39" ht="15" customHeight="1">
      <c r="A13" s="23"/>
      <c r="B13" s="13">
        <v>2</v>
      </c>
      <c r="C13" s="91">
        <f t="shared" si="0"/>
        <v>0</v>
      </c>
      <c r="D13" s="91"/>
      <c r="E13" s="91"/>
      <c r="F13" s="91"/>
      <c r="G13" s="91"/>
      <c r="H13" s="91"/>
      <c r="I13" s="91">
        <f t="shared" si="1"/>
        <v>0</v>
      </c>
      <c r="J13" s="91"/>
      <c r="K13" s="91"/>
      <c r="L13" s="91"/>
      <c r="M13" s="91"/>
      <c r="N13" s="91"/>
      <c r="O13" s="91">
        <f t="shared" si="2"/>
        <v>0</v>
      </c>
      <c r="P13" s="91"/>
      <c r="Q13" s="171">
        <f t="shared" si="3"/>
        <v>0</v>
      </c>
      <c r="R13" s="171"/>
      <c r="S13" s="171"/>
      <c r="T13" s="171">
        <f t="shared" si="4"/>
        <v>0</v>
      </c>
      <c r="U13" s="171"/>
      <c r="V13" s="171"/>
      <c r="W13" s="171"/>
      <c r="X13" s="197">
        <f t="shared" si="5"/>
        <v>0</v>
      </c>
      <c r="Y13" s="197"/>
      <c r="Z13" s="197"/>
      <c r="AA13" s="197"/>
      <c r="AB13" s="97"/>
      <c r="AC13" s="192"/>
      <c r="AD13" s="192"/>
      <c r="AE13" s="193"/>
      <c r="AF13" s="22"/>
      <c r="AG13" s="5"/>
      <c r="AH13" s="48">
        <f>Sheet2!A2</f>
        <v>0</v>
      </c>
      <c r="AI13" s="47">
        <f>Sheet2!B2</f>
        <v>0</v>
      </c>
      <c r="AJ13" s="46">
        <f>Sheet2!D2</f>
        <v>0</v>
      </c>
      <c r="AK13" s="59">
        <f>Sheet2!E2</f>
        <v>0</v>
      </c>
      <c r="AL13" s="58">
        <f>Sheet2!F2</f>
        <v>0</v>
      </c>
      <c r="AM13" s="57">
        <f t="shared" si="6"/>
        <v>0</v>
      </c>
    </row>
    <row r="14" spans="1:39" ht="15" customHeight="1">
      <c r="A14" s="23"/>
      <c r="B14" s="13">
        <v>3</v>
      </c>
      <c r="C14" s="173">
        <f t="shared" si="0"/>
        <v>0</v>
      </c>
      <c r="D14" s="91"/>
      <c r="E14" s="91"/>
      <c r="F14" s="91"/>
      <c r="G14" s="91"/>
      <c r="H14" s="91"/>
      <c r="I14" s="91">
        <f t="shared" si="1"/>
        <v>0</v>
      </c>
      <c r="J14" s="91"/>
      <c r="K14" s="91"/>
      <c r="L14" s="91"/>
      <c r="M14" s="91"/>
      <c r="N14" s="91"/>
      <c r="O14" s="91">
        <f t="shared" si="2"/>
        <v>0</v>
      </c>
      <c r="P14" s="91"/>
      <c r="Q14" s="171">
        <f t="shared" si="3"/>
        <v>0</v>
      </c>
      <c r="R14" s="171"/>
      <c r="S14" s="171"/>
      <c r="T14" s="171">
        <f t="shared" si="4"/>
        <v>0</v>
      </c>
      <c r="U14" s="171"/>
      <c r="V14" s="171"/>
      <c r="W14" s="171"/>
      <c r="X14" s="197">
        <f t="shared" si="5"/>
        <v>0</v>
      </c>
      <c r="Y14" s="197"/>
      <c r="Z14" s="197"/>
      <c r="AA14" s="197"/>
      <c r="AB14" s="97"/>
      <c r="AC14" s="97"/>
      <c r="AD14" s="97"/>
      <c r="AE14" s="98"/>
      <c r="AF14" s="22"/>
      <c r="AG14" s="5"/>
      <c r="AH14" s="48">
        <f>Sheet2!A3</f>
        <v>0</v>
      </c>
      <c r="AI14" s="47">
        <f>Sheet2!B3</f>
        <v>0</v>
      </c>
      <c r="AJ14" s="46">
        <f>Sheet2!D3</f>
        <v>0</v>
      </c>
      <c r="AK14" s="59">
        <f>Sheet2!E3</f>
        <v>0</v>
      </c>
      <c r="AL14" s="58">
        <f>Sheet2!F3</f>
        <v>0</v>
      </c>
      <c r="AM14" s="57">
        <f t="shared" si="6"/>
        <v>0</v>
      </c>
    </row>
    <row r="15" spans="1:39" ht="15" customHeight="1">
      <c r="A15" s="23"/>
      <c r="B15" s="13">
        <v>4</v>
      </c>
      <c r="C15" s="91">
        <f t="shared" si="0"/>
        <v>0</v>
      </c>
      <c r="D15" s="91"/>
      <c r="E15" s="91"/>
      <c r="F15" s="91"/>
      <c r="G15" s="91"/>
      <c r="H15" s="91"/>
      <c r="I15" s="91">
        <f t="shared" si="1"/>
        <v>0</v>
      </c>
      <c r="J15" s="91"/>
      <c r="K15" s="91"/>
      <c r="L15" s="91"/>
      <c r="M15" s="91"/>
      <c r="N15" s="91"/>
      <c r="O15" s="91">
        <f t="shared" si="2"/>
        <v>0</v>
      </c>
      <c r="P15" s="91"/>
      <c r="Q15" s="171">
        <f t="shared" si="3"/>
        <v>0</v>
      </c>
      <c r="R15" s="171"/>
      <c r="S15" s="171"/>
      <c r="T15" s="171">
        <f t="shared" si="4"/>
        <v>0</v>
      </c>
      <c r="U15" s="171"/>
      <c r="V15" s="171"/>
      <c r="W15" s="171"/>
      <c r="X15" s="197">
        <f t="shared" si="5"/>
        <v>0</v>
      </c>
      <c r="Y15" s="197"/>
      <c r="Z15" s="197"/>
      <c r="AA15" s="197"/>
      <c r="AB15" s="97"/>
      <c r="AC15" s="97"/>
      <c r="AD15" s="97"/>
      <c r="AE15" s="98"/>
      <c r="AF15" s="22"/>
      <c r="AG15" s="5"/>
      <c r="AH15" s="48">
        <f>Sheet2!A4</f>
        <v>0</v>
      </c>
      <c r="AI15" s="47">
        <f>Sheet2!B4</f>
        <v>0</v>
      </c>
      <c r="AJ15" s="46">
        <f>Sheet2!D4</f>
        <v>0</v>
      </c>
      <c r="AK15" s="59">
        <f>Sheet2!E4</f>
        <v>0</v>
      </c>
      <c r="AL15" s="58">
        <f>Sheet2!F4</f>
        <v>0</v>
      </c>
      <c r="AM15" s="57">
        <f t="shared" si="6"/>
        <v>0</v>
      </c>
    </row>
    <row r="16" spans="1:39" ht="15" customHeight="1">
      <c r="A16" s="23"/>
      <c r="B16" s="13">
        <v>5</v>
      </c>
      <c r="C16" s="91">
        <f t="shared" si="0"/>
        <v>0</v>
      </c>
      <c r="D16" s="91"/>
      <c r="E16" s="91"/>
      <c r="F16" s="91"/>
      <c r="G16" s="91"/>
      <c r="H16" s="91"/>
      <c r="I16" s="91">
        <f t="shared" si="1"/>
        <v>0</v>
      </c>
      <c r="J16" s="91"/>
      <c r="K16" s="91"/>
      <c r="L16" s="91"/>
      <c r="M16" s="91"/>
      <c r="N16" s="91"/>
      <c r="O16" s="91">
        <f t="shared" si="2"/>
        <v>0</v>
      </c>
      <c r="P16" s="91"/>
      <c r="Q16" s="171">
        <f t="shared" si="3"/>
        <v>0</v>
      </c>
      <c r="R16" s="171"/>
      <c r="S16" s="171"/>
      <c r="T16" s="171">
        <f t="shared" si="4"/>
        <v>0</v>
      </c>
      <c r="U16" s="171"/>
      <c r="V16" s="171"/>
      <c r="W16" s="171"/>
      <c r="X16" s="197">
        <f t="shared" si="5"/>
        <v>0</v>
      </c>
      <c r="Y16" s="197"/>
      <c r="Z16" s="197"/>
      <c r="AA16" s="197"/>
      <c r="AB16" s="97"/>
      <c r="AC16" s="97"/>
      <c r="AD16" s="97"/>
      <c r="AE16" s="98"/>
      <c r="AF16" s="22"/>
      <c r="AG16" s="5"/>
      <c r="AH16" s="48">
        <f>Sheet2!A5</f>
        <v>0</v>
      </c>
      <c r="AI16" s="47">
        <f>Sheet2!B5</f>
        <v>0</v>
      </c>
      <c r="AJ16" s="46">
        <f>Sheet2!D5</f>
        <v>0</v>
      </c>
      <c r="AK16" s="59">
        <f>Sheet2!E5</f>
        <v>0</v>
      </c>
      <c r="AL16" s="58">
        <f>Sheet2!F5</f>
        <v>0</v>
      </c>
      <c r="AM16" s="57">
        <f t="shared" si="6"/>
        <v>0</v>
      </c>
    </row>
    <row r="17" spans="1:40" ht="15" customHeight="1">
      <c r="A17" s="23"/>
      <c r="B17" s="13">
        <v>6</v>
      </c>
      <c r="C17" s="91">
        <f t="shared" si="0"/>
        <v>0</v>
      </c>
      <c r="D17" s="91"/>
      <c r="E17" s="91"/>
      <c r="F17" s="91"/>
      <c r="G17" s="91"/>
      <c r="H17" s="91"/>
      <c r="I17" s="91">
        <f t="shared" si="1"/>
        <v>0</v>
      </c>
      <c r="J17" s="91"/>
      <c r="K17" s="91"/>
      <c r="L17" s="91"/>
      <c r="M17" s="91"/>
      <c r="N17" s="91"/>
      <c r="O17" s="91">
        <f t="shared" si="2"/>
        <v>0</v>
      </c>
      <c r="P17" s="91"/>
      <c r="Q17" s="171">
        <f t="shared" si="3"/>
        <v>0</v>
      </c>
      <c r="R17" s="171"/>
      <c r="S17" s="171"/>
      <c r="T17" s="171">
        <f t="shared" si="4"/>
        <v>0</v>
      </c>
      <c r="U17" s="171"/>
      <c r="V17" s="171"/>
      <c r="W17" s="171"/>
      <c r="X17" s="197">
        <f t="shared" si="5"/>
        <v>0</v>
      </c>
      <c r="Y17" s="197"/>
      <c r="Z17" s="197"/>
      <c r="AA17" s="197"/>
      <c r="AB17" s="97"/>
      <c r="AC17" s="97"/>
      <c r="AD17" s="97"/>
      <c r="AE17" s="98"/>
      <c r="AF17" s="22"/>
      <c r="AG17" s="5"/>
      <c r="AH17" s="48">
        <f>Sheet2!A6</f>
        <v>0</v>
      </c>
      <c r="AI17" s="47">
        <f>Sheet2!B6</f>
        <v>0</v>
      </c>
      <c r="AJ17" s="46">
        <f>Sheet2!D6</f>
        <v>0</v>
      </c>
      <c r="AK17" s="59">
        <f>Sheet2!E6</f>
        <v>0</v>
      </c>
      <c r="AL17" s="58">
        <f>Sheet2!F6</f>
        <v>0</v>
      </c>
      <c r="AM17" s="57">
        <f t="shared" si="6"/>
        <v>0</v>
      </c>
    </row>
    <row r="18" spans="1:40" ht="15" customHeight="1">
      <c r="A18" s="23"/>
      <c r="B18" s="13">
        <v>7</v>
      </c>
      <c r="C18" s="91">
        <f t="shared" si="0"/>
        <v>0</v>
      </c>
      <c r="D18" s="91"/>
      <c r="E18" s="91"/>
      <c r="F18" s="91"/>
      <c r="G18" s="91"/>
      <c r="H18" s="91"/>
      <c r="I18" s="91">
        <f t="shared" si="1"/>
        <v>0</v>
      </c>
      <c r="J18" s="91"/>
      <c r="K18" s="91"/>
      <c r="L18" s="91"/>
      <c r="M18" s="91"/>
      <c r="N18" s="91"/>
      <c r="O18" s="91">
        <f t="shared" si="2"/>
        <v>0</v>
      </c>
      <c r="P18" s="91"/>
      <c r="Q18" s="171">
        <f t="shared" si="3"/>
        <v>0</v>
      </c>
      <c r="R18" s="171"/>
      <c r="S18" s="171"/>
      <c r="T18" s="171">
        <f t="shared" si="4"/>
        <v>0</v>
      </c>
      <c r="U18" s="171"/>
      <c r="V18" s="171"/>
      <c r="W18" s="171"/>
      <c r="X18" s="197">
        <f t="shared" si="5"/>
        <v>0</v>
      </c>
      <c r="Y18" s="197"/>
      <c r="Z18" s="197"/>
      <c r="AA18" s="197"/>
      <c r="AB18" s="97"/>
      <c r="AC18" s="97"/>
      <c r="AD18" s="97"/>
      <c r="AE18" s="98"/>
      <c r="AF18" s="22"/>
      <c r="AG18" s="5"/>
      <c r="AH18" s="48">
        <f>Sheet2!A7</f>
        <v>0</v>
      </c>
      <c r="AI18" s="47">
        <f>Sheet2!B7</f>
        <v>0</v>
      </c>
      <c r="AJ18" s="46">
        <f>Sheet2!D7</f>
        <v>0</v>
      </c>
      <c r="AK18" s="59">
        <f>Sheet2!E7</f>
        <v>0</v>
      </c>
      <c r="AL18" s="58">
        <f>Sheet2!F7</f>
        <v>0</v>
      </c>
      <c r="AM18" s="57">
        <f t="shared" si="6"/>
        <v>0</v>
      </c>
    </row>
    <row r="19" spans="1:40" ht="15" customHeight="1">
      <c r="A19" s="23"/>
      <c r="B19" s="13">
        <v>8</v>
      </c>
      <c r="C19" s="91">
        <f t="shared" si="0"/>
        <v>0</v>
      </c>
      <c r="D19" s="91"/>
      <c r="E19" s="91"/>
      <c r="F19" s="91"/>
      <c r="G19" s="91"/>
      <c r="H19" s="91"/>
      <c r="I19" s="91">
        <f t="shared" si="1"/>
        <v>0</v>
      </c>
      <c r="J19" s="91"/>
      <c r="K19" s="91"/>
      <c r="L19" s="91"/>
      <c r="M19" s="91"/>
      <c r="N19" s="91"/>
      <c r="O19" s="91">
        <f t="shared" si="2"/>
        <v>0</v>
      </c>
      <c r="P19" s="91"/>
      <c r="Q19" s="171">
        <f t="shared" si="3"/>
        <v>0</v>
      </c>
      <c r="R19" s="171"/>
      <c r="S19" s="171"/>
      <c r="T19" s="171">
        <f t="shared" si="4"/>
        <v>0</v>
      </c>
      <c r="U19" s="171"/>
      <c r="V19" s="171"/>
      <c r="W19" s="171"/>
      <c r="X19" s="197">
        <f t="shared" si="5"/>
        <v>0</v>
      </c>
      <c r="Y19" s="197"/>
      <c r="Z19" s="197"/>
      <c r="AA19" s="197"/>
      <c r="AB19" s="97"/>
      <c r="AC19" s="97"/>
      <c r="AD19" s="97"/>
      <c r="AE19" s="98"/>
      <c r="AF19" s="22"/>
      <c r="AG19" s="5"/>
      <c r="AH19" s="48">
        <f>Sheet2!A8</f>
        <v>0</v>
      </c>
      <c r="AI19" s="47">
        <f>Sheet2!B8</f>
        <v>0</v>
      </c>
      <c r="AJ19" s="46">
        <f>Sheet2!D8</f>
        <v>0</v>
      </c>
      <c r="AK19" s="59">
        <f>Sheet2!E8</f>
        <v>0</v>
      </c>
      <c r="AL19" s="58">
        <f>Sheet2!F8</f>
        <v>0</v>
      </c>
      <c r="AM19" s="57">
        <f t="shared" si="6"/>
        <v>0</v>
      </c>
    </row>
    <row r="20" spans="1:40" ht="15" customHeight="1">
      <c r="A20" s="23"/>
      <c r="B20" s="13">
        <v>9</v>
      </c>
      <c r="C20" s="91">
        <f t="shared" si="0"/>
        <v>0</v>
      </c>
      <c r="D20" s="91"/>
      <c r="E20" s="91"/>
      <c r="F20" s="91"/>
      <c r="G20" s="91"/>
      <c r="H20" s="91"/>
      <c r="I20" s="91">
        <f t="shared" si="1"/>
        <v>0</v>
      </c>
      <c r="J20" s="91"/>
      <c r="K20" s="91"/>
      <c r="L20" s="91"/>
      <c r="M20" s="91"/>
      <c r="N20" s="91"/>
      <c r="O20" s="91">
        <f t="shared" si="2"/>
        <v>0</v>
      </c>
      <c r="P20" s="91"/>
      <c r="Q20" s="171">
        <f t="shared" si="3"/>
        <v>0</v>
      </c>
      <c r="R20" s="171"/>
      <c r="S20" s="171"/>
      <c r="T20" s="171">
        <f t="shared" si="4"/>
        <v>0</v>
      </c>
      <c r="U20" s="171"/>
      <c r="V20" s="171"/>
      <c r="W20" s="171"/>
      <c r="X20" s="197">
        <f t="shared" si="5"/>
        <v>0</v>
      </c>
      <c r="Y20" s="197"/>
      <c r="Z20" s="197"/>
      <c r="AA20" s="197"/>
      <c r="AB20" s="97"/>
      <c r="AC20" s="97"/>
      <c r="AD20" s="97"/>
      <c r="AE20" s="98"/>
      <c r="AF20" s="22"/>
      <c r="AG20" s="5"/>
      <c r="AH20" s="48">
        <f>Sheet2!A9</f>
        <v>0</v>
      </c>
      <c r="AI20" s="47">
        <f>Sheet2!B9</f>
        <v>0</v>
      </c>
      <c r="AJ20" s="46">
        <f>Sheet2!D9</f>
        <v>0</v>
      </c>
      <c r="AK20" s="59">
        <f>Sheet2!E9</f>
        <v>0</v>
      </c>
      <c r="AL20" s="58">
        <f>Sheet2!F9</f>
        <v>0</v>
      </c>
      <c r="AM20" s="57">
        <f t="shared" si="6"/>
        <v>0</v>
      </c>
    </row>
    <row r="21" spans="1:40" ht="15" customHeight="1" thickBot="1">
      <c r="A21" s="23"/>
      <c r="B21" s="13">
        <v>10</v>
      </c>
      <c r="C21" s="91">
        <f t="shared" si="0"/>
        <v>0</v>
      </c>
      <c r="D21" s="91"/>
      <c r="E21" s="91"/>
      <c r="F21" s="91"/>
      <c r="G21" s="91"/>
      <c r="H21" s="91"/>
      <c r="I21" s="91">
        <f t="shared" si="1"/>
        <v>0</v>
      </c>
      <c r="J21" s="91"/>
      <c r="K21" s="91"/>
      <c r="L21" s="91"/>
      <c r="M21" s="91"/>
      <c r="N21" s="91"/>
      <c r="O21" s="91">
        <f t="shared" si="2"/>
        <v>0</v>
      </c>
      <c r="P21" s="91"/>
      <c r="Q21" s="171">
        <f t="shared" si="3"/>
        <v>0</v>
      </c>
      <c r="R21" s="171"/>
      <c r="S21" s="171"/>
      <c r="T21" s="171">
        <f t="shared" si="4"/>
        <v>0</v>
      </c>
      <c r="U21" s="171"/>
      <c r="V21" s="171"/>
      <c r="W21" s="171"/>
      <c r="X21" s="197">
        <f t="shared" si="5"/>
        <v>0</v>
      </c>
      <c r="Y21" s="197"/>
      <c r="Z21" s="197"/>
      <c r="AA21" s="197"/>
      <c r="AB21" s="97"/>
      <c r="AC21" s="97"/>
      <c r="AD21" s="97"/>
      <c r="AE21" s="98"/>
      <c r="AF21" s="22"/>
      <c r="AG21" s="5"/>
      <c r="AH21" s="42">
        <f>Sheet2!A10</f>
        <v>0</v>
      </c>
      <c r="AI21" s="41">
        <f>Sheet2!B10</f>
        <v>0</v>
      </c>
      <c r="AJ21" s="40">
        <f>Sheet2!D10</f>
        <v>0</v>
      </c>
      <c r="AK21" s="56">
        <f>Sheet2!E10</f>
        <v>0</v>
      </c>
      <c r="AL21" s="55">
        <f>Sheet2!F10</f>
        <v>0</v>
      </c>
      <c r="AM21" s="54">
        <f t="shared" si="6"/>
        <v>0</v>
      </c>
    </row>
    <row r="22" spans="1:40" ht="24.95" customHeight="1" thickBot="1">
      <c r="A22" s="23"/>
      <c r="B22" s="119" t="s">
        <v>48</v>
      </c>
      <c r="C22" s="120"/>
      <c r="D22" s="120"/>
      <c r="E22" s="121" t="s">
        <v>46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 t="s">
        <v>44</v>
      </c>
      <c r="R22" s="122"/>
      <c r="S22" s="122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22"/>
      <c r="AG22" s="5"/>
      <c r="AH22" s="33"/>
      <c r="AI22" s="32"/>
      <c r="AJ22" s="31"/>
      <c r="AK22" s="36"/>
      <c r="AL22" s="29"/>
      <c r="AM22" s="35"/>
      <c r="AN22" s="27"/>
    </row>
    <row r="23" spans="1:40" ht="15" customHeight="1" thickTop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5"/>
      <c r="AH23" s="33"/>
      <c r="AI23" s="32"/>
      <c r="AJ23" s="31"/>
      <c r="AK23" s="30"/>
      <c r="AL23" s="29"/>
      <c r="AM23" s="22"/>
      <c r="AN23" s="27"/>
    </row>
    <row r="24" spans="1:40" ht="30" customHeight="1">
      <c r="AH24" s="27"/>
      <c r="AI24" s="27"/>
      <c r="AJ24" s="27"/>
      <c r="AK24" s="27"/>
      <c r="AL24" s="27"/>
      <c r="AM24" s="27"/>
      <c r="AN24" s="27"/>
    </row>
    <row r="25" spans="1:40" ht="24.95" customHeight="1" thickBot="1">
      <c r="A25" s="157" t="str">
        <f>"*"&amp;Sheet2!L1&amp;"*"</f>
        <v>**</v>
      </c>
      <c r="B25" s="157"/>
      <c r="C25" s="157"/>
      <c r="D25" s="157"/>
      <c r="E25" s="157"/>
      <c r="F25" s="157"/>
      <c r="G25" s="157"/>
      <c r="H25" s="157"/>
      <c r="I25" s="2"/>
      <c r="J25" s="15"/>
      <c r="K25" s="15"/>
      <c r="L25" s="131" t="s">
        <v>42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5"/>
      <c r="W25" s="15"/>
      <c r="X25" s="4"/>
      <c r="Y25" s="2"/>
      <c r="Z25" s="2"/>
      <c r="AA25" s="2"/>
      <c r="AB25" s="2"/>
      <c r="AC25" s="2"/>
      <c r="AD25" s="2"/>
      <c r="AE25" s="2"/>
      <c r="AF25" s="5"/>
      <c r="AH25" s="27"/>
      <c r="AI25" s="27"/>
      <c r="AJ25" s="27"/>
      <c r="AK25" s="27"/>
      <c r="AL25" s="27"/>
      <c r="AM25" s="27"/>
      <c r="AN25" s="27"/>
    </row>
    <row r="26" spans="1:40" ht="5.0999999999999996" customHeight="1" thickTop="1">
      <c r="A26" s="23"/>
      <c r="B26" s="2"/>
      <c r="C26" s="2"/>
      <c r="D26" s="2"/>
      <c r="E26" s="2"/>
      <c r="F26" s="2"/>
      <c r="G26" s="77"/>
      <c r="H26" s="77"/>
      <c r="I26" s="77"/>
      <c r="J26" s="77"/>
      <c r="K26" s="77"/>
      <c r="L26" s="2"/>
      <c r="M26" s="77"/>
      <c r="N26" s="7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  <c r="AH26" s="27"/>
      <c r="AI26" s="27"/>
      <c r="AJ26" s="27"/>
      <c r="AK26" s="27"/>
      <c r="AL26" s="27"/>
      <c r="AM26" s="27"/>
      <c r="AN26" s="27"/>
    </row>
    <row r="27" spans="1:40" ht="15" customHeight="1">
      <c r="A27" s="23"/>
      <c r="B27" s="78">
        <f ca="1">B4</f>
        <v>42831.680229050929</v>
      </c>
      <c r="C27" s="78"/>
      <c r="D27" s="78"/>
      <c r="E27" s="78"/>
      <c r="F27" s="6"/>
      <c r="G27" s="6"/>
      <c r="H27" s="6"/>
      <c r="I27" s="6"/>
      <c r="J27" s="6"/>
      <c r="K27" s="6"/>
      <c r="L27" s="79" t="s">
        <v>40</v>
      </c>
      <c r="M27" s="79"/>
      <c r="N27" s="79"/>
      <c r="O27" s="79"/>
      <c r="P27" s="79"/>
      <c r="Q27" s="79"/>
      <c r="R27" s="79"/>
      <c r="S27" s="79"/>
      <c r="T27" s="79"/>
      <c r="U27" s="79"/>
      <c r="V27" s="7"/>
      <c r="W27" s="7"/>
      <c r="X27" s="8"/>
      <c r="Y27" s="80">
        <f ca="1">Y4</f>
        <v>42831</v>
      </c>
      <c r="Z27" s="80"/>
      <c r="AA27" s="80"/>
      <c r="AB27" s="80"/>
      <c r="AC27" s="80"/>
      <c r="AD27" s="80"/>
      <c r="AE27" s="80"/>
      <c r="AF27" s="5"/>
      <c r="AH27" s="27"/>
      <c r="AI27" s="28"/>
      <c r="AJ27" s="27"/>
      <c r="AK27" s="27"/>
      <c r="AL27" s="27"/>
      <c r="AM27" s="27"/>
      <c r="AN27" s="27"/>
    </row>
    <row r="28" spans="1:40" ht="5.0999999999999996" customHeight="1" thickBot="1">
      <c r="A28" s="23"/>
      <c r="B28" s="2"/>
      <c r="C28" s="2"/>
      <c r="D28" s="2"/>
      <c r="E28" s="2"/>
      <c r="F28" s="2"/>
      <c r="G28" s="2"/>
      <c r="H28" s="2"/>
      <c r="I28" s="9"/>
      <c r="J28" s="2"/>
      <c r="K28" s="2"/>
      <c r="L28" s="2"/>
      <c r="M28" s="2"/>
      <c r="N28" s="2"/>
      <c r="O28" s="21"/>
      <c r="P28" s="2"/>
      <c r="Q28" s="2"/>
      <c r="R28" s="2"/>
      <c r="S28" s="2"/>
      <c r="T28" s="2"/>
      <c r="U28" s="2"/>
      <c r="V28" s="2"/>
      <c r="W28" s="2"/>
      <c r="X28" s="11"/>
      <c r="Y28" s="2"/>
      <c r="Z28" s="2"/>
      <c r="AA28" s="2"/>
      <c r="AB28" s="2"/>
      <c r="AC28" s="2"/>
      <c r="AD28" s="2"/>
      <c r="AE28" s="2"/>
      <c r="AF28" s="5"/>
      <c r="AH28" s="27"/>
      <c r="AI28" s="27"/>
      <c r="AJ28" s="27"/>
      <c r="AK28" s="27"/>
      <c r="AL28" s="27"/>
      <c r="AM28" s="27"/>
      <c r="AN28" s="27"/>
    </row>
    <row r="29" spans="1:40" ht="24.95" customHeight="1" thickTop="1">
      <c r="A29" s="23"/>
      <c r="B29" s="137" t="str">
        <f>B6</f>
        <v>공급자</v>
      </c>
      <c r="C29" s="139" t="str">
        <f>C6</f>
        <v>등록번호</v>
      </c>
      <c r="D29" s="139"/>
      <c r="E29" s="140">
        <f>E6</f>
        <v>6098157779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 t="str">
        <f>Q6</f>
        <v>공급받는자</v>
      </c>
      <c r="R29" s="139" t="str">
        <f>R6</f>
        <v>등록번호</v>
      </c>
      <c r="S29" s="143"/>
      <c r="T29" s="140">
        <f>T6</f>
        <v>6208501310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4"/>
      <c r="AF29" s="22"/>
      <c r="AH29" s="27"/>
      <c r="AI29" s="27"/>
      <c r="AJ29" s="27"/>
      <c r="AK29" s="27"/>
      <c r="AL29" s="27"/>
      <c r="AM29" s="27"/>
      <c r="AN29" s="27"/>
    </row>
    <row r="30" spans="1:40" ht="24.95" customHeight="1">
      <c r="A30" s="23"/>
      <c r="B30" s="138"/>
      <c r="C30" s="125" t="str">
        <f>C7</f>
        <v>상호</v>
      </c>
      <c r="D30" s="125"/>
      <c r="E30" s="126" t="str">
        <f>E7</f>
        <v>㈜금구</v>
      </c>
      <c r="F30" s="126"/>
      <c r="G30" s="126"/>
      <c r="H30" s="126"/>
      <c r="I30" s="126"/>
      <c r="J30" s="125" t="str">
        <f>J7</f>
        <v>성명</v>
      </c>
      <c r="K30" s="125"/>
      <c r="L30" s="126" t="str">
        <f>L7</f>
        <v>이주태</v>
      </c>
      <c r="M30" s="126"/>
      <c r="N30" s="126"/>
      <c r="O30" s="126"/>
      <c r="P30" s="126"/>
      <c r="Q30" s="142"/>
      <c r="R30" s="125" t="str">
        <f>R7</f>
        <v>상호</v>
      </c>
      <c r="S30" s="128"/>
      <c r="T30" s="126" t="str">
        <f>T7</f>
        <v>동우에이치에스티㈜</v>
      </c>
      <c r="U30" s="126"/>
      <c r="V30" s="126"/>
      <c r="W30" s="126"/>
      <c r="X30" s="126"/>
      <c r="Y30" s="125" t="str">
        <f>Y7</f>
        <v>성명</v>
      </c>
      <c r="Z30" s="125"/>
      <c r="AA30" s="126" t="str">
        <f>AA7</f>
        <v>정수진</v>
      </c>
      <c r="AB30" s="126"/>
      <c r="AC30" s="126"/>
      <c r="AD30" s="126"/>
      <c r="AE30" s="127"/>
      <c r="AF30" s="22"/>
    </row>
    <row r="31" spans="1:40" ht="24.95" customHeight="1">
      <c r="A31" s="23"/>
      <c r="B31" s="138"/>
      <c r="C31" s="125" t="str">
        <f>C8</f>
        <v>주소</v>
      </c>
      <c r="D31" s="125"/>
      <c r="E31" s="126" t="str">
        <f>E8</f>
        <v>경남 창원시 성산구 공단로21번길 47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42"/>
      <c r="R31" s="125" t="str">
        <f>R8</f>
        <v>주소</v>
      </c>
      <c r="S31" s="128"/>
      <c r="T31" s="126" t="str">
        <f>T8</f>
        <v>울산광역시 울주군 상북면 양등농공길83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22"/>
    </row>
    <row r="32" spans="1:40" ht="24.95" customHeight="1">
      <c r="A32" s="23"/>
      <c r="B32" s="138"/>
      <c r="C32" s="125" t="str">
        <f>C9</f>
        <v>업태</v>
      </c>
      <c r="D32" s="125"/>
      <c r="E32" s="126" t="str">
        <f>E9</f>
        <v>제조</v>
      </c>
      <c r="F32" s="126"/>
      <c r="G32" s="126"/>
      <c r="H32" s="126"/>
      <c r="I32" s="126"/>
      <c r="J32" s="125" t="str">
        <f>J9</f>
        <v>업종</v>
      </c>
      <c r="K32" s="125"/>
      <c r="L32" s="126" t="str">
        <f>L9</f>
        <v>열처리</v>
      </c>
      <c r="M32" s="126"/>
      <c r="N32" s="126"/>
      <c r="O32" s="126"/>
      <c r="P32" s="126"/>
      <c r="Q32" s="142"/>
      <c r="R32" s="125" t="str">
        <f>R9</f>
        <v>업태</v>
      </c>
      <c r="S32" s="128"/>
      <c r="T32" s="126" t="str">
        <f>T9</f>
        <v>제조</v>
      </c>
      <c r="U32" s="129"/>
      <c r="V32" s="129"/>
      <c r="W32" s="129"/>
      <c r="X32" s="129"/>
      <c r="Y32" s="125" t="str">
        <f>Y9</f>
        <v>업종</v>
      </c>
      <c r="Z32" s="128"/>
      <c r="AA32" s="126" t="str">
        <f>AA9</f>
        <v>열처리</v>
      </c>
      <c r="AB32" s="129"/>
      <c r="AC32" s="129"/>
      <c r="AD32" s="129"/>
      <c r="AE32" s="130"/>
      <c r="AF32" s="22"/>
      <c r="AG32" s="18"/>
    </row>
    <row r="33" spans="1:36" ht="24.95" customHeight="1">
      <c r="A33" s="23"/>
      <c r="B33" s="174" t="str">
        <f t="shared" ref="B33:B45" si="7">B10</f>
        <v>공급가액</v>
      </c>
      <c r="C33" s="175"/>
      <c r="D33" s="175"/>
      <c r="E33" s="199">
        <f>E10</f>
        <v>0</v>
      </c>
      <c r="F33" s="199"/>
      <c r="G33" s="199"/>
      <c r="H33" s="199"/>
      <c r="I33" s="199"/>
      <c r="J33" s="199"/>
      <c r="K33" s="175" t="str">
        <f>K10</f>
        <v>세액</v>
      </c>
      <c r="L33" s="175"/>
      <c r="M33" s="175"/>
      <c r="N33" s="175"/>
      <c r="O33" s="200">
        <f t="shared" ref="O33:O44" si="8">O10</f>
        <v>0</v>
      </c>
      <c r="P33" s="200"/>
      <c r="Q33" s="200"/>
      <c r="R33" s="200"/>
      <c r="S33" s="200"/>
      <c r="T33" s="200"/>
      <c r="U33" s="175" t="str">
        <f>U10</f>
        <v>합계</v>
      </c>
      <c r="V33" s="175"/>
      <c r="W33" s="175"/>
      <c r="X33" s="175"/>
      <c r="Y33" s="200">
        <f>Y10</f>
        <v>0</v>
      </c>
      <c r="Z33" s="200"/>
      <c r="AA33" s="200"/>
      <c r="AB33" s="200"/>
      <c r="AC33" s="200"/>
      <c r="AD33" s="200"/>
      <c r="AE33" s="201"/>
      <c r="AF33" s="22"/>
      <c r="AG33" s="5"/>
    </row>
    <row r="34" spans="1:36" ht="24.95" customHeight="1">
      <c r="A34" s="23"/>
      <c r="B34" s="26" t="str">
        <f t="shared" si="7"/>
        <v>NO</v>
      </c>
      <c r="C34" s="125" t="str">
        <f t="shared" ref="C34:C44" si="9">C11</f>
        <v>품번</v>
      </c>
      <c r="D34" s="125"/>
      <c r="E34" s="125"/>
      <c r="F34" s="125"/>
      <c r="G34" s="125"/>
      <c r="H34" s="125"/>
      <c r="I34" s="125" t="str">
        <f t="shared" ref="I34:I44" si="10">I11</f>
        <v>품명</v>
      </c>
      <c r="J34" s="125"/>
      <c r="K34" s="125"/>
      <c r="L34" s="125"/>
      <c r="M34" s="125"/>
      <c r="N34" s="125"/>
      <c r="O34" s="125" t="str">
        <f t="shared" si="8"/>
        <v>공정</v>
      </c>
      <c r="P34" s="125"/>
      <c r="Q34" s="125" t="str">
        <f t="shared" ref="Q34:Q45" si="11">Q11</f>
        <v>수량</v>
      </c>
      <c r="R34" s="125"/>
      <c r="S34" s="125"/>
      <c r="T34" s="125" t="str">
        <f t="shared" ref="T34:T45" si="12">T11</f>
        <v>단가</v>
      </c>
      <c r="U34" s="125"/>
      <c r="V34" s="125"/>
      <c r="W34" s="125"/>
      <c r="X34" s="128" t="str">
        <f t="shared" ref="X34:X44" si="13">X11</f>
        <v>공급가액</v>
      </c>
      <c r="Y34" s="128"/>
      <c r="Z34" s="128"/>
      <c r="AA34" s="128"/>
      <c r="AB34" s="128" t="str">
        <f t="shared" ref="AB34:AB44" si="14">AB11</f>
        <v>비고</v>
      </c>
      <c r="AC34" s="128"/>
      <c r="AD34" s="128"/>
      <c r="AE34" s="180"/>
      <c r="AF34" s="22"/>
      <c r="AG34" s="5"/>
      <c r="AH34" s="25"/>
      <c r="AI34" s="25"/>
      <c r="AJ34" s="25"/>
    </row>
    <row r="35" spans="1:36" ht="15" customHeight="1">
      <c r="A35" s="23"/>
      <c r="B35" s="24">
        <f t="shared" si="7"/>
        <v>1</v>
      </c>
      <c r="C35" s="125">
        <f t="shared" si="9"/>
        <v>0</v>
      </c>
      <c r="D35" s="125"/>
      <c r="E35" s="125"/>
      <c r="F35" s="125"/>
      <c r="G35" s="125"/>
      <c r="H35" s="125"/>
      <c r="I35" s="125">
        <f t="shared" si="10"/>
        <v>0</v>
      </c>
      <c r="J35" s="125"/>
      <c r="K35" s="125"/>
      <c r="L35" s="125"/>
      <c r="M35" s="125"/>
      <c r="N35" s="125"/>
      <c r="O35" s="125">
        <f t="shared" si="8"/>
        <v>0</v>
      </c>
      <c r="P35" s="125"/>
      <c r="Q35" s="179">
        <f t="shared" si="11"/>
        <v>0</v>
      </c>
      <c r="R35" s="179"/>
      <c r="S35" s="179"/>
      <c r="T35" s="179">
        <f t="shared" si="12"/>
        <v>0</v>
      </c>
      <c r="U35" s="179"/>
      <c r="V35" s="179"/>
      <c r="W35" s="179"/>
      <c r="X35" s="198">
        <f t="shared" si="13"/>
        <v>0</v>
      </c>
      <c r="Y35" s="198"/>
      <c r="Z35" s="198"/>
      <c r="AA35" s="198"/>
      <c r="AB35" s="129">
        <f t="shared" si="14"/>
        <v>0</v>
      </c>
      <c r="AC35" s="129"/>
      <c r="AD35" s="129"/>
      <c r="AE35" s="130"/>
      <c r="AF35" s="22"/>
      <c r="AG35" s="5"/>
    </row>
    <row r="36" spans="1:36" ht="15" customHeight="1">
      <c r="A36" s="23"/>
      <c r="B36" s="24">
        <f t="shared" si="7"/>
        <v>2</v>
      </c>
      <c r="C36" s="125">
        <f t="shared" si="9"/>
        <v>0</v>
      </c>
      <c r="D36" s="125"/>
      <c r="E36" s="125"/>
      <c r="F36" s="125"/>
      <c r="G36" s="125"/>
      <c r="H36" s="125"/>
      <c r="I36" s="125">
        <f t="shared" si="10"/>
        <v>0</v>
      </c>
      <c r="J36" s="125"/>
      <c r="K36" s="125"/>
      <c r="L36" s="125"/>
      <c r="M36" s="125"/>
      <c r="N36" s="125"/>
      <c r="O36" s="125">
        <f t="shared" si="8"/>
        <v>0</v>
      </c>
      <c r="P36" s="125"/>
      <c r="Q36" s="179">
        <f t="shared" si="11"/>
        <v>0</v>
      </c>
      <c r="R36" s="179"/>
      <c r="S36" s="179"/>
      <c r="T36" s="179">
        <f t="shared" si="12"/>
        <v>0</v>
      </c>
      <c r="U36" s="179"/>
      <c r="V36" s="179"/>
      <c r="W36" s="179"/>
      <c r="X36" s="198">
        <f t="shared" si="13"/>
        <v>0</v>
      </c>
      <c r="Y36" s="198"/>
      <c r="Z36" s="198"/>
      <c r="AA36" s="198"/>
      <c r="AB36" s="129">
        <f t="shared" si="14"/>
        <v>0</v>
      </c>
      <c r="AC36" s="129"/>
      <c r="AD36" s="129"/>
      <c r="AE36" s="130"/>
      <c r="AF36" s="22"/>
      <c r="AG36" s="5"/>
    </row>
    <row r="37" spans="1:36" ht="15" customHeight="1">
      <c r="A37" s="23"/>
      <c r="B37" s="24">
        <f t="shared" si="7"/>
        <v>3</v>
      </c>
      <c r="C37" s="125">
        <f t="shared" si="9"/>
        <v>0</v>
      </c>
      <c r="D37" s="125"/>
      <c r="E37" s="125"/>
      <c r="F37" s="125"/>
      <c r="G37" s="125"/>
      <c r="H37" s="125"/>
      <c r="I37" s="125">
        <f t="shared" si="10"/>
        <v>0</v>
      </c>
      <c r="J37" s="125"/>
      <c r="K37" s="125"/>
      <c r="L37" s="125"/>
      <c r="M37" s="125"/>
      <c r="N37" s="125"/>
      <c r="O37" s="125">
        <f t="shared" si="8"/>
        <v>0</v>
      </c>
      <c r="P37" s="125"/>
      <c r="Q37" s="179">
        <f t="shared" si="11"/>
        <v>0</v>
      </c>
      <c r="R37" s="179"/>
      <c r="S37" s="179"/>
      <c r="T37" s="179">
        <f t="shared" si="12"/>
        <v>0</v>
      </c>
      <c r="U37" s="179"/>
      <c r="V37" s="179"/>
      <c r="W37" s="179"/>
      <c r="X37" s="198">
        <f t="shared" si="13"/>
        <v>0</v>
      </c>
      <c r="Y37" s="198"/>
      <c r="Z37" s="198"/>
      <c r="AA37" s="198"/>
      <c r="AB37" s="129">
        <f t="shared" si="14"/>
        <v>0</v>
      </c>
      <c r="AC37" s="129"/>
      <c r="AD37" s="129"/>
      <c r="AE37" s="130"/>
      <c r="AF37" s="22"/>
      <c r="AG37" s="5"/>
    </row>
    <row r="38" spans="1:36" ht="15" customHeight="1">
      <c r="A38" s="23"/>
      <c r="B38" s="24">
        <f t="shared" si="7"/>
        <v>4</v>
      </c>
      <c r="C38" s="125">
        <f t="shared" si="9"/>
        <v>0</v>
      </c>
      <c r="D38" s="125"/>
      <c r="E38" s="125"/>
      <c r="F38" s="125"/>
      <c r="G38" s="125"/>
      <c r="H38" s="125"/>
      <c r="I38" s="125">
        <f t="shared" si="10"/>
        <v>0</v>
      </c>
      <c r="J38" s="125"/>
      <c r="K38" s="125"/>
      <c r="L38" s="125"/>
      <c r="M38" s="125"/>
      <c r="N38" s="125"/>
      <c r="O38" s="125">
        <f t="shared" si="8"/>
        <v>0</v>
      </c>
      <c r="P38" s="125"/>
      <c r="Q38" s="179">
        <f t="shared" si="11"/>
        <v>0</v>
      </c>
      <c r="R38" s="179"/>
      <c r="S38" s="179"/>
      <c r="T38" s="179">
        <f t="shared" si="12"/>
        <v>0</v>
      </c>
      <c r="U38" s="179"/>
      <c r="V38" s="179"/>
      <c r="W38" s="179"/>
      <c r="X38" s="198">
        <f t="shared" si="13"/>
        <v>0</v>
      </c>
      <c r="Y38" s="198"/>
      <c r="Z38" s="198"/>
      <c r="AA38" s="198"/>
      <c r="AB38" s="129">
        <f t="shared" si="14"/>
        <v>0</v>
      </c>
      <c r="AC38" s="129"/>
      <c r="AD38" s="129"/>
      <c r="AE38" s="130"/>
      <c r="AF38" s="22"/>
      <c r="AG38" s="5"/>
    </row>
    <row r="39" spans="1:36" ht="15" customHeight="1">
      <c r="A39" s="23"/>
      <c r="B39" s="24">
        <f t="shared" si="7"/>
        <v>5</v>
      </c>
      <c r="C39" s="125">
        <f t="shared" si="9"/>
        <v>0</v>
      </c>
      <c r="D39" s="125"/>
      <c r="E39" s="125"/>
      <c r="F39" s="125"/>
      <c r="G39" s="125"/>
      <c r="H39" s="125"/>
      <c r="I39" s="125">
        <f t="shared" si="10"/>
        <v>0</v>
      </c>
      <c r="J39" s="125"/>
      <c r="K39" s="125"/>
      <c r="L39" s="125"/>
      <c r="M39" s="125"/>
      <c r="N39" s="125"/>
      <c r="O39" s="125">
        <f t="shared" si="8"/>
        <v>0</v>
      </c>
      <c r="P39" s="125"/>
      <c r="Q39" s="179">
        <f t="shared" si="11"/>
        <v>0</v>
      </c>
      <c r="R39" s="179"/>
      <c r="S39" s="179"/>
      <c r="T39" s="179">
        <f t="shared" si="12"/>
        <v>0</v>
      </c>
      <c r="U39" s="179"/>
      <c r="V39" s="179"/>
      <c r="W39" s="179"/>
      <c r="X39" s="198">
        <f t="shared" si="13"/>
        <v>0</v>
      </c>
      <c r="Y39" s="198"/>
      <c r="Z39" s="198"/>
      <c r="AA39" s="198"/>
      <c r="AB39" s="129">
        <f t="shared" si="14"/>
        <v>0</v>
      </c>
      <c r="AC39" s="129"/>
      <c r="AD39" s="129"/>
      <c r="AE39" s="130"/>
      <c r="AF39" s="22"/>
      <c r="AG39" s="5"/>
    </row>
    <row r="40" spans="1:36" ht="15" customHeight="1">
      <c r="A40" s="23"/>
      <c r="B40" s="24">
        <f t="shared" si="7"/>
        <v>6</v>
      </c>
      <c r="C40" s="125">
        <f t="shared" si="9"/>
        <v>0</v>
      </c>
      <c r="D40" s="125"/>
      <c r="E40" s="125"/>
      <c r="F40" s="125"/>
      <c r="G40" s="125"/>
      <c r="H40" s="125"/>
      <c r="I40" s="125">
        <f t="shared" si="10"/>
        <v>0</v>
      </c>
      <c r="J40" s="125"/>
      <c r="K40" s="125"/>
      <c r="L40" s="125"/>
      <c r="M40" s="125"/>
      <c r="N40" s="125"/>
      <c r="O40" s="125">
        <f t="shared" si="8"/>
        <v>0</v>
      </c>
      <c r="P40" s="125"/>
      <c r="Q40" s="179">
        <f t="shared" si="11"/>
        <v>0</v>
      </c>
      <c r="R40" s="179"/>
      <c r="S40" s="179"/>
      <c r="T40" s="179">
        <f t="shared" si="12"/>
        <v>0</v>
      </c>
      <c r="U40" s="179"/>
      <c r="V40" s="179"/>
      <c r="W40" s="179"/>
      <c r="X40" s="198">
        <f t="shared" si="13"/>
        <v>0</v>
      </c>
      <c r="Y40" s="198"/>
      <c r="Z40" s="198"/>
      <c r="AA40" s="198"/>
      <c r="AB40" s="129">
        <f t="shared" si="14"/>
        <v>0</v>
      </c>
      <c r="AC40" s="129"/>
      <c r="AD40" s="129"/>
      <c r="AE40" s="130"/>
      <c r="AF40" s="22"/>
      <c r="AG40" s="5"/>
    </row>
    <row r="41" spans="1:36" ht="15" customHeight="1">
      <c r="A41" s="23"/>
      <c r="B41" s="24">
        <f t="shared" si="7"/>
        <v>7</v>
      </c>
      <c r="C41" s="125">
        <f t="shared" si="9"/>
        <v>0</v>
      </c>
      <c r="D41" s="125"/>
      <c r="E41" s="125"/>
      <c r="F41" s="125"/>
      <c r="G41" s="125"/>
      <c r="H41" s="125"/>
      <c r="I41" s="125">
        <f t="shared" si="10"/>
        <v>0</v>
      </c>
      <c r="J41" s="125"/>
      <c r="K41" s="125"/>
      <c r="L41" s="125"/>
      <c r="M41" s="125"/>
      <c r="N41" s="125"/>
      <c r="O41" s="125">
        <f t="shared" si="8"/>
        <v>0</v>
      </c>
      <c r="P41" s="125"/>
      <c r="Q41" s="179">
        <f t="shared" si="11"/>
        <v>0</v>
      </c>
      <c r="R41" s="179"/>
      <c r="S41" s="179"/>
      <c r="T41" s="179">
        <f t="shared" si="12"/>
        <v>0</v>
      </c>
      <c r="U41" s="179"/>
      <c r="V41" s="179"/>
      <c r="W41" s="179"/>
      <c r="X41" s="198">
        <f t="shared" si="13"/>
        <v>0</v>
      </c>
      <c r="Y41" s="198"/>
      <c r="Z41" s="198"/>
      <c r="AA41" s="198"/>
      <c r="AB41" s="129">
        <f t="shared" si="14"/>
        <v>0</v>
      </c>
      <c r="AC41" s="129"/>
      <c r="AD41" s="129"/>
      <c r="AE41" s="130"/>
      <c r="AF41" s="22"/>
      <c r="AG41" s="5"/>
    </row>
    <row r="42" spans="1:36" ht="15" customHeight="1">
      <c r="A42" s="23"/>
      <c r="B42" s="24">
        <f t="shared" si="7"/>
        <v>8</v>
      </c>
      <c r="C42" s="125">
        <f t="shared" si="9"/>
        <v>0</v>
      </c>
      <c r="D42" s="125"/>
      <c r="E42" s="125"/>
      <c r="F42" s="125"/>
      <c r="G42" s="125"/>
      <c r="H42" s="125"/>
      <c r="I42" s="125">
        <f t="shared" si="10"/>
        <v>0</v>
      </c>
      <c r="J42" s="125"/>
      <c r="K42" s="125"/>
      <c r="L42" s="125"/>
      <c r="M42" s="125"/>
      <c r="N42" s="125"/>
      <c r="O42" s="125">
        <f t="shared" si="8"/>
        <v>0</v>
      </c>
      <c r="P42" s="125"/>
      <c r="Q42" s="179">
        <f t="shared" si="11"/>
        <v>0</v>
      </c>
      <c r="R42" s="179"/>
      <c r="S42" s="179"/>
      <c r="T42" s="179">
        <f t="shared" si="12"/>
        <v>0</v>
      </c>
      <c r="U42" s="179"/>
      <c r="V42" s="179"/>
      <c r="W42" s="179"/>
      <c r="X42" s="198">
        <f t="shared" si="13"/>
        <v>0</v>
      </c>
      <c r="Y42" s="198"/>
      <c r="Z42" s="198"/>
      <c r="AA42" s="198"/>
      <c r="AB42" s="129">
        <f t="shared" si="14"/>
        <v>0</v>
      </c>
      <c r="AC42" s="129"/>
      <c r="AD42" s="129"/>
      <c r="AE42" s="130"/>
      <c r="AF42" s="22"/>
      <c r="AG42" s="5"/>
    </row>
    <row r="43" spans="1:36" ht="15" customHeight="1">
      <c r="A43" s="23"/>
      <c r="B43" s="24">
        <f t="shared" si="7"/>
        <v>9</v>
      </c>
      <c r="C43" s="125">
        <f t="shared" si="9"/>
        <v>0</v>
      </c>
      <c r="D43" s="125"/>
      <c r="E43" s="125"/>
      <c r="F43" s="125"/>
      <c r="G43" s="125"/>
      <c r="H43" s="125"/>
      <c r="I43" s="125">
        <f t="shared" si="10"/>
        <v>0</v>
      </c>
      <c r="J43" s="125"/>
      <c r="K43" s="125"/>
      <c r="L43" s="125"/>
      <c r="M43" s="125"/>
      <c r="N43" s="125"/>
      <c r="O43" s="125">
        <f t="shared" si="8"/>
        <v>0</v>
      </c>
      <c r="P43" s="125"/>
      <c r="Q43" s="179">
        <f t="shared" si="11"/>
        <v>0</v>
      </c>
      <c r="R43" s="179"/>
      <c r="S43" s="179"/>
      <c r="T43" s="179">
        <f t="shared" si="12"/>
        <v>0</v>
      </c>
      <c r="U43" s="179"/>
      <c r="V43" s="179"/>
      <c r="W43" s="179"/>
      <c r="X43" s="198">
        <f t="shared" si="13"/>
        <v>0</v>
      </c>
      <c r="Y43" s="198"/>
      <c r="Z43" s="198"/>
      <c r="AA43" s="198"/>
      <c r="AB43" s="129">
        <f t="shared" si="14"/>
        <v>0</v>
      </c>
      <c r="AC43" s="129"/>
      <c r="AD43" s="129"/>
      <c r="AE43" s="130"/>
      <c r="AF43" s="22"/>
      <c r="AG43" s="5"/>
    </row>
    <row r="44" spans="1:36" ht="15" customHeight="1">
      <c r="A44" s="23"/>
      <c r="B44" s="24">
        <f t="shared" si="7"/>
        <v>10</v>
      </c>
      <c r="C44" s="125">
        <f t="shared" si="9"/>
        <v>0</v>
      </c>
      <c r="D44" s="125"/>
      <c r="E44" s="125"/>
      <c r="F44" s="125"/>
      <c r="G44" s="125"/>
      <c r="H44" s="125"/>
      <c r="I44" s="125">
        <f t="shared" si="10"/>
        <v>0</v>
      </c>
      <c r="J44" s="125"/>
      <c r="K44" s="125"/>
      <c r="L44" s="125"/>
      <c r="M44" s="125"/>
      <c r="N44" s="125"/>
      <c r="O44" s="125">
        <f t="shared" si="8"/>
        <v>0</v>
      </c>
      <c r="P44" s="125"/>
      <c r="Q44" s="179">
        <f t="shared" si="11"/>
        <v>0</v>
      </c>
      <c r="R44" s="179"/>
      <c r="S44" s="179"/>
      <c r="T44" s="179">
        <f t="shared" si="12"/>
        <v>0</v>
      </c>
      <c r="U44" s="179"/>
      <c r="V44" s="179"/>
      <c r="W44" s="179"/>
      <c r="X44" s="198">
        <f t="shared" si="13"/>
        <v>0</v>
      </c>
      <c r="Y44" s="198"/>
      <c r="Z44" s="198"/>
      <c r="AA44" s="198"/>
      <c r="AB44" s="129">
        <f t="shared" si="14"/>
        <v>0</v>
      </c>
      <c r="AC44" s="129"/>
      <c r="AD44" s="129"/>
      <c r="AE44" s="130"/>
      <c r="AF44" s="22"/>
      <c r="AG44" s="5"/>
    </row>
    <row r="45" spans="1:36" ht="24.95" customHeight="1" thickBot="1">
      <c r="A45" s="23"/>
      <c r="B45" s="158" t="str">
        <f t="shared" si="7"/>
        <v>인수자</v>
      </c>
      <c r="C45" s="159"/>
      <c r="D45" s="159"/>
      <c r="E45" s="160" t="str">
        <f>E22</f>
        <v>(인)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 t="str">
        <f t="shared" si="11"/>
        <v>비고</v>
      </c>
      <c r="R45" s="161"/>
      <c r="S45" s="161"/>
      <c r="T45" s="162">
        <f t="shared" si="12"/>
        <v>0</v>
      </c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3"/>
      <c r="AF45" s="22"/>
      <c r="AG45" s="5"/>
    </row>
    <row r="46" spans="1:36" ht="12" customHeight="1" thickTop="1"/>
  </sheetData>
  <mergeCells count="243">
    <mergeCell ref="A2:H2"/>
    <mergeCell ref="A25:H25"/>
    <mergeCell ref="B45:D45"/>
    <mergeCell ref="E45:P45"/>
    <mergeCell ref="Q45:S45"/>
    <mergeCell ref="T45:AE45"/>
    <mergeCell ref="C44:H44"/>
    <mergeCell ref="I44:N44"/>
    <mergeCell ref="O44:P44"/>
    <mergeCell ref="Q44:S44"/>
    <mergeCell ref="T44:W44"/>
    <mergeCell ref="AB41:AE41"/>
    <mergeCell ref="X44:AA44"/>
    <mergeCell ref="AB42:AE42"/>
    <mergeCell ref="C43:H43"/>
    <mergeCell ref="I43:N43"/>
    <mergeCell ref="O43:P43"/>
    <mergeCell ref="Q43:S43"/>
    <mergeCell ref="T43:W43"/>
    <mergeCell ref="X43:AA43"/>
    <mergeCell ref="AB43:AE43"/>
    <mergeCell ref="C42:H42"/>
    <mergeCell ref="AB44:AE44"/>
    <mergeCell ref="C41:H41"/>
    <mergeCell ref="I41:N41"/>
    <mergeCell ref="O41:P41"/>
    <mergeCell ref="Q41:S41"/>
    <mergeCell ref="T41:W41"/>
    <mergeCell ref="X41:AA41"/>
    <mergeCell ref="I42:N42"/>
    <mergeCell ref="O42:P42"/>
    <mergeCell ref="Q42:S42"/>
    <mergeCell ref="T42:W42"/>
    <mergeCell ref="X42:AA42"/>
    <mergeCell ref="AB39:AE39"/>
    <mergeCell ref="C38:H38"/>
    <mergeCell ref="I38:N38"/>
    <mergeCell ref="C40:H40"/>
    <mergeCell ref="I40:N40"/>
    <mergeCell ref="O40:P40"/>
    <mergeCell ref="Q40:S40"/>
    <mergeCell ref="T40:W40"/>
    <mergeCell ref="X40:AA40"/>
    <mergeCell ref="C39:H39"/>
    <mergeCell ref="AB40:AE40"/>
    <mergeCell ref="I39:N39"/>
    <mergeCell ref="O39:P39"/>
    <mergeCell ref="Q39:S39"/>
    <mergeCell ref="T39:W39"/>
    <mergeCell ref="X39:AA39"/>
    <mergeCell ref="AB38:AE38"/>
    <mergeCell ref="O38:P38"/>
    <mergeCell ref="Q38:S38"/>
    <mergeCell ref="T38:W38"/>
    <mergeCell ref="X38:AA38"/>
    <mergeCell ref="B29:B32"/>
    <mergeCell ref="C29:D29"/>
    <mergeCell ref="C37:H37"/>
    <mergeCell ref="I37:N37"/>
    <mergeCell ref="O37:P37"/>
    <mergeCell ref="Q37:S37"/>
    <mergeCell ref="T37:W37"/>
    <mergeCell ref="X37:AA37"/>
    <mergeCell ref="AB37:AE37"/>
    <mergeCell ref="C36:H36"/>
    <mergeCell ref="I36:N36"/>
    <mergeCell ref="O36:P36"/>
    <mergeCell ref="Q36:S36"/>
    <mergeCell ref="T36:W36"/>
    <mergeCell ref="X36:AA36"/>
    <mergeCell ref="AB36:AE36"/>
    <mergeCell ref="B33:D33"/>
    <mergeCell ref="E33:J33"/>
    <mergeCell ref="K33:N33"/>
    <mergeCell ref="O33:T33"/>
    <mergeCell ref="U33:X33"/>
    <mergeCell ref="Y33:AE33"/>
    <mergeCell ref="O34:P34"/>
    <mergeCell ref="Q34:S34"/>
    <mergeCell ref="T34:W34"/>
    <mergeCell ref="X34:AA34"/>
    <mergeCell ref="AB34:AE34"/>
    <mergeCell ref="C35:H35"/>
    <mergeCell ref="I35:N35"/>
    <mergeCell ref="O35:P35"/>
    <mergeCell ref="Q35:S35"/>
    <mergeCell ref="T35:W35"/>
    <mergeCell ref="X35:AA35"/>
    <mergeCell ref="AB35:AE35"/>
    <mergeCell ref="C34:H34"/>
    <mergeCell ref="I34:N34"/>
    <mergeCell ref="E29:P29"/>
    <mergeCell ref="Q29:Q32"/>
    <mergeCell ref="R29:S29"/>
    <mergeCell ref="T29:AE29"/>
    <mergeCell ref="C30:D30"/>
    <mergeCell ref="E30:I30"/>
    <mergeCell ref="J30:K30"/>
    <mergeCell ref="L30:P30"/>
    <mergeCell ref="R30:S30"/>
    <mergeCell ref="T30:X30"/>
    <mergeCell ref="Y30:Z30"/>
    <mergeCell ref="AA30:AE30"/>
    <mergeCell ref="C31:D31"/>
    <mergeCell ref="E31:P31"/>
    <mergeCell ref="R31:S31"/>
    <mergeCell ref="T31:AE31"/>
    <mergeCell ref="C32:D32"/>
    <mergeCell ref="E32:I32"/>
    <mergeCell ref="J32:K32"/>
    <mergeCell ref="L32:P32"/>
    <mergeCell ref="R32:S32"/>
    <mergeCell ref="T32:X32"/>
    <mergeCell ref="Y32:Z32"/>
    <mergeCell ref="AA32:AE32"/>
    <mergeCell ref="B22:D22"/>
    <mergeCell ref="E22:P22"/>
    <mergeCell ref="Q22:S22"/>
    <mergeCell ref="T22:AE22"/>
    <mergeCell ref="L25:U25"/>
    <mergeCell ref="G26:I26"/>
    <mergeCell ref="J26:K26"/>
    <mergeCell ref="M26:N26"/>
    <mergeCell ref="B27:E27"/>
    <mergeCell ref="L27:U27"/>
    <mergeCell ref="Y27:AE27"/>
    <mergeCell ref="C21:H21"/>
    <mergeCell ref="I21:N21"/>
    <mergeCell ref="O21:P21"/>
    <mergeCell ref="Q21:S21"/>
    <mergeCell ref="T21:W21"/>
    <mergeCell ref="X21:AA21"/>
    <mergeCell ref="AB21:AE21"/>
    <mergeCell ref="C20:H20"/>
    <mergeCell ref="I20:N20"/>
    <mergeCell ref="X19:AA19"/>
    <mergeCell ref="AB19:AE19"/>
    <mergeCell ref="C18:H18"/>
    <mergeCell ref="I18:N18"/>
    <mergeCell ref="O18:P18"/>
    <mergeCell ref="Q18:S18"/>
    <mergeCell ref="T18:W18"/>
    <mergeCell ref="X18:AA18"/>
    <mergeCell ref="O20:P20"/>
    <mergeCell ref="Q20:S20"/>
    <mergeCell ref="T20:W20"/>
    <mergeCell ref="X20:AA20"/>
    <mergeCell ref="AB18:AE18"/>
    <mergeCell ref="C19:H19"/>
    <mergeCell ref="I19:N19"/>
    <mergeCell ref="O19:P19"/>
    <mergeCell ref="Q19:S19"/>
    <mergeCell ref="T19:W19"/>
    <mergeCell ref="AB20:AE20"/>
    <mergeCell ref="C17:H17"/>
    <mergeCell ref="I17:N17"/>
    <mergeCell ref="O17:P17"/>
    <mergeCell ref="Q17:S17"/>
    <mergeCell ref="T17:W17"/>
    <mergeCell ref="X17:AA17"/>
    <mergeCell ref="AB17:AE17"/>
    <mergeCell ref="C16:H16"/>
    <mergeCell ref="I16:N16"/>
    <mergeCell ref="X15:AA15"/>
    <mergeCell ref="AB15:AE15"/>
    <mergeCell ref="C14:H14"/>
    <mergeCell ref="I14:N14"/>
    <mergeCell ref="O14:P14"/>
    <mergeCell ref="Q14:S14"/>
    <mergeCell ref="T14:W14"/>
    <mergeCell ref="X14:AA14"/>
    <mergeCell ref="O16:P16"/>
    <mergeCell ref="Q16:S16"/>
    <mergeCell ref="T16:W16"/>
    <mergeCell ref="X16:AA16"/>
    <mergeCell ref="AB14:AE14"/>
    <mergeCell ref="C15:H15"/>
    <mergeCell ref="I15:N15"/>
    <mergeCell ref="O15:P15"/>
    <mergeCell ref="Q15:S15"/>
    <mergeCell ref="T15:W15"/>
    <mergeCell ref="AB16:AE16"/>
    <mergeCell ref="C13:H13"/>
    <mergeCell ref="I13:N13"/>
    <mergeCell ref="O13:P13"/>
    <mergeCell ref="Q13:S13"/>
    <mergeCell ref="T13:W13"/>
    <mergeCell ref="X13:AA13"/>
    <mergeCell ref="AB13:AE13"/>
    <mergeCell ref="C12:H12"/>
    <mergeCell ref="I12:N12"/>
    <mergeCell ref="O12:P12"/>
    <mergeCell ref="Q12:S12"/>
    <mergeCell ref="T12:W12"/>
    <mergeCell ref="X12:AA12"/>
    <mergeCell ref="AH10:AL10"/>
    <mergeCell ref="C11:H11"/>
    <mergeCell ref="I11:N11"/>
    <mergeCell ref="O11:P11"/>
    <mergeCell ref="Q11:S11"/>
    <mergeCell ref="T11:W11"/>
    <mergeCell ref="AB12:AE12"/>
    <mergeCell ref="T8:AE8"/>
    <mergeCell ref="C9:D9"/>
    <mergeCell ref="E9:I9"/>
    <mergeCell ref="J9:K9"/>
    <mergeCell ref="L9:P9"/>
    <mergeCell ref="R9:S9"/>
    <mergeCell ref="T9:X9"/>
    <mergeCell ref="X11:AA11"/>
    <mergeCell ref="AB11:AE11"/>
    <mergeCell ref="Y9:Z9"/>
    <mergeCell ref="AA9:AE9"/>
    <mergeCell ref="B10:D10"/>
    <mergeCell ref="E10:J10"/>
    <mergeCell ref="K10:N10"/>
    <mergeCell ref="O10:T10"/>
    <mergeCell ref="U10:X10"/>
    <mergeCell ref="Y10:AE10"/>
    <mergeCell ref="L2:U2"/>
    <mergeCell ref="G3:I3"/>
    <mergeCell ref="J3:K3"/>
    <mergeCell ref="M3:N3"/>
    <mergeCell ref="B4:E4"/>
    <mergeCell ref="L4:U4"/>
    <mergeCell ref="Y4:AE4"/>
    <mergeCell ref="B6:B9"/>
    <mergeCell ref="C6:D6"/>
    <mergeCell ref="E6:P6"/>
    <mergeCell ref="Q6:Q9"/>
    <mergeCell ref="R6:S6"/>
    <mergeCell ref="T6:AE6"/>
    <mergeCell ref="C7:D7"/>
    <mergeCell ref="E7:I7"/>
    <mergeCell ref="J7:K7"/>
    <mergeCell ref="L7:P7"/>
    <mergeCell ref="R7:S7"/>
    <mergeCell ref="T7:X7"/>
    <mergeCell ref="Y7:Z7"/>
    <mergeCell ref="AA7:AE7"/>
    <mergeCell ref="C8:D8"/>
    <mergeCell ref="E8:P8"/>
    <mergeCell ref="R8:S8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12</vt:i4>
      </vt:variant>
    </vt:vector>
  </HeadingPairs>
  <TitlesOfParts>
    <vt:vector size="25" baseType="lpstr">
      <vt:lpstr>Sheet1</vt:lpstr>
      <vt:lpstr>Sheet2</vt:lpstr>
      <vt:lpstr>성화(엔화)</vt:lpstr>
      <vt:lpstr>성화(한화)</vt:lpstr>
      <vt:lpstr>대성</vt:lpstr>
      <vt:lpstr>가유</vt:lpstr>
      <vt:lpstr>창일</vt:lpstr>
      <vt:lpstr>대호</vt:lpstr>
      <vt:lpstr>동우</vt:lpstr>
      <vt:lpstr>디에프아이</vt:lpstr>
      <vt:lpstr>성우에스앤씨</vt:lpstr>
      <vt:lpstr>동우테크</vt:lpstr>
      <vt:lpstr>대한라이징</vt:lpstr>
      <vt:lpstr>Sheet1!Print_Area</vt:lpstr>
      <vt:lpstr>가유!Print_Area</vt:lpstr>
      <vt:lpstr>대성!Print_Area</vt:lpstr>
      <vt:lpstr>대한라이징!Print_Area</vt:lpstr>
      <vt:lpstr>대호!Print_Area</vt:lpstr>
      <vt:lpstr>동우!Print_Area</vt:lpstr>
      <vt:lpstr>동우테크!Print_Area</vt:lpstr>
      <vt:lpstr>디에프아이!Print_Area</vt:lpstr>
      <vt:lpstr>성우에스앤씨!Print_Area</vt:lpstr>
      <vt:lpstr>'성화(엔화)'!Print_Area</vt:lpstr>
      <vt:lpstr>'성화(한화)'!Print_Area</vt:lpstr>
      <vt:lpstr>창일!Print_Area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2015-10-07T07:02:55Z</cp:lastPrinted>
  <dcterms:created xsi:type="dcterms:W3CDTF">2015-10-07T06:59:16Z</dcterms:created>
  <dcterms:modified xsi:type="dcterms:W3CDTF">2017-04-06T07:19:54Z</dcterms:modified>
</cp:coreProperties>
</file>