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25725"/>
</workbook>
</file>

<file path=xl/calcChain.xml><?xml version="1.0" encoding="utf-8"?>
<calcChain xmlns="http://schemas.openxmlformats.org/spreadsheetml/2006/main">
  <c r="A9" i="1"/>
  <c r="A8"/>
  <c r="A7"/>
  <c r="A6"/>
  <c r="F7" l="1"/>
  <c r="F8"/>
  <c r="F9"/>
  <c r="F6" l="1"/>
  <c r="D6"/>
  <c r="C6"/>
  <c r="B6"/>
  <c r="F5" l="1"/>
  <c r="E5"/>
  <c r="D5"/>
  <c r="C5"/>
  <c r="B5"/>
  <c r="A5"/>
  <c r="F4" l="1"/>
  <c r="E4"/>
  <c r="C4"/>
  <c r="B4"/>
  <c r="A4"/>
  <c r="A3" l="1"/>
  <c r="F3"/>
  <c r="E3"/>
  <c r="D3"/>
  <c r="C3"/>
  <c r="B3"/>
  <c r="F2" l="1"/>
  <c r="E2"/>
  <c r="D2"/>
  <c r="C2"/>
  <c r="B2"/>
  <c r="A2"/>
  <c r="D4" l="1"/>
</calcChain>
</file>

<file path=xl/sharedStrings.xml><?xml version="1.0" encoding="utf-8"?>
<sst xmlns="http://schemas.openxmlformats.org/spreadsheetml/2006/main" count="48" uniqueCount="46">
  <si>
    <t>Nombre</t>
  </si>
  <si>
    <t>Descripcion</t>
  </si>
  <si>
    <t>Pasos</t>
  </si>
  <si>
    <t>Historia</t>
  </si>
  <si>
    <t>Estado</t>
  </si>
  <si>
    <t>Id</t>
  </si>
  <si>
    <t>Consultar playas de estacionamiento por filtros avanzados</t>
  </si>
  <si>
    <t>Consultar playas de estacionamiento por ciudad</t>
  </si>
  <si>
    <t>Consultar todas las playas de estacionamiento de una ciudad seleccionada, que cumpla con los filtros avanzados seleccionados.</t>
  </si>
  <si>
    <t>Buscar todas las playas de estacionamiento de una ciudad seleccionada.</t>
  </si>
  <si>
    <t>Consultar playas de estacionamiento por direccion</t>
  </si>
  <si>
    <t>Consultar todas las playas de estacionamiento de una ciudad seleccionada, cercanas a una direccion.</t>
  </si>
  <si>
    <t>Registrar Usuario</t>
  </si>
  <si>
    <t>Registrar un usuario en la base de datos</t>
  </si>
  <si>
    <t>Iniciar sesion</t>
  </si>
  <si>
    <t>Iniciar sesion en el sistema con un usuario</t>
  </si>
  <si>
    <t>Asignar roles a usuario</t>
  </si>
  <si>
    <t>Asignar roles a un usuario para que pueda utilizar funcionalidad del sistema</t>
  </si>
  <si>
    <t>Asignar Permisos a Rol</t>
  </si>
  <si>
    <t>Asignar permisos a un rol</t>
  </si>
  <si>
    <t>Crear Rol</t>
  </si>
  <si>
    <t>Crear un nuevo rol en el sistema</t>
  </si>
  <si>
    <t>Buscar playas en una ciudad</t>
  </si>
  <si>
    <t>Buscar las playas esxistentes en una determinada ciudad</t>
  </si>
  <si>
    <t>Pendiente de revision</t>
  </si>
  <si>
    <t>Buscar playas en una ciudad sin playas</t>
  </si>
  <si>
    <t>Buscar las playas esxistentes en una determinada ciudad, en la que no hay playas cargadas.</t>
  </si>
  <si>
    <t>16_lucas</t>
  </si>
  <si>
    <t>Buscar playas en una ciudad por tipo de vehiculo</t>
  </si>
  <si>
    <t>Buscar las playas esxistentes en una determinada ciudad, por un tipo de vehiculo en particular</t>
  </si>
  <si>
    <t>Consultar estadisticas de disponibilidad de playas en tiempo real</t>
  </si>
  <si>
    <t>Crear zona</t>
  </si>
  <si>
    <t>Crear una nueva zona de interes para un usuario</t>
  </si>
  <si>
    <t>Modificar una zona de interes para un usuario</t>
  </si>
  <si>
    <t>Eliminar una zona de interes para un usuario</t>
  </si>
  <si>
    <t>Consultar la disponibilidad de las playas de una ciudad en tiempo real</t>
  </si>
  <si>
    <t>Consultar las estadistica historicas de las consultas a las playas de una ciudad</t>
  </si>
  <si>
    <t>Consultar estadisticas historicas de consultas a playas</t>
  </si>
  <si>
    <t>Consultar las estadisticas historicas de la disponibilidad promedio por tipos de vehiculos de una ciudad</t>
  </si>
  <si>
    <t>Consultar estadisticas historicas de disponibilidad promedio por tipo de vehiculo</t>
  </si>
  <si>
    <t>Consultar estadisticas historicas de consultas por tipo de playa</t>
  </si>
  <si>
    <t>Consultar las estadisticas historicas de las consultas de los tipos de playas</t>
  </si>
  <si>
    <t>Consultar las estadisticas historicas de las disponibilidades promedio de las zonas de una ciudad</t>
  </si>
  <si>
    <t>Consultar estadisticas historicas de las disponibilidades promedio de las zonas de una ciudad</t>
  </si>
  <si>
    <t>Modificar zona</t>
  </si>
  <si>
    <t>Eliminar zona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</si>
</sst>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5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0" xfId="0" applyAlignment="1">
      <alignment vertical="top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1" applyBorder="1" applyAlignment="1" applyProtection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>
            <v>1</v>
          </cell>
        </row>
        <row r="2">
          <cell r="B2" t="str">
            <v>Crear playa de estacionamiento</v>
          </cell>
        </row>
        <row r="3">
          <cell r="B3" t="str">
            <v>Crear una nueva playa de estacionamiento</v>
          </cell>
        </row>
        <row r="5">
          <cell r="B5">
            <v>21</v>
          </cell>
        </row>
        <row r="6">
          <cell r="B6">
            <v>3</v>
          </cell>
        </row>
        <row r="7">
          <cell r="B7" t="str">
            <v>Pendiente de revision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2</v>
          </cell>
        </row>
        <row r="2">
          <cell r="B2" t="str">
            <v>Modificar playa de estacionamiento</v>
          </cell>
        </row>
        <row r="3">
          <cell r="B3" t="str">
            <v>partiendo de una playa de estacionamiento existente se le modificaran algunos de sus datos</v>
          </cell>
        </row>
        <row r="5">
          <cell r="B5">
            <v>7</v>
          </cell>
        </row>
        <row r="6">
          <cell r="B6">
            <v>3</v>
          </cell>
        </row>
        <row r="7">
          <cell r="B7" t="str">
            <v>Pendiente de revision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3</v>
          </cell>
        </row>
        <row r="2">
          <cell r="B2" t="str">
            <v>Eliminar playa de estacionamiento</v>
          </cell>
        </row>
        <row r="3">
          <cell r="B3" t="str">
            <v>buscar una playa de estacionamiento existente y eliminarla</v>
          </cell>
        </row>
        <row r="5">
          <cell r="B5">
            <v>7</v>
          </cell>
        </row>
        <row r="6">
          <cell r="B6">
            <v>3</v>
          </cell>
        </row>
        <row r="7">
          <cell r="B7" t="str">
            <v>Pendiente de revision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4</v>
          </cell>
        </row>
        <row r="2">
          <cell r="B2" t="str">
            <v>Agregar direccion a playa de estacionamiento</v>
          </cell>
        </row>
        <row r="3">
          <cell r="B3" t="str">
            <v>Partiendo de una playa de estacionamiento existente se le agregará un nuevo domicilio a la misma</v>
          </cell>
        </row>
        <row r="5">
          <cell r="B5">
            <v>13</v>
          </cell>
        </row>
        <row r="6">
          <cell r="B6">
            <v>3</v>
          </cell>
        </row>
        <row r="7">
          <cell r="B7" t="str">
            <v>Pendiente de revision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5</v>
          </cell>
        </row>
        <row r="2">
          <cell r="B2" t="str">
            <v>Consultar playa de estacionamiento por nombre</v>
          </cell>
        </row>
        <row r="3">
          <cell r="B3" t="str">
            <v>Buscar una playa de estacionamiento por nombre para ver sus datos</v>
          </cell>
        </row>
        <row r="5">
          <cell r="B5">
            <v>4</v>
          </cell>
        </row>
        <row r="7">
          <cell r="B7" t="str">
            <v>Pendiente de revision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7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8.xlsx" TargetMode="External"/><Relationship Id="rId13" Type="http://schemas.openxmlformats.org/officeDocument/2006/relationships/hyperlink" Target="13.xlsx" TargetMode="External"/><Relationship Id="rId18" Type="http://schemas.openxmlformats.org/officeDocument/2006/relationships/hyperlink" Target="18.xlsx" TargetMode="External"/><Relationship Id="rId3" Type="http://schemas.openxmlformats.org/officeDocument/2006/relationships/hyperlink" Target="3.xlsx" TargetMode="External"/><Relationship Id="rId21" Type="http://schemas.openxmlformats.org/officeDocument/2006/relationships/hyperlink" Target="21.xlsx" TargetMode="External"/><Relationship Id="rId7" Type="http://schemas.openxmlformats.org/officeDocument/2006/relationships/hyperlink" Target="7.xlsx" TargetMode="External"/><Relationship Id="rId12" Type="http://schemas.openxmlformats.org/officeDocument/2006/relationships/hyperlink" Target="12.xlsx" TargetMode="External"/><Relationship Id="rId17" Type="http://schemas.openxmlformats.org/officeDocument/2006/relationships/hyperlink" Target="17.xlsx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2.xlsx" TargetMode="External"/><Relationship Id="rId16" Type="http://schemas.openxmlformats.org/officeDocument/2006/relationships/hyperlink" Target="16%20-%20lucas.xlsx" TargetMode="External"/><Relationship Id="rId20" Type="http://schemas.openxmlformats.org/officeDocument/2006/relationships/hyperlink" Target="20.xlsx" TargetMode="External"/><Relationship Id="rId1" Type="http://schemas.openxmlformats.org/officeDocument/2006/relationships/hyperlink" Target="1.xlsx" TargetMode="External"/><Relationship Id="rId6" Type="http://schemas.openxmlformats.org/officeDocument/2006/relationships/hyperlink" Target="6.xlsx" TargetMode="External"/><Relationship Id="rId11" Type="http://schemas.openxmlformats.org/officeDocument/2006/relationships/hyperlink" Target="11.xlsx" TargetMode="External"/><Relationship Id="rId24" Type="http://schemas.openxmlformats.org/officeDocument/2006/relationships/hyperlink" Target="24.xlsx" TargetMode="External"/><Relationship Id="rId5" Type="http://schemas.openxmlformats.org/officeDocument/2006/relationships/hyperlink" Target="5.xlsx" TargetMode="External"/><Relationship Id="rId15" Type="http://schemas.openxmlformats.org/officeDocument/2006/relationships/hyperlink" Target="15%20-%20lucas.xlsx" TargetMode="External"/><Relationship Id="rId23" Type="http://schemas.openxmlformats.org/officeDocument/2006/relationships/hyperlink" Target="23.xlsx" TargetMode="External"/><Relationship Id="rId10" Type="http://schemas.openxmlformats.org/officeDocument/2006/relationships/hyperlink" Target="10.xlsx" TargetMode="External"/><Relationship Id="rId19" Type="http://schemas.openxmlformats.org/officeDocument/2006/relationships/hyperlink" Target="19.xlsx" TargetMode="External"/><Relationship Id="rId4" Type="http://schemas.openxmlformats.org/officeDocument/2006/relationships/hyperlink" Target="4.xlsx" TargetMode="External"/><Relationship Id="rId9" Type="http://schemas.openxmlformats.org/officeDocument/2006/relationships/hyperlink" Target="9.xlsx" TargetMode="External"/><Relationship Id="rId14" Type="http://schemas.openxmlformats.org/officeDocument/2006/relationships/hyperlink" Target="14%20-%20lucas.xlsx" TargetMode="External"/><Relationship Id="rId22" Type="http://schemas.openxmlformats.org/officeDocument/2006/relationships/hyperlink" Target="2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topLeftCell="A17" workbookViewId="0">
      <selection activeCell="E17" sqref="E17"/>
    </sheetView>
  </sheetViews>
  <sheetFormatPr baseColWidth="10" defaultColWidth="9.140625" defaultRowHeight="15"/>
  <cols>
    <col min="1" max="1" width="12.140625" customWidth="1"/>
    <col min="2" max="2" width="36.140625" bestFit="1" customWidth="1"/>
    <col min="3" max="3" width="41.28515625" customWidth="1"/>
    <col min="4" max="4" width="6.140625" customWidth="1"/>
    <col min="5" max="5" width="8.42578125" customWidth="1"/>
    <col min="6" max="6" width="14.7109375" customWidth="1"/>
  </cols>
  <sheetData>
    <row r="1" spans="1:6" ht="32.25" thickBot="1">
      <c r="A1" s="2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2" t="s">
        <v>4</v>
      </c>
    </row>
    <row r="2" spans="1:6" ht="26.25" thickBot="1">
      <c r="A2" s="6">
        <f>[1]DatosGenerales!$B$1</f>
        <v>1</v>
      </c>
      <c r="B2" s="4" t="str">
        <f>[1]DatosGenerales!$B$2</f>
        <v>Crear playa de estacionamiento</v>
      </c>
      <c r="C2" s="4" t="str">
        <f>[1]DatosGenerales!$B$3</f>
        <v>Crear una nueva playa de estacionamiento</v>
      </c>
      <c r="D2" s="5">
        <f>[1]DatosGenerales!$B$5</f>
        <v>21</v>
      </c>
      <c r="E2" s="4">
        <f>[1]DatosGenerales!$B$6</f>
        <v>3</v>
      </c>
      <c r="F2" s="4" t="str">
        <f>[1]DatosGenerales!$B$7</f>
        <v>Pendiente de revision</v>
      </c>
    </row>
    <row r="3" spans="1:6" ht="26.25" thickBot="1">
      <c r="A3" s="6" t="str">
        <f>[2]DatosGenerales!$B$1</f>
        <v>2</v>
      </c>
      <c r="B3" s="4" t="str">
        <f>[2]DatosGenerales!$B$2</f>
        <v>Modificar playa de estacionamiento</v>
      </c>
      <c r="C3" s="4" t="str">
        <f>[2]DatosGenerales!$B$3</f>
        <v>partiendo de una playa de estacionamiento existente se le modificaran algunos de sus datos</v>
      </c>
      <c r="D3" s="5">
        <f>[2]DatosGenerales!$B$5</f>
        <v>7</v>
      </c>
      <c r="E3" s="4">
        <f>[2]DatosGenerales!$B$6</f>
        <v>3</v>
      </c>
      <c r="F3" s="4" t="str">
        <f>[2]DatosGenerales!$B$7</f>
        <v>Pendiente de revision</v>
      </c>
    </row>
    <row r="4" spans="1:6" ht="26.25" thickBot="1">
      <c r="A4" s="6" t="str">
        <f>[3]DatosGenerales!$B$1</f>
        <v>3</v>
      </c>
      <c r="B4" s="4" t="str">
        <f>[3]DatosGenerales!$B$2</f>
        <v>Eliminar playa de estacionamiento</v>
      </c>
      <c r="C4" s="4" t="str">
        <f>[3]DatosGenerales!$B$3</f>
        <v>buscar una playa de estacionamiento existente y eliminarla</v>
      </c>
      <c r="D4" s="5">
        <f>[3]DatosGenerales!$B$5</f>
        <v>7</v>
      </c>
      <c r="E4" s="4">
        <f>[3]DatosGenerales!$B$6</f>
        <v>3</v>
      </c>
      <c r="F4" s="4" t="str">
        <f>[3]DatosGenerales!$B$7</f>
        <v>Pendiente de revision</v>
      </c>
    </row>
    <row r="5" spans="1:6" ht="39" thickBot="1">
      <c r="A5" s="6" t="str">
        <f>[4]DatosGenerales!$B$1</f>
        <v>4</v>
      </c>
      <c r="B5" s="4" t="str">
        <f>[4]DatosGenerales!$B$2</f>
        <v>Agregar direccion a playa de estacionamiento</v>
      </c>
      <c r="C5" s="4" t="str">
        <f>[4]DatosGenerales!$B$3</f>
        <v>Partiendo de una playa de estacionamiento existente se le agregará un nuevo domicilio a la misma</v>
      </c>
      <c r="D5" s="5">
        <f>[4]DatosGenerales!$B$5</f>
        <v>13</v>
      </c>
      <c r="E5" s="4">
        <f>[4]DatosGenerales!$B$6</f>
        <v>3</v>
      </c>
      <c r="F5" s="4" t="str">
        <f>[4]DatosGenerales!$B$7</f>
        <v>Pendiente de revision</v>
      </c>
    </row>
    <row r="6" spans="1:6" ht="26.25" thickBot="1">
      <c r="A6" s="6" t="str">
        <f>[5]DatosGenerales!$B$1</f>
        <v>5</v>
      </c>
      <c r="B6" s="4" t="str">
        <f>[5]DatosGenerales!$B$2</f>
        <v>Consultar playa de estacionamiento por nombre</v>
      </c>
      <c r="C6" s="4" t="str">
        <f>[5]DatosGenerales!$B$3</f>
        <v>Buscar una playa de estacionamiento por nombre para ver sus datos</v>
      </c>
      <c r="D6" s="5">
        <f>[5]DatosGenerales!$B$5</f>
        <v>4</v>
      </c>
      <c r="E6" s="4">
        <v>2</v>
      </c>
      <c r="F6" s="4" t="str">
        <f>[5]DatosGenerales!$B$7</f>
        <v>Pendiente de revision</v>
      </c>
    </row>
    <row r="7" spans="1:6" ht="26.25" thickBot="1">
      <c r="A7" s="6" t="str">
        <f>[6]DatosGenerales!$B$1</f>
        <v>6</v>
      </c>
      <c r="B7" s="4" t="s">
        <v>7</v>
      </c>
      <c r="C7" s="4" t="s">
        <v>9</v>
      </c>
      <c r="D7" s="5">
        <v>3</v>
      </c>
      <c r="E7" s="4">
        <v>2</v>
      </c>
      <c r="F7" s="4" t="str">
        <f>[5]DatosGenerales!$B$7</f>
        <v>Pendiente de revision</v>
      </c>
    </row>
    <row r="8" spans="1:6" ht="39" thickBot="1">
      <c r="A8" s="6" t="str">
        <f>[7]DatosGenerales!$B$1</f>
        <v>7</v>
      </c>
      <c r="B8" s="4" t="s">
        <v>6</v>
      </c>
      <c r="C8" s="4" t="s">
        <v>8</v>
      </c>
      <c r="D8" s="5">
        <v>7</v>
      </c>
      <c r="E8" s="4">
        <v>2</v>
      </c>
      <c r="F8" s="4" t="str">
        <f>[5]DatosGenerales!$B$7</f>
        <v>Pendiente de revision</v>
      </c>
    </row>
    <row r="9" spans="1:6" ht="39" thickBot="1">
      <c r="A9" s="6" t="str">
        <f>[8]DatosGenerales!$B$1</f>
        <v>8</v>
      </c>
      <c r="B9" s="4" t="s">
        <v>10</v>
      </c>
      <c r="C9" s="4" t="s">
        <v>11</v>
      </c>
      <c r="D9" s="5">
        <v>6</v>
      </c>
      <c r="E9" s="4">
        <v>2</v>
      </c>
      <c r="F9" s="4" t="str">
        <f>[5]DatosGenerales!$B$7</f>
        <v>Pendiente de revision</v>
      </c>
    </row>
    <row r="10" spans="1:6" ht="15.75" thickBot="1">
      <c r="A10" s="6">
        <v>9</v>
      </c>
      <c r="B10" s="4" t="s">
        <v>12</v>
      </c>
      <c r="C10" s="4" t="s">
        <v>13</v>
      </c>
      <c r="D10" s="5">
        <v>6</v>
      </c>
      <c r="E10" s="4"/>
      <c r="F10" s="4"/>
    </row>
    <row r="11" spans="1:6" ht="15.75" thickBot="1">
      <c r="A11" s="6">
        <v>10</v>
      </c>
      <c r="B11" s="4" t="s">
        <v>14</v>
      </c>
      <c r="C11" s="4" t="s">
        <v>15</v>
      </c>
      <c r="D11" s="5">
        <v>4</v>
      </c>
      <c r="E11" s="4"/>
      <c r="F11" s="4"/>
    </row>
    <row r="12" spans="1:6" ht="15.75" thickBot="1">
      <c r="A12" s="6">
        <v>11</v>
      </c>
      <c r="B12" s="4" t="s">
        <v>20</v>
      </c>
      <c r="C12" s="4" t="s">
        <v>21</v>
      </c>
      <c r="D12" s="5">
        <v>4</v>
      </c>
      <c r="E12" s="4"/>
      <c r="F12" s="4"/>
    </row>
    <row r="13" spans="1:6" ht="26.25" thickBot="1">
      <c r="A13" s="6">
        <v>12</v>
      </c>
      <c r="B13" s="4" t="s">
        <v>16</v>
      </c>
      <c r="C13" s="4" t="s">
        <v>17</v>
      </c>
      <c r="D13" s="5">
        <v>5</v>
      </c>
      <c r="E13" s="4"/>
      <c r="F13" s="4"/>
    </row>
    <row r="14" spans="1:6" ht="15.75" thickBot="1">
      <c r="A14" s="6">
        <v>13</v>
      </c>
      <c r="B14" s="4" t="s">
        <v>18</v>
      </c>
      <c r="C14" s="4" t="s">
        <v>19</v>
      </c>
      <c r="D14" s="5">
        <v>4</v>
      </c>
      <c r="E14" s="4"/>
      <c r="F14" s="4"/>
    </row>
    <row r="15" spans="1:6" ht="26.25" thickBot="1">
      <c r="A15" s="6">
        <v>14</v>
      </c>
      <c r="B15" s="4" t="s">
        <v>22</v>
      </c>
      <c r="C15" s="4" t="s">
        <v>23</v>
      </c>
      <c r="D15" s="5">
        <v>3</v>
      </c>
      <c r="E15" s="4">
        <v>2</v>
      </c>
      <c r="F15" s="4" t="s">
        <v>24</v>
      </c>
    </row>
    <row r="16" spans="1:6" ht="26.25" thickBot="1">
      <c r="A16" s="6">
        <v>15</v>
      </c>
      <c r="B16" s="4" t="s">
        <v>25</v>
      </c>
      <c r="C16" s="4" t="s">
        <v>26</v>
      </c>
      <c r="D16" s="5">
        <v>3</v>
      </c>
      <c r="E16" s="4">
        <v>2</v>
      </c>
      <c r="F16" s="4" t="s">
        <v>24</v>
      </c>
    </row>
    <row r="17" spans="1:6" ht="26.25" thickBot="1">
      <c r="A17" s="6" t="s">
        <v>27</v>
      </c>
      <c r="B17" s="4" t="s">
        <v>28</v>
      </c>
      <c r="C17" s="4" t="s">
        <v>29</v>
      </c>
      <c r="D17" s="5">
        <v>5</v>
      </c>
      <c r="E17" s="4">
        <v>2</v>
      </c>
      <c r="F17" s="4" t="s">
        <v>24</v>
      </c>
    </row>
    <row r="18" spans="1:6" ht="26.25" thickBot="1">
      <c r="A18" s="7">
        <v>17</v>
      </c>
      <c r="B18" s="4" t="s">
        <v>37</v>
      </c>
      <c r="C18" s="4" t="s">
        <v>36</v>
      </c>
      <c r="D18" s="5">
        <v>8</v>
      </c>
      <c r="E18" s="4">
        <v>25</v>
      </c>
      <c r="F18" s="4"/>
    </row>
    <row r="19" spans="1:6" ht="39" thickBot="1">
      <c r="A19" s="7">
        <v>18</v>
      </c>
      <c r="B19" s="4" t="s">
        <v>39</v>
      </c>
      <c r="C19" s="4" t="s">
        <v>38</v>
      </c>
      <c r="D19" s="5">
        <v>9</v>
      </c>
      <c r="E19" s="4">
        <v>25</v>
      </c>
      <c r="F19" s="4"/>
    </row>
    <row r="20" spans="1:6" ht="26.25" thickBot="1">
      <c r="A20" s="7">
        <v>19</v>
      </c>
      <c r="B20" s="4" t="s">
        <v>40</v>
      </c>
      <c r="C20" s="4" t="s">
        <v>41</v>
      </c>
      <c r="D20" s="5">
        <v>9</v>
      </c>
      <c r="E20" s="4">
        <v>25</v>
      </c>
      <c r="F20" s="4"/>
    </row>
    <row r="21" spans="1:6" ht="26.25" thickBot="1">
      <c r="A21" s="7">
        <v>20</v>
      </c>
      <c r="B21" s="4" t="s">
        <v>30</v>
      </c>
      <c r="C21" s="4" t="s">
        <v>35</v>
      </c>
      <c r="D21" s="5">
        <v>8</v>
      </c>
      <c r="E21" s="4">
        <v>24</v>
      </c>
      <c r="F21" s="4"/>
    </row>
    <row r="22" spans="1:6" ht="39" thickBot="1">
      <c r="A22" s="7">
        <v>21</v>
      </c>
      <c r="B22" s="4" t="s">
        <v>43</v>
      </c>
      <c r="C22" s="4" t="s">
        <v>42</v>
      </c>
      <c r="D22" s="5">
        <v>8</v>
      </c>
      <c r="E22" s="4">
        <v>25</v>
      </c>
      <c r="F22" s="4"/>
    </row>
    <row r="23" spans="1:6" ht="15.75" thickBot="1">
      <c r="A23" s="7">
        <v>22</v>
      </c>
      <c r="B23" s="4" t="s">
        <v>31</v>
      </c>
      <c r="C23" s="4" t="s">
        <v>32</v>
      </c>
      <c r="D23" s="5">
        <v>6</v>
      </c>
      <c r="E23" s="4">
        <v>23</v>
      </c>
      <c r="F23" s="4"/>
    </row>
    <row r="24" spans="1:6" ht="15.75" thickBot="1">
      <c r="A24" s="7">
        <v>23</v>
      </c>
      <c r="B24" s="4" t="s">
        <v>44</v>
      </c>
      <c r="C24" s="4" t="s">
        <v>33</v>
      </c>
      <c r="D24" s="5">
        <v>6</v>
      </c>
      <c r="E24" s="4">
        <v>23</v>
      </c>
      <c r="F24" s="4"/>
    </row>
    <row r="25" spans="1:6" ht="15.75" thickBot="1">
      <c r="A25" s="7">
        <v>24</v>
      </c>
      <c r="B25" s="4" t="s">
        <v>45</v>
      </c>
      <c r="C25" s="4" t="s">
        <v>34</v>
      </c>
      <c r="D25" s="5">
        <v>5</v>
      </c>
      <c r="E25" s="4">
        <v>23</v>
      </c>
      <c r="F25" s="4"/>
    </row>
    <row r="26" spans="1:6" ht="15.75" thickBot="1">
      <c r="A26" s="6"/>
      <c r="B26" s="4"/>
      <c r="C26" s="4"/>
      <c r="D26" s="5"/>
      <c r="E26" s="4"/>
      <c r="F26" s="4"/>
    </row>
    <row r="27" spans="1:6" ht="15.75" thickBot="1">
      <c r="A27" s="6"/>
      <c r="B27" s="4"/>
      <c r="C27" s="4"/>
      <c r="D27" s="5"/>
      <c r="E27" s="4"/>
      <c r="F27" s="4"/>
    </row>
    <row r="28" spans="1:6" ht="15.75" thickBot="1">
      <c r="A28" s="6"/>
      <c r="B28" s="4"/>
      <c r="C28" s="4"/>
      <c r="D28" s="5"/>
      <c r="E28" s="4"/>
      <c r="F28" s="4"/>
    </row>
    <row r="29" spans="1:6">
      <c r="A29" s="6"/>
      <c r="B29" s="4"/>
      <c r="C29" s="4"/>
      <c r="D29" s="5"/>
      <c r="E29" s="4"/>
      <c r="F29" s="4"/>
    </row>
    <row r="30" spans="1:6">
      <c r="A30" s="1"/>
      <c r="B30" s="1"/>
      <c r="C30" s="1"/>
      <c r="D30" s="1"/>
      <c r="E30" s="1"/>
      <c r="F30" s="1"/>
    </row>
  </sheetData>
  <hyperlinks>
    <hyperlink ref="A2" r:id="rId1" display="1.xlsx"/>
    <hyperlink ref="A3" r:id="rId2" display="2.xlsx"/>
    <hyperlink ref="A4" r:id="rId3" display="3.xlsx"/>
    <hyperlink ref="A5" r:id="rId4" display="4.xlsx"/>
    <hyperlink ref="A6" r:id="rId5" display="5.xlsx"/>
    <hyperlink ref="A7" r:id="rId6" display="6.xlsx"/>
    <hyperlink ref="A8" r:id="rId7" display="7.xlsx"/>
    <hyperlink ref="A9" r:id="rId8" display="8.xlsx"/>
    <hyperlink ref="A10" r:id="rId9" display="9.xlsx"/>
    <hyperlink ref="A11" r:id="rId10" display="10.xlsx"/>
    <hyperlink ref="A12" r:id="rId11" display="11.xlsx"/>
    <hyperlink ref="A13" r:id="rId12" display="12.xlsx"/>
    <hyperlink ref="A14" r:id="rId13" display="13.xlsx"/>
    <hyperlink ref="A15" r:id="rId14" display="14 - lucas.xlsx"/>
    <hyperlink ref="A16" r:id="rId15" display="15 - lucas.xlsx"/>
    <hyperlink ref="A17" r:id="rId16"/>
    <hyperlink ref="A18" r:id="rId17" display="17.xlsx"/>
    <hyperlink ref="A19" r:id="rId18" display="18.xlsx"/>
    <hyperlink ref="A20" r:id="rId19" display="19.xlsx"/>
    <hyperlink ref="A21" r:id="rId20" display="20.xlsx"/>
    <hyperlink ref="A22" r:id="rId21" display="21.xlsx"/>
    <hyperlink ref="A23" r:id="rId22" display="22.xlsx"/>
    <hyperlink ref="A24" r:id="rId23" display="23.xlsx"/>
    <hyperlink ref="A25" r:id="rId24" display="24.xlsx"/>
  </hyperlinks>
  <pageMargins left="0.7" right="0.7" top="0.75" bottom="0.75" header="0.3" footer="0.3"/>
  <pageSetup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2015-02-26T18:40:21Z</dcterms:modified>
</cp:coreProperties>
</file>