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unisul\minhafortuna-backend\"/>
    </mc:Choice>
  </mc:AlternateContent>
  <xr:revisionPtr revIDLastSave="0" documentId="13_ncr:1_{0068D52E-264E-4E30-9F7A-735BC941F950}" xr6:coauthVersionLast="47" xr6:coauthVersionMax="47" xr10:uidLastSave="{00000000-0000-0000-0000-000000000000}"/>
  <bookViews>
    <workbookView xWindow="-120" yWindow="-120" windowWidth="29040" windowHeight="15720" xr2:uid="{A7ADF369-41BE-4070-9E5A-0CD37AD3EA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G27" i="1"/>
  <c r="D28" i="1" s="1"/>
  <c r="G28" i="1" s="1"/>
  <c r="D29" i="1" s="1"/>
  <c r="G29" i="1" s="1"/>
  <c r="D30" i="1" s="1"/>
  <c r="G30" i="1" s="1"/>
  <c r="D31" i="1" s="1"/>
  <c r="G31" i="1" s="1"/>
  <c r="D32" i="1" s="1"/>
  <c r="D33" i="1" l="1"/>
  <c r="D34" i="1" s="1"/>
  <c r="D35" i="1" s="1"/>
  <c r="G35" i="1" s="1"/>
  <c r="D36" i="1" s="1"/>
  <c r="G36" i="1" s="1"/>
  <c r="D37" i="1" s="1"/>
  <c r="G37" i="1" s="1"/>
  <c r="D38" i="1" s="1"/>
  <c r="G38" i="1" s="1"/>
  <c r="D39" i="1" s="1"/>
  <c r="G39" i="1" s="1"/>
  <c r="D40" i="1" s="1"/>
  <c r="G40" i="1" s="1"/>
  <c r="I41" i="1"/>
</calcChain>
</file>

<file path=xl/sharedStrings.xml><?xml version="1.0" encoding="utf-8"?>
<sst xmlns="http://schemas.openxmlformats.org/spreadsheetml/2006/main" count="31" uniqueCount="31">
  <si>
    <t>Ordem</t>
  </si>
  <si>
    <t>Atividade</t>
  </si>
  <si>
    <t>Término</t>
  </si>
  <si>
    <t>Definição da proposta de software</t>
  </si>
  <si>
    <t>Definição da liguagem do backend</t>
  </si>
  <si>
    <t>Definição da liguagem do frontend</t>
  </si>
  <si>
    <t>Definição de frameworks e biblioteca</t>
  </si>
  <si>
    <t>Definição do banco de dados</t>
  </si>
  <si>
    <t>Definição da infraestutura de publicação</t>
  </si>
  <si>
    <t>Pesquisa e definição de recursos externos</t>
  </si>
  <si>
    <t xml:space="preserve">UML do Banco de dados </t>
  </si>
  <si>
    <t>Desenvolvimento do frontend</t>
  </si>
  <si>
    <t>Desenvolvimento do backend</t>
  </si>
  <si>
    <t xml:space="preserve">Publicação final </t>
  </si>
  <si>
    <t xml:space="preserve">Início </t>
  </si>
  <si>
    <t xml:space="preserve">Protótipo da camada frontend </t>
  </si>
  <si>
    <t>Horas/Dia</t>
  </si>
  <si>
    <t>Total Horas</t>
  </si>
  <si>
    <t>Total Final</t>
  </si>
  <si>
    <t>Cronograma</t>
  </si>
  <si>
    <t>Realizado</t>
  </si>
  <si>
    <t>Estimado</t>
  </si>
  <si>
    <t>https://www.youtube.com/watch?v=IHjLDmpTRTk - MUDAR CORES COLUNAS GRAFICO COM BASE EM VALORES DAS CELULAS - VIDEO 66</t>
  </si>
  <si>
    <t>https://www.youtube.com/watch?v=s6Bfo1ihHwA - Dicas de Excel - Criando um gráfico de gantt para um cronograma no Excel sem utilizar Fórmulas</t>
  </si>
  <si>
    <t>* Este gráfico foi desenvolvido com base no exemplo dos vídeos disponívels em</t>
  </si>
  <si>
    <t xml:space="preserve">Testes de operação </t>
  </si>
  <si>
    <t>Análise e refatoração</t>
  </si>
  <si>
    <t>Etapa 1</t>
  </si>
  <si>
    <t>Etapa 2</t>
  </si>
  <si>
    <t>Etapa  3</t>
  </si>
  <si>
    <t>Etapa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</si>
</sst>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Planilha1!$D$26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Planilha1!$C$27:$C$40</c:f>
              <c:strCache>
                <c:ptCount val="14"/>
                <c:pt idx="0">
                  <c:v>Definição da proposta de software</c:v>
                </c:pt>
                <c:pt idx="1">
                  <c:v>Definição da liguagem do backend</c:v>
                </c:pt>
                <c:pt idx="2">
                  <c:v>Definição da liguagem do frontend</c:v>
                </c:pt>
                <c:pt idx="3">
                  <c:v>Definição de frameworks e biblioteca</c:v>
                </c:pt>
                <c:pt idx="4">
                  <c:v>Definição do banco de dados</c:v>
                </c:pt>
                <c:pt idx="5">
                  <c:v>Definição da infraestutura de publicação</c:v>
                </c:pt>
                <c:pt idx="6">
                  <c:v>Pesquisa e definição de recursos externos</c:v>
                </c:pt>
                <c:pt idx="7">
                  <c:v>Protótipo da camada frontend </c:v>
                </c:pt>
                <c:pt idx="8">
                  <c:v>UML do Banco de dados </c:v>
                </c:pt>
                <c:pt idx="9">
                  <c:v>Desenvolvimento do frontend</c:v>
                </c:pt>
                <c:pt idx="10">
                  <c:v>Desenvolvimento do backend</c:v>
                </c:pt>
                <c:pt idx="11">
                  <c:v>Testes de operação </c:v>
                </c:pt>
                <c:pt idx="12">
                  <c:v>Análise e refatoração</c:v>
                </c:pt>
                <c:pt idx="13">
                  <c:v>Publicação final </c:v>
                </c:pt>
              </c:strCache>
            </c:strRef>
          </c:cat>
          <c:val>
            <c:numRef>
              <c:f>Planilha1!$D$27:$D$40</c:f>
              <c:numCache>
                <c:formatCode>m/d/yyyy</c:formatCode>
                <c:ptCount val="14"/>
                <c:pt idx="0">
                  <c:v>44977</c:v>
                </c:pt>
                <c:pt idx="1">
                  <c:v>44980</c:v>
                </c:pt>
                <c:pt idx="2">
                  <c:v>44982</c:v>
                </c:pt>
                <c:pt idx="3">
                  <c:v>44984</c:v>
                </c:pt>
                <c:pt idx="4">
                  <c:v>44986</c:v>
                </c:pt>
                <c:pt idx="5">
                  <c:v>44988</c:v>
                </c:pt>
                <c:pt idx="6">
                  <c:v>44992</c:v>
                </c:pt>
                <c:pt idx="7">
                  <c:v>44996</c:v>
                </c:pt>
                <c:pt idx="8">
                  <c:v>45009</c:v>
                </c:pt>
                <c:pt idx="9">
                  <c:v>45013</c:v>
                </c:pt>
                <c:pt idx="10">
                  <c:v>45029</c:v>
                </c:pt>
                <c:pt idx="11">
                  <c:v>45045</c:v>
                </c:pt>
                <c:pt idx="12">
                  <c:v>45054</c:v>
                </c:pt>
                <c:pt idx="13">
                  <c:v>45089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A-4DE8-8F7A-2D417F681356}"/>
            </c:ext>
          </c:extLst>
        </c:ser>
        <c:ser>
          <c:idx val="1"/>
          <c:order val="1"/>
          <c:tx>
            <c:strRef>
              <c:f>Planilha1!$F$26</c:f>
              <c:strCache>
                <c:ptCount val="1"/>
                <c:pt idx="0">
                  <c:v>Estimado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Planilha1!$C$27:$C$40</c:f>
              <c:strCache>
                <c:ptCount val="14"/>
                <c:pt idx="0">
                  <c:v>Definição da proposta de software</c:v>
                </c:pt>
                <c:pt idx="1">
                  <c:v>Definição da liguagem do backend</c:v>
                </c:pt>
                <c:pt idx="2">
                  <c:v>Definição da liguagem do frontend</c:v>
                </c:pt>
                <c:pt idx="3">
                  <c:v>Definição de frameworks e biblioteca</c:v>
                </c:pt>
                <c:pt idx="4">
                  <c:v>Definição do banco de dados</c:v>
                </c:pt>
                <c:pt idx="5">
                  <c:v>Definição da infraestutura de publicação</c:v>
                </c:pt>
                <c:pt idx="6">
                  <c:v>Pesquisa e definição de recursos externos</c:v>
                </c:pt>
                <c:pt idx="7">
                  <c:v>Protótipo da camada frontend </c:v>
                </c:pt>
                <c:pt idx="8">
                  <c:v>UML do Banco de dados </c:v>
                </c:pt>
                <c:pt idx="9">
                  <c:v>Desenvolvimento do frontend</c:v>
                </c:pt>
                <c:pt idx="10">
                  <c:v>Desenvolvimento do backend</c:v>
                </c:pt>
                <c:pt idx="11">
                  <c:v>Testes de operação </c:v>
                </c:pt>
                <c:pt idx="12">
                  <c:v>Análise e refatoração</c:v>
                </c:pt>
                <c:pt idx="13">
                  <c:v>Publicação final </c:v>
                </c:pt>
              </c:strCache>
            </c:strRef>
          </c:cat>
          <c:val>
            <c:numRef>
              <c:f>Planilha1!$F$27:$F$40</c:f>
              <c:numCache>
                <c:formatCode>General</c:formatCode>
                <c:ptCount val="14"/>
                <c:pt idx="8">
                  <c:v>3</c:v>
                </c:pt>
                <c:pt idx="9">
                  <c:v>15</c:v>
                </c:pt>
                <c:pt idx="10">
                  <c:v>15</c:v>
                </c:pt>
                <c:pt idx="11">
                  <c:v>8</c:v>
                </c:pt>
                <c:pt idx="12">
                  <c:v>34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A-4DE8-8F7A-2D417F681356}"/>
            </c:ext>
          </c:extLst>
        </c:ser>
        <c:ser>
          <c:idx val="2"/>
          <c:order val="2"/>
          <c:tx>
            <c:strRef>
              <c:f>Planilha1!$E$26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Planilha1!$E$27:$E$40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3A-4DE8-8F7A-2D417F68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28014336"/>
        <c:axId val="1928014752"/>
      </c:barChart>
      <c:catAx>
        <c:axId val="1928014336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Atividades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014752"/>
        <c:crosses val="autoZero"/>
        <c:auto val="1"/>
        <c:lblAlgn val="ctr"/>
        <c:lblOffset val="100"/>
        <c:noMultiLvlLbl val="0"/>
      </c:catAx>
      <c:valAx>
        <c:axId val="1928014752"/>
        <c:scaling>
          <c:orientation val="minMax"/>
          <c:max val="45107"/>
          <c:min val="44958"/>
        </c:scaling>
        <c:delete val="0"/>
        <c:axPos val="t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0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0</xdr:rowOff>
    </xdr:from>
    <xdr:to>
      <xdr:col>9</xdr:col>
      <xdr:colOff>1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65B5FA-257F-47D5-B387-C3BC5A982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IHjLDmpTRTk%20-%20MUDAR%20CORES%20COLUNAS%20GRAFICO%20COM%20BASE%20EM%20VALORES%20DAS%20CELULAS%20-%20VIDEO%2066" TargetMode="External"/><Relationship Id="rId1" Type="http://schemas.openxmlformats.org/officeDocument/2006/relationships/hyperlink" Target="https://www.youtube.com/watch?v=s6Bfo1ihHwA%20-%20Dicas%20de%20Excel%20-%20Criando%20um%20gr&#225;fico%20de%20gantt%20para%20um%20cronograma%20no%20Excel%20sem%20utilizar%20F&#243;rmula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F41E-29CE-4935-9830-C7AE90FFECF9}">
  <sheetPr>
    <pageSetUpPr fitToPage="1"/>
  </sheetPr>
  <dimension ref="A1:I45"/>
  <sheetViews>
    <sheetView tabSelected="1" workbookViewId="0">
      <selection activeCell="I45" sqref="A1:I45"/>
    </sheetView>
  </sheetViews>
  <sheetFormatPr defaultRowHeight="15" x14ac:dyDescent="0.25"/>
  <cols>
    <col min="1" max="1" width="5.28515625" customWidth="1"/>
    <col min="2" max="2" width="8.7109375" customWidth="1"/>
    <col min="3" max="3" width="49.140625" customWidth="1"/>
    <col min="4" max="9" width="12.7109375" customWidth="1"/>
    <col min="12" max="14" width="10.7109375" bestFit="1" customWidth="1"/>
  </cols>
  <sheetData>
    <row r="1" spans="1:9" ht="15" customHeight="1" x14ac:dyDescent="0.25">
      <c r="A1" s="8" t="s">
        <v>19</v>
      </c>
      <c r="B1" s="8"/>
      <c r="C1" s="8"/>
      <c r="D1" s="8"/>
      <c r="E1" s="8"/>
      <c r="F1" s="8"/>
      <c r="G1" s="8"/>
      <c r="H1" s="8"/>
      <c r="I1" s="8"/>
    </row>
    <row r="2" spans="1:9" ht="15" customHeight="1" x14ac:dyDescent="0.25">
      <c r="A2" s="8"/>
      <c r="B2" s="8"/>
      <c r="C2" s="8"/>
      <c r="D2" s="8"/>
      <c r="E2" s="8"/>
      <c r="F2" s="8"/>
      <c r="G2" s="8"/>
      <c r="H2" s="8"/>
      <c r="I2" s="8"/>
    </row>
    <row r="26" spans="1:9" ht="21.95" customHeight="1" x14ac:dyDescent="0.25">
      <c r="A26" s="2"/>
      <c r="B26" s="2" t="s">
        <v>0</v>
      </c>
      <c r="C26" s="2" t="s">
        <v>1</v>
      </c>
      <c r="D26" s="2" t="s">
        <v>14</v>
      </c>
      <c r="E26" s="2" t="s">
        <v>20</v>
      </c>
      <c r="F26" s="2" t="s">
        <v>21</v>
      </c>
      <c r="G26" s="2" t="s">
        <v>2</v>
      </c>
      <c r="H26" s="2" t="s">
        <v>16</v>
      </c>
      <c r="I26" s="2" t="s">
        <v>17</v>
      </c>
    </row>
    <row r="27" spans="1:9" ht="21.95" customHeight="1" x14ac:dyDescent="0.25">
      <c r="A27" s="4" t="s">
        <v>27</v>
      </c>
      <c r="B27" s="2">
        <v>1</v>
      </c>
      <c r="C27" s="2" t="s">
        <v>3</v>
      </c>
      <c r="D27" s="3">
        <v>44977</v>
      </c>
      <c r="E27" s="2">
        <v>2</v>
      </c>
      <c r="F27" s="2"/>
      <c r="G27" s="3">
        <f t="shared" ref="G27:G34" si="0">D27+E27</f>
        <v>44979</v>
      </c>
      <c r="H27" s="2">
        <v>3</v>
      </c>
      <c r="I27" s="2">
        <f t="shared" ref="I27:I35" si="1">H27*E27</f>
        <v>6</v>
      </c>
    </row>
    <row r="28" spans="1:9" ht="21.95" customHeight="1" x14ac:dyDescent="0.25">
      <c r="A28" s="4"/>
      <c r="B28" s="2">
        <v>2</v>
      </c>
      <c r="C28" s="2" t="s">
        <v>4</v>
      </c>
      <c r="D28" s="3">
        <f>G27+1</f>
        <v>44980</v>
      </c>
      <c r="E28" s="2">
        <v>1</v>
      </c>
      <c r="F28" s="2"/>
      <c r="G28" s="3">
        <f t="shared" si="0"/>
        <v>44981</v>
      </c>
      <c r="H28" s="2">
        <v>3</v>
      </c>
      <c r="I28" s="2">
        <f t="shared" si="1"/>
        <v>3</v>
      </c>
    </row>
    <row r="29" spans="1:9" ht="21.95" customHeight="1" x14ac:dyDescent="0.25">
      <c r="A29" s="4"/>
      <c r="B29" s="2">
        <v>3</v>
      </c>
      <c r="C29" s="2" t="s">
        <v>5</v>
      </c>
      <c r="D29" s="3">
        <f t="shared" ref="D29:D40" si="2">G28+1</f>
        <v>44982</v>
      </c>
      <c r="E29" s="2">
        <v>1</v>
      </c>
      <c r="F29" s="2"/>
      <c r="G29" s="3">
        <f t="shared" si="0"/>
        <v>44983</v>
      </c>
      <c r="H29" s="2">
        <v>3</v>
      </c>
      <c r="I29" s="2">
        <f t="shared" si="1"/>
        <v>3</v>
      </c>
    </row>
    <row r="30" spans="1:9" ht="21.95" customHeight="1" x14ac:dyDescent="0.25">
      <c r="A30" s="4"/>
      <c r="B30" s="2">
        <v>4</v>
      </c>
      <c r="C30" s="2" t="s">
        <v>6</v>
      </c>
      <c r="D30" s="3">
        <f t="shared" si="2"/>
        <v>44984</v>
      </c>
      <c r="E30" s="2">
        <v>1</v>
      </c>
      <c r="F30" s="2"/>
      <c r="G30" s="3">
        <f t="shared" si="0"/>
        <v>44985</v>
      </c>
      <c r="H30" s="2">
        <v>3</v>
      </c>
      <c r="I30" s="2">
        <f t="shared" si="1"/>
        <v>3</v>
      </c>
    </row>
    <row r="31" spans="1:9" ht="21.95" customHeight="1" x14ac:dyDescent="0.25">
      <c r="A31" s="4"/>
      <c r="B31" s="2">
        <v>5</v>
      </c>
      <c r="C31" s="2" t="s">
        <v>7</v>
      </c>
      <c r="D31" s="3">
        <f t="shared" si="2"/>
        <v>44986</v>
      </c>
      <c r="E31" s="2">
        <v>1</v>
      </c>
      <c r="F31" s="2"/>
      <c r="G31" s="3">
        <f t="shared" si="0"/>
        <v>44987</v>
      </c>
      <c r="H31" s="2">
        <v>3</v>
      </c>
      <c r="I31" s="2">
        <f t="shared" si="1"/>
        <v>3</v>
      </c>
    </row>
    <row r="32" spans="1:9" ht="21.95" customHeight="1" x14ac:dyDescent="0.25">
      <c r="A32" s="4" t="s">
        <v>28</v>
      </c>
      <c r="B32" s="2">
        <v>6</v>
      </c>
      <c r="C32" s="2" t="s">
        <v>8</v>
      </c>
      <c r="D32" s="3">
        <f t="shared" si="2"/>
        <v>44988</v>
      </c>
      <c r="E32" s="2">
        <v>3</v>
      </c>
      <c r="F32" s="2"/>
      <c r="G32" s="3">
        <f t="shared" si="0"/>
        <v>44991</v>
      </c>
      <c r="H32" s="2">
        <v>3</v>
      </c>
      <c r="I32" s="2">
        <f t="shared" si="1"/>
        <v>9</v>
      </c>
    </row>
    <row r="33" spans="1:9" ht="21.95" customHeight="1" x14ac:dyDescent="0.25">
      <c r="A33" s="4"/>
      <c r="B33" s="2">
        <v>7</v>
      </c>
      <c r="C33" s="2" t="s">
        <v>9</v>
      </c>
      <c r="D33" s="3">
        <f t="shared" si="2"/>
        <v>44992</v>
      </c>
      <c r="E33" s="2">
        <v>3</v>
      </c>
      <c r="F33" s="2"/>
      <c r="G33" s="3">
        <f t="shared" si="0"/>
        <v>44995</v>
      </c>
      <c r="H33" s="2">
        <v>3</v>
      </c>
      <c r="I33" s="2">
        <f t="shared" si="1"/>
        <v>9</v>
      </c>
    </row>
    <row r="34" spans="1:9" ht="21.95" customHeight="1" x14ac:dyDescent="0.25">
      <c r="A34" s="4" t="s">
        <v>29</v>
      </c>
      <c r="B34" s="2">
        <v>8</v>
      </c>
      <c r="C34" s="2" t="s">
        <v>15</v>
      </c>
      <c r="D34" s="3">
        <f t="shared" si="2"/>
        <v>44996</v>
      </c>
      <c r="E34" s="2">
        <v>12</v>
      </c>
      <c r="F34" s="2"/>
      <c r="G34" s="3">
        <f t="shared" si="0"/>
        <v>45008</v>
      </c>
      <c r="H34" s="2">
        <v>3</v>
      </c>
      <c r="I34" s="2">
        <f t="shared" si="1"/>
        <v>36</v>
      </c>
    </row>
    <row r="35" spans="1:9" ht="21.95" customHeight="1" x14ac:dyDescent="0.25">
      <c r="A35" s="4"/>
      <c r="B35" s="2">
        <v>9</v>
      </c>
      <c r="C35" s="2" t="s">
        <v>10</v>
      </c>
      <c r="D35" s="3">
        <f t="shared" si="2"/>
        <v>45009</v>
      </c>
      <c r="E35" s="2"/>
      <c r="F35" s="2">
        <v>3</v>
      </c>
      <c r="G35" s="3">
        <f t="shared" ref="G35:G40" si="3">D35+F35</f>
        <v>45012</v>
      </c>
      <c r="H35" s="2">
        <v>3</v>
      </c>
      <c r="I35" s="2">
        <f t="shared" si="1"/>
        <v>0</v>
      </c>
    </row>
    <row r="36" spans="1:9" ht="21.95" customHeight="1" x14ac:dyDescent="0.25">
      <c r="A36" s="4" t="s">
        <v>30</v>
      </c>
      <c r="B36" s="2">
        <v>10</v>
      </c>
      <c r="C36" s="2" t="s">
        <v>11</v>
      </c>
      <c r="D36" s="3">
        <f t="shared" si="2"/>
        <v>45013</v>
      </c>
      <c r="E36" s="2"/>
      <c r="F36" s="2">
        <v>15</v>
      </c>
      <c r="G36" s="3">
        <f t="shared" si="3"/>
        <v>45028</v>
      </c>
      <c r="H36" s="2">
        <v>3</v>
      </c>
      <c r="I36" s="2">
        <f>H36*F36</f>
        <v>45</v>
      </c>
    </row>
    <row r="37" spans="1:9" ht="21.95" customHeight="1" x14ac:dyDescent="0.25">
      <c r="A37" s="4"/>
      <c r="B37" s="2">
        <v>11</v>
      </c>
      <c r="C37" s="2" t="s">
        <v>12</v>
      </c>
      <c r="D37" s="3">
        <f t="shared" si="2"/>
        <v>45029</v>
      </c>
      <c r="E37" s="2"/>
      <c r="F37" s="2">
        <v>15</v>
      </c>
      <c r="G37" s="3">
        <f t="shared" si="3"/>
        <v>45044</v>
      </c>
      <c r="H37" s="2">
        <v>3</v>
      </c>
      <c r="I37" s="2">
        <f>H37*F37</f>
        <v>45</v>
      </c>
    </row>
    <row r="38" spans="1:9" ht="21.95" customHeight="1" x14ac:dyDescent="0.25">
      <c r="A38" s="4"/>
      <c r="B38" s="2">
        <v>12</v>
      </c>
      <c r="C38" s="2" t="s">
        <v>25</v>
      </c>
      <c r="D38" s="3">
        <f t="shared" si="2"/>
        <v>45045</v>
      </c>
      <c r="E38" s="2"/>
      <c r="F38" s="2">
        <v>8</v>
      </c>
      <c r="G38" s="3">
        <f t="shared" si="3"/>
        <v>45053</v>
      </c>
      <c r="H38" s="2">
        <v>3</v>
      </c>
      <c r="I38" s="2">
        <f>H38*F38</f>
        <v>24</v>
      </c>
    </row>
    <row r="39" spans="1:9" ht="21.95" customHeight="1" x14ac:dyDescent="0.25">
      <c r="A39" s="4"/>
      <c r="B39" s="2">
        <v>13</v>
      </c>
      <c r="C39" s="2" t="s">
        <v>26</v>
      </c>
      <c r="D39" s="3">
        <f t="shared" si="2"/>
        <v>45054</v>
      </c>
      <c r="E39" s="2"/>
      <c r="F39" s="2">
        <v>34</v>
      </c>
      <c r="G39" s="3">
        <f t="shared" si="3"/>
        <v>45088</v>
      </c>
      <c r="H39" s="2">
        <v>3</v>
      </c>
      <c r="I39" s="2">
        <f>H39*F39</f>
        <v>102</v>
      </c>
    </row>
    <row r="40" spans="1:9" ht="21.95" customHeight="1" x14ac:dyDescent="0.25">
      <c r="A40" s="4"/>
      <c r="B40" s="2">
        <v>14</v>
      </c>
      <c r="C40" s="2" t="s">
        <v>13</v>
      </c>
      <c r="D40" s="3">
        <f t="shared" si="2"/>
        <v>45089</v>
      </c>
      <c r="E40" s="2"/>
      <c r="F40" s="2">
        <v>1</v>
      </c>
      <c r="G40" s="3">
        <f t="shared" si="3"/>
        <v>45090</v>
      </c>
      <c r="H40" s="2">
        <v>3</v>
      </c>
      <c r="I40" s="2">
        <f>H40*F40</f>
        <v>3</v>
      </c>
    </row>
    <row r="41" spans="1:9" ht="21.95" customHeight="1" x14ac:dyDescent="0.25">
      <c r="A41" s="2"/>
      <c r="B41" s="5"/>
      <c r="C41" s="6"/>
      <c r="D41" s="6"/>
      <c r="E41" s="6"/>
      <c r="F41" s="6"/>
      <c r="G41" s="7"/>
      <c r="H41" s="2" t="s">
        <v>18</v>
      </c>
      <c r="I41" s="2">
        <f>SUM(I27:I40)</f>
        <v>291</v>
      </c>
    </row>
    <row r="43" spans="1:9" x14ac:dyDescent="0.25">
      <c r="B43" t="s">
        <v>24</v>
      </c>
    </row>
    <row r="44" spans="1:9" x14ac:dyDescent="0.25">
      <c r="B44" s="1" t="s">
        <v>23</v>
      </c>
    </row>
    <row r="45" spans="1:9" x14ac:dyDescent="0.25">
      <c r="B45" s="1" t="s">
        <v>22</v>
      </c>
    </row>
  </sheetData>
  <mergeCells count="6">
    <mergeCell ref="A36:A40"/>
    <mergeCell ref="B41:G41"/>
    <mergeCell ref="A1:I2"/>
    <mergeCell ref="A32:A33"/>
    <mergeCell ref="A27:A31"/>
    <mergeCell ref="A34:A35"/>
  </mergeCells>
  <hyperlinks>
    <hyperlink ref="B44" r:id="rId1" xr:uid="{CC683783-DDF3-41B5-A177-283D5C89C6C8}"/>
    <hyperlink ref="B45" r:id="rId2" xr:uid="{3F0DBFC1-766E-4F0F-A204-33E0693D1DD9}"/>
  </hyperlinks>
  <pageMargins left="0.511811024" right="0.511811024" top="0.78740157499999996" bottom="0.78740157499999996" header="0.31496062000000002" footer="0.31496062000000002"/>
  <pageSetup paperSize="9" scale="6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Lorenzatti</dc:creator>
  <cp:lastModifiedBy>Ezequiel Lorenzatti</cp:lastModifiedBy>
  <cp:lastPrinted>2021-09-18T20:37:12Z</cp:lastPrinted>
  <dcterms:created xsi:type="dcterms:W3CDTF">2021-09-18T18:51:41Z</dcterms:created>
  <dcterms:modified xsi:type="dcterms:W3CDTF">2023-03-24T00:23:06Z</dcterms:modified>
</cp:coreProperties>
</file>