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Redes/"/>
    </mc:Choice>
  </mc:AlternateContent>
  <xr:revisionPtr revIDLastSave="0" documentId="13_ncr:1_{4203B8E5-E06A-E54E-8297-A7B3BDB57256}" xr6:coauthVersionLast="45" xr6:coauthVersionMax="45" xr10:uidLastSave="{00000000-0000-0000-0000-000000000000}"/>
  <bookViews>
    <workbookView xWindow="780" yWindow="940" windowWidth="27640" windowHeight="16080" activeTab="3" xr2:uid="{FF36296B-88D5-EB40-A511-24AE393CED96}"/>
  </bookViews>
  <sheets>
    <sheet name="Guia de Uso" sheetId="4" r:id="rId1"/>
    <sheet name="Presupuesto 2022" sheetId="1" r:id="rId2"/>
    <sheet name="Presupuesto 2023" sheetId="2" r:id="rId3"/>
    <sheet name="Presupuesto 202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5" l="1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M14" i="5"/>
  <c r="M16" i="5" s="1"/>
  <c r="L14" i="5"/>
  <c r="L16" i="5" s="1"/>
  <c r="K14" i="5"/>
  <c r="K16" i="5" s="1"/>
  <c r="J14" i="5"/>
  <c r="J16" i="5" s="1"/>
  <c r="I14" i="5"/>
  <c r="I16" i="5" s="1"/>
  <c r="H14" i="5"/>
  <c r="H16" i="5" s="1"/>
  <c r="G14" i="5"/>
  <c r="G16" i="5" s="1"/>
  <c r="F14" i="5"/>
  <c r="F16" i="5" s="1"/>
  <c r="E14" i="5"/>
  <c r="E16" i="5" s="1"/>
  <c r="D14" i="5"/>
  <c r="D16" i="5" s="1"/>
  <c r="C14" i="5"/>
  <c r="C16" i="5" s="1"/>
  <c r="B14" i="5"/>
  <c r="P14" i="5" s="1"/>
  <c r="P13" i="5"/>
  <c r="P12" i="5"/>
  <c r="P11" i="5"/>
  <c r="P10" i="5"/>
  <c r="P9" i="5"/>
  <c r="P8" i="5"/>
  <c r="M7" i="5"/>
  <c r="L7" i="5"/>
  <c r="K7" i="5"/>
  <c r="J7" i="5"/>
  <c r="I7" i="5"/>
  <c r="H7" i="5"/>
  <c r="G7" i="5"/>
  <c r="F7" i="5"/>
  <c r="E7" i="5"/>
  <c r="D7" i="5"/>
  <c r="C7" i="5"/>
  <c r="B7" i="5"/>
  <c r="P6" i="5"/>
  <c r="P5" i="5"/>
  <c r="P4" i="5"/>
  <c r="P19" i="5" s="1"/>
  <c r="Y3" i="5"/>
  <c r="I14" i="1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M14" i="2"/>
  <c r="M16" i="2" s="1"/>
  <c r="L14" i="2"/>
  <c r="L16" i="2" s="1"/>
  <c r="K14" i="2"/>
  <c r="K16" i="2" s="1"/>
  <c r="J14" i="2"/>
  <c r="J16" i="2" s="1"/>
  <c r="J19" i="2" s="1"/>
  <c r="I14" i="2"/>
  <c r="I16" i="2" s="1"/>
  <c r="I17" i="2" s="1"/>
  <c r="H14" i="2"/>
  <c r="H16" i="2" s="1"/>
  <c r="G14" i="2"/>
  <c r="G16" i="2" s="1"/>
  <c r="F14" i="2"/>
  <c r="F16" i="2" s="1"/>
  <c r="F19" i="2" s="1"/>
  <c r="E14" i="2"/>
  <c r="E16" i="2" s="1"/>
  <c r="E17" i="2" s="1"/>
  <c r="D14" i="2"/>
  <c r="D16" i="2" s="1"/>
  <c r="C14" i="2"/>
  <c r="C16" i="2" s="1"/>
  <c r="B14" i="2"/>
  <c r="P13" i="2"/>
  <c r="P12" i="2"/>
  <c r="P11" i="2"/>
  <c r="P10" i="2"/>
  <c r="P9" i="2"/>
  <c r="P8" i="2"/>
  <c r="M7" i="2"/>
  <c r="L7" i="2"/>
  <c r="K7" i="2"/>
  <c r="J7" i="2"/>
  <c r="I7" i="2"/>
  <c r="H7" i="2"/>
  <c r="G7" i="2"/>
  <c r="F7" i="2"/>
  <c r="E7" i="2"/>
  <c r="D7" i="2"/>
  <c r="C7" i="2"/>
  <c r="B7" i="2"/>
  <c r="P6" i="2"/>
  <c r="P5" i="2"/>
  <c r="P4" i="2"/>
  <c r="Y3" i="2"/>
  <c r="D19" i="5" l="1"/>
  <c r="D17" i="5"/>
  <c r="H19" i="5"/>
  <c r="H17" i="5"/>
  <c r="L19" i="5"/>
  <c r="L17" i="5"/>
  <c r="E19" i="5"/>
  <c r="E17" i="5"/>
  <c r="I19" i="5"/>
  <c r="I17" i="5"/>
  <c r="M19" i="5"/>
  <c r="M17" i="5"/>
  <c r="F19" i="5"/>
  <c r="F17" i="5"/>
  <c r="J19" i="5"/>
  <c r="J17" i="5"/>
  <c r="C19" i="5"/>
  <c r="C17" i="5"/>
  <c r="G19" i="5"/>
  <c r="G17" i="5"/>
  <c r="K19" i="5"/>
  <c r="K17" i="5"/>
  <c r="B16" i="5"/>
  <c r="P14" i="2"/>
  <c r="B16" i="2"/>
  <c r="B19" i="2" s="1"/>
  <c r="B20" i="2" s="1"/>
  <c r="E19" i="2"/>
  <c r="I19" i="2"/>
  <c r="M19" i="2"/>
  <c r="M17" i="2"/>
  <c r="P19" i="2"/>
  <c r="C19" i="2"/>
  <c r="C20" i="2" s="1"/>
  <c r="C17" i="2"/>
  <c r="G19" i="2"/>
  <c r="G17" i="2"/>
  <c r="K19" i="2"/>
  <c r="K17" i="2"/>
  <c r="D19" i="2"/>
  <c r="D17" i="2"/>
  <c r="H19" i="2"/>
  <c r="H17" i="2"/>
  <c r="L19" i="2"/>
  <c r="L17" i="2"/>
  <c r="R16" i="2"/>
  <c r="F17" i="2"/>
  <c r="J17" i="2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F16" i="1"/>
  <c r="F19" i="1" s="1"/>
  <c r="M14" i="1"/>
  <c r="M16" i="1" s="1"/>
  <c r="L14" i="1"/>
  <c r="L16" i="1" s="1"/>
  <c r="K14" i="1"/>
  <c r="K16" i="1" s="1"/>
  <c r="J14" i="1"/>
  <c r="J16" i="1" s="1"/>
  <c r="J19" i="1" s="1"/>
  <c r="I16" i="1"/>
  <c r="H14" i="1"/>
  <c r="H16" i="1" s="1"/>
  <c r="G14" i="1"/>
  <c r="G16" i="1" s="1"/>
  <c r="F14" i="1"/>
  <c r="E14" i="1"/>
  <c r="E16" i="1" s="1"/>
  <c r="D14" i="1"/>
  <c r="D16" i="1" s="1"/>
  <c r="C14" i="1"/>
  <c r="C16" i="1" s="1"/>
  <c r="B14" i="1"/>
  <c r="P13" i="1"/>
  <c r="P12" i="1"/>
  <c r="P11" i="1"/>
  <c r="P10" i="1"/>
  <c r="P9" i="1"/>
  <c r="P8" i="1"/>
  <c r="M7" i="1"/>
  <c r="L7" i="1"/>
  <c r="K7" i="1"/>
  <c r="J7" i="1"/>
  <c r="I7" i="1"/>
  <c r="H7" i="1"/>
  <c r="G7" i="1"/>
  <c r="F7" i="1"/>
  <c r="E7" i="1"/>
  <c r="D7" i="1"/>
  <c r="C7" i="1"/>
  <c r="B7" i="1"/>
  <c r="P6" i="1"/>
  <c r="P5" i="1"/>
  <c r="P4" i="1"/>
  <c r="Y3" i="1"/>
  <c r="B19" i="5" l="1"/>
  <c r="B20" i="5" s="1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B17" i="5"/>
  <c r="R16" i="5"/>
  <c r="B17" i="2"/>
  <c r="D20" i="2"/>
  <c r="E20" i="2" s="1"/>
  <c r="F20" i="2" s="1"/>
  <c r="G20" i="2" s="1"/>
  <c r="H20" i="2" s="1"/>
  <c r="I20" i="2" s="1"/>
  <c r="J20" i="2" s="1"/>
  <c r="K20" i="2" s="1"/>
  <c r="L20" i="2" s="1"/>
  <c r="M20" i="2" s="1"/>
  <c r="E19" i="1"/>
  <c r="E17" i="1"/>
  <c r="M19" i="1"/>
  <c r="M17" i="1"/>
  <c r="I19" i="1"/>
  <c r="I17" i="1"/>
  <c r="P14" i="1"/>
  <c r="P19" i="1" s="1"/>
  <c r="B16" i="1"/>
  <c r="B19" i="1" s="1"/>
  <c r="B20" i="1" s="1"/>
  <c r="C19" i="1"/>
  <c r="C17" i="1"/>
  <c r="G19" i="1"/>
  <c r="G17" i="1"/>
  <c r="K19" i="1"/>
  <c r="K17" i="1"/>
  <c r="D19" i="1"/>
  <c r="D17" i="1"/>
  <c r="H19" i="1"/>
  <c r="H17" i="1"/>
  <c r="L19" i="1"/>
  <c r="L17" i="1"/>
  <c r="R16" i="1"/>
  <c r="B17" i="1"/>
  <c r="F17" i="1"/>
  <c r="J17" i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</calcChain>
</file>

<file path=xl/sharedStrings.xml><?xml version="1.0" encoding="utf-8"?>
<sst xmlns="http://schemas.openxmlformats.org/spreadsheetml/2006/main" count="148" uniqueCount="43">
  <si>
    <t>TOTAL</t>
  </si>
  <si>
    <t>Ingresos Salario</t>
  </si>
  <si>
    <t>AFP</t>
  </si>
  <si>
    <t>Ingresos Asesoria</t>
  </si>
  <si>
    <t>Gastos Fijos</t>
  </si>
  <si>
    <t>Actividad Fisica</t>
  </si>
  <si>
    <t>Alquiler</t>
  </si>
  <si>
    <t>Celular</t>
  </si>
  <si>
    <t>Suscripciones</t>
  </si>
  <si>
    <t>Seguro Moto</t>
  </si>
  <si>
    <t>Variables</t>
  </si>
  <si>
    <t>Total Gastos Mes</t>
  </si>
  <si>
    <t>Saldo Mes</t>
  </si>
  <si>
    <t>Saldo</t>
  </si>
  <si>
    <t>SALDO</t>
  </si>
  <si>
    <t>Capacitación</t>
  </si>
  <si>
    <t>Concepto</t>
  </si>
  <si>
    <t>Gasto</t>
  </si>
  <si>
    <t>Comida</t>
  </si>
  <si>
    <t>Kiosco</t>
  </si>
  <si>
    <t>Delivery</t>
  </si>
  <si>
    <t>Electro</t>
  </si>
  <si>
    <t>Farmacia y perfumeria</t>
  </si>
  <si>
    <t>Farmacia</t>
  </si>
  <si>
    <t>Hogar</t>
  </si>
  <si>
    <t>Indumentaria y Deporte</t>
  </si>
  <si>
    <t>Libros</t>
  </si>
  <si>
    <t>Movilidad</t>
  </si>
  <si>
    <t>Moto</t>
  </si>
  <si>
    <t>Regalos</t>
  </si>
  <si>
    <t>Salidas</t>
  </si>
  <si>
    <t>Vacaciones</t>
  </si>
  <si>
    <t>Varios</t>
  </si>
  <si>
    <t>Bienvenido a la guía de uso del Presupuesto que te va a permitir ordenar tus finanzas, ahorrar y luego invertir</t>
  </si>
  <si>
    <t>Debes anotar tus ingresos mensuales en las primeras líneas</t>
  </si>
  <si>
    <t>No borres celdas que contengan fórmulas!!!</t>
  </si>
  <si>
    <t>Podes copiar la hoja y hacer varias, una para cada año</t>
  </si>
  <si>
    <t>Debajo de los ingresos anotas tus gastos fijos (los tuyos!). Podes cambiarlos si son distintos. Alquiler, transporte, servicios, etc.</t>
  </si>
  <si>
    <t>Debajo de todo tenés las categorías para los gastos variables. Deben ser las tuyas. Podes cambiarlas!! No hagas más de 10 o 15!!</t>
  </si>
  <si>
    <t>Luego de un par de meses revisá en qué estás gastando mucho</t>
  </si>
  <si>
    <t>Establecé un objetivo de ahorro. Idealmente 20% mensual o más</t>
  </si>
  <si>
    <t>Destiná ese dinero para un objetivo de largo plazo: inversines, estudios, etc.</t>
  </si>
  <si>
    <t>EXITOSSSS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</si>
</sst>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575756"/>
      <name val="Arial"/>
      <family val="2"/>
    </font>
    <font>
      <b/>
      <sz val="11"/>
      <color rgb="FF5E173E"/>
      <name val="Arial"/>
      <family val="2"/>
    </font>
    <font>
      <b/>
      <sz val="11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E4C8EE"/>
        <bgColor rgb="FF000000"/>
      </patternFill>
    </fill>
    <fill>
      <patternFill patternType="solid">
        <fgColor rgb="FFFF7DAE"/>
        <bgColor rgb="FF000000"/>
      </patternFill>
    </fill>
    <fill>
      <patternFill patternType="solid">
        <fgColor rgb="FFFEF17A"/>
        <bgColor rgb="FF000000"/>
      </patternFill>
    </fill>
    <fill>
      <patternFill patternType="solid">
        <fgColor rgb="FFE49AD3"/>
        <bgColor rgb="FF000000"/>
      </patternFill>
    </fill>
    <fill>
      <patternFill patternType="solid">
        <fgColor rgb="FF00CC99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2" borderId="0" xfId="0" applyFont="1" applyFill="1"/>
    <xf numFmtId="164" fontId="2" fillId="2" borderId="0" xfId="1" applyNumberFormat="1" applyFont="1" applyFill="1" applyBorder="1"/>
    <xf numFmtId="17" fontId="3" fillId="3" borderId="0" xfId="0" applyNumberFormat="1" applyFont="1" applyFill="1"/>
    <xf numFmtId="17" fontId="3" fillId="2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0" xfId="1" applyNumberFormat="1" applyFont="1" applyFill="1" applyBorder="1"/>
    <xf numFmtId="164" fontId="3" fillId="2" borderId="3" xfId="1" applyNumberFormat="1" applyFont="1" applyFill="1" applyBorder="1" applyAlignment="1">
      <alignment horizontal="center"/>
    </xf>
    <xf numFmtId="164" fontId="2" fillId="4" borderId="0" xfId="1" applyNumberFormat="1" applyFont="1" applyFill="1" applyBorder="1"/>
    <xf numFmtId="165" fontId="2" fillId="2" borderId="0" xfId="2" applyNumberFormat="1" applyFont="1" applyFill="1" applyBorder="1" applyAlignment="1">
      <alignment horizontal="center"/>
    </xf>
    <xf numFmtId="164" fontId="2" fillId="5" borderId="0" xfId="1" applyNumberFormat="1" applyFont="1" applyFill="1" applyBorder="1"/>
    <xf numFmtId="164" fontId="3" fillId="2" borderId="4" xfId="1" applyNumberFormat="1" applyFont="1" applyFill="1" applyBorder="1" applyAlignment="1">
      <alignment horizontal="center"/>
    </xf>
    <xf numFmtId="164" fontId="2" fillId="2" borderId="5" xfId="1" applyNumberFormat="1" applyFont="1" applyFill="1" applyBorder="1"/>
    <xf numFmtId="164" fontId="3" fillId="2" borderId="0" xfId="1" applyNumberFormat="1" applyFont="1" applyFill="1" applyBorder="1" applyAlignment="1">
      <alignment horizontal="center"/>
    </xf>
    <xf numFmtId="164" fontId="3" fillId="6" borderId="0" xfId="1" applyNumberFormat="1" applyFont="1" applyFill="1" applyBorder="1"/>
    <xf numFmtId="164" fontId="3" fillId="2" borderId="0" xfId="1" applyNumberFormat="1" applyFont="1" applyFill="1" applyBorder="1"/>
    <xf numFmtId="164" fontId="4" fillId="2" borderId="0" xfId="1" applyNumberFormat="1" applyFont="1" applyFill="1" applyBorder="1"/>
    <xf numFmtId="164" fontId="3" fillId="7" borderId="4" xfId="0" applyNumberFormat="1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9" fontId="2" fillId="2" borderId="0" xfId="2" applyFont="1" applyFill="1" applyBorder="1"/>
    <xf numFmtId="0" fontId="5" fillId="8" borderId="0" xfId="0" applyFont="1" applyFill="1"/>
    <xf numFmtId="164" fontId="5" fillId="8" borderId="0" xfId="0" applyNumberFormat="1" applyFont="1" applyFill="1"/>
    <xf numFmtId="164" fontId="5" fillId="8" borderId="0" xfId="0" applyNumberFormat="1" applyFont="1" applyFill="1" applyAlignment="1">
      <alignment horizontal="center"/>
    </xf>
    <xf numFmtId="0" fontId="5" fillId="9" borderId="0" xfId="0" applyFont="1" applyFill="1"/>
    <xf numFmtId="164" fontId="5" fillId="9" borderId="0" xfId="0" applyNumberFormat="1" applyFont="1" applyFill="1"/>
    <xf numFmtId="164" fontId="5" fillId="9" borderId="0" xfId="0" applyNumberFormat="1" applyFont="1" applyFill="1" applyAlignment="1">
      <alignment horizontal="center"/>
    </xf>
    <xf numFmtId="17" fontId="3" fillId="10" borderId="0" xfId="0" applyNumberFormat="1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6" fillId="11" borderId="0" xfId="0" applyFont="1" applyFill="1"/>
    <xf numFmtId="0" fontId="6" fillId="0" borderId="0" xfId="0" applyFont="1"/>
    <xf numFmtId="0" fontId="6" fillId="11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12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/>
    <xf numFmtId="0" fontId="7" fillId="14" borderId="0" xfId="0" applyFont="1" applyFill="1" applyAlignment="1">
      <alignment vertical="center"/>
    </xf>
    <xf numFmtId="0" fontId="3" fillId="15" borderId="0" xfId="0" applyFont="1" applyFill="1"/>
    <xf numFmtId="164" fontId="2" fillId="15" borderId="2" xfId="1" applyNumberFormat="1" applyFont="1" applyFill="1" applyBorder="1"/>
    <xf numFmtId="164" fontId="2" fillId="15" borderId="0" xfId="1" applyNumberFormat="1" applyFont="1" applyFill="1" applyBorder="1"/>
    <xf numFmtId="0" fontId="2" fillId="15" borderId="0" xfId="0" applyFont="1" applyFill="1"/>
    <xf numFmtId="3" fontId="2" fillId="15" borderId="0" xfId="0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01C3-9202-734D-94E5-6AD1CE1B7C47}">
  <sheetPr>
    <tabColor rgb="FF00B0F0"/>
  </sheetPr>
  <dimension ref="A1:O35"/>
  <sheetViews>
    <sheetView zoomScale="130" zoomScaleNormal="130" workbookViewId="0">
      <selection activeCell="B10" sqref="B10"/>
    </sheetView>
  </sheetViews>
  <sheetFormatPr baseColWidth="10" defaultRowHeight="16" x14ac:dyDescent="0.2"/>
  <cols>
    <col min="1" max="1" width="10.83203125" style="37"/>
    <col min="2" max="3" width="10.83203125" style="37" customWidth="1"/>
    <col min="4" max="16384" width="10.83203125" style="37"/>
  </cols>
  <sheetData>
    <row r="1" spans="1:1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36"/>
      <c r="O1" s="36"/>
    </row>
    <row r="2" spans="1:15" x14ac:dyDescent="0.2">
      <c r="A2" s="44" t="s">
        <v>33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36"/>
      <c r="O2" s="36"/>
    </row>
    <row r="3" spans="1:15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36"/>
      <c r="O3" s="36"/>
    </row>
    <row r="4" spans="1:15" s="39" customFormat="1" ht="24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38"/>
      <c r="O4" s="38"/>
    </row>
    <row r="5" spans="1:15" s="39" customFormat="1" ht="37" customHeight="1" x14ac:dyDescent="0.2">
      <c r="A5" s="38"/>
      <c r="B5" s="42">
        <v>1</v>
      </c>
      <c r="C5" s="40" t="s">
        <v>34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38"/>
      <c r="O5" s="38"/>
    </row>
    <row r="6" spans="1:15" s="39" customFormat="1" ht="37" customHeight="1" x14ac:dyDescent="0.2">
      <c r="A6" s="38"/>
      <c r="B6" s="43">
        <v>2</v>
      </c>
      <c r="C6" s="41" t="s">
        <v>35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38"/>
      <c r="O6" s="38"/>
    </row>
    <row r="7" spans="1:15" s="39" customFormat="1" ht="37" customHeight="1" x14ac:dyDescent="0.2">
      <c r="A7" s="38"/>
      <c r="B7" s="42">
        <v>3</v>
      </c>
      <c r="C7" s="40" t="s">
        <v>36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38"/>
      <c r="O7" s="38"/>
    </row>
    <row r="8" spans="1:15" s="39" customFormat="1" ht="37" customHeight="1" x14ac:dyDescent="0.2">
      <c r="A8" s="38"/>
      <c r="B8" s="43">
        <v>4</v>
      </c>
      <c r="C8" s="41" t="s">
        <v>37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38"/>
      <c r="O8" s="38"/>
    </row>
    <row r="9" spans="1:15" s="39" customFormat="1" ht="37" customHeight="1" x14ac:dyDescent="0.2">
      <c r="A9" s="38"/>
      <c r="B9" s="42">
        <v>5</v>
      </c>
      <c r="C9" s="40" t="s">
        <v>38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8"/>
      <c r="O9" s="38"/>
    </row>
    <row r="10" spans="1:15" s="39" customFormat="1" ht="37" customHeight="1" x14ac:dyDescent="0.2">
      <c r="A10" s="38"/>
      <c r="B10" s="43">
        <v>6</v>
      </c>
      <c r="C10" s="41" t="s">
        <v>39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38"/>
      <c r="O10" s="38"/>
    </row>
    <row r="11" spans="1:15" s="39" customFormat="1" ht="37" customHeight="1" x14ac:dyDescent="0.2">
      <c r="A11" s="38"/>
      <c r="B11" s="42">
        <v>7</v>
      </c>
      <c r="C11" s="40" t="s">
        <v>40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38"/>
      <c r="O11" s="38"/>
    </row>
    <row r="12" spans="1:15" s="39" customFormat="1" ht="37" customHeight="1" x14ac:dyDescent="0.2">
      <c r="A12" s="38"/>
      <c r="B12" s="43">
        <v>8</v>
      </c>
      <c r="C12" s="41" t="s">
        <v>41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38"/>
      <c r="O12" s="38"/>
    </row>
    <row r="13" spans="1:15" s="39" customFormat="1" ht="37" customHeight="1" x14ac:dyDescent="0.2">
      <c r="A13" s="38"/>
      <c r="B13" s="42">
        <v>9</v>
      </c>
      <c r="C13" s="40" t="s">
        <v>42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38"/>
      <c r="O13" s="38"/>
    </row>
    <row r="14" spans="1:15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D649-9054-5F4E-8A8C-76B38E8FAECF}">
  <sheetPr>
    <tabColor rgb="FF7030A0"/>
  </sheetPr>
  <dimension ref="A1:Y73"/>
  <sheetViews>
    <sheetView workbookViewId="0">
      <selection activeCell="J9" sqref="J9"/>
    </sheetView>
  </sheetViews>
  <sheetFormatPr baseColWidth="10" defaultColWidth="9" defaultRowHeight="14" x14ac:dyDescent="0.15"/>
  <cols>
    <col min="1" max="1" width="21.6640625" style="3" bestFit="1" customWidth="1"/>
    <col min="2" max="6" width="9" style="3"/>
    <col min="7" max="7" width="9.6640625" style="3" bestFit="1" customWidth="1"/>
    <col min="8" max="13" width="10" style="3" bestFit="1" customWidth="1"/>
    <col min="14" max="14" width="3" style="3" customWidth="1"/>
    <col min="15" max="15" width="21.6640625" style="3" bestFit="1" customWidth="1"/>
    <col min="16" max="16" width="10" style="3" bestFit="1" customWidth="1"/>
    <col min="17" max="17" width="3.1640625" style="3" customWidth="1"/>
    <col min="18" max="18" width="10" style="35" bestFit="1" customWidth="1"/>
    <col min="19" max="19" width="10.83203125" style="3" customWidth="1"/>
    <col min="20" max="23" width="9" style="3"/>
    <col min="24" max="24" width="3.5" style="3" bestFit="1" customWidth="1"/>
    <col min="25" max="25" width="10" style="3" bestFit="1" customWidth="1"/>
    <col min="26" max="16384" width="9" style="3"/>
  </cols>
  <sheetData>
    <row r="1" spans="1:2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</row>
    <row r="2" spans="1:25" x14ac:dyDescent="0.15">
      <c r="A2" s="1"/>
      <c r="B2" s="4">
        <v>12</v>
      </c>
      <c r="C2" s="4">
        <v>11</v>
      </c>
      <c r="D2" s="4">
        <v>10</v>
      </c>
      <c r="E2" s="4">
        <v>9</v>
      </c>
      <c r="F2" s="4">
        <v>8</v>
      </c>
      <c r="G2" s="4">
        <v>7</v>
      </c>
      <c r="H2" s="4">
        <v>6</v>
      </c>
      <c r="I2" s="4">
        <v>5</v>
      </c>
      <c r="J2" s="4">
        <v>4</v>
      </c>
      <c r="K2" s="4">
        <v>3</v>
      </c>
      <c r="L2" s="4">
        <v>2</v>
      </c>
      <c r="M2" s="4">
        <v>1</v>
      </c>
      <c r="N2" s="1"/>
      <c r="O2" s="5"/>
      <c r="P2" s="1"/>
      <c r="Q2" s="1"/>
      <c r="R2" s="2"/>
      <c r="S2" s="1"/>
      <c r="T2" s="1"/>
      <c r="U2" s="1"/>
      <c r="V2" s="1"/>
    </row>
    <row r="3" spans="1:25" x14ac:dyDescent="0.15">
      <c r="A3" s="1"/>
      <c r="B3" s="6">
        <v>44562</v>
      </c>
      <c r="C3" s="6">
        <v>44594</v>
      </c>
      <c r="D3" s="6">
        <v>44626</v>
      </c>
      <c r="E3" s="6">
        <v>44658</v>
      </c>
      <c r="F3" s="6">
        <v>44690</v>
      </c>
      <c r="G3" s="6">
        <v>44722</v>
      </c>
      <c r="H3" s="6">
        <v>44754</v>
      </c>
      <c r="I3" s="6">
        <v>44786</v>
      </c>
      <c r="J3" s="6">
        <v>44818</v>
      </c>
      <c r="K3" s="6">
        <v>44850</v>
      </c>
      <c r="L3" s="6">
        <v>44882</v>
      </c>
      <c r="M3" s="6">
        <v>44914</v>
      </c>
      <c r="N3" s="7"/>
      <c r="O3" s="1"/>
      <c r="P3" s="8" t="s">
        <v>0</v>
      </c>
      <c r="Q3" s="1"/>
      <c r="R3" s="9"/>
      <c r="S3" s="1"/>
      <c r="T3" s="1"/>
      <c r="U3" s="1"/>
      <c r="V3" s="1"/>
      <c r="X3" s="3">
        <v>13</v>
      </c>
      <c r="Y3" s="10">
        <f>X3*W3</f>
        <v>0</v>
      </c>
    </row>
    <row r="4" spans="1:25" x14ac:dyDescent="0.15">
      <c r="A4" s="46" t="s">
        <v>1</v>
      </c>
      <c r="B4" s="47">
        <v>3065</v>
      </c>
      <c r="C4" s="47">
        <v>2300</v>
      </c>
      <c r="D4" s="47">
        <v>2200</v>
      </c>
      <c r="E4" s="47">
        <v>3150</v>
      </c>
      <c r="F4" s="47">
        <v>2300</v>
      </c>
      <c r="G4" s="47">
        <v>2300</v>
      </c>
      <c r="H4" s="47">
        <v>3100</v>
      </c>
      <c r="I4" s="47">
        <v>2300</v>
      </c>
      <c r="J4" s="47">
        <v>2300</v>
      </c>
      <c r="K4" s="47">
        <v>3100</v>
      </c>
      <c r="L4" s="47">
        <v>2300</v>
      </c>
      <c r="M4" s="47">
        <v>2300</v>
      </c>
      <c r="N4" s="5"/>
      <c r="O4" s="5"/>
      <c r="P4" s="11">
        <f>SUM(B4:M4)</f>
        <v>30715</v>
      </c>
      <c r="Q4" s="1"/>
      <c r="R4" s="2"/>
      <c r="S4" s="1"/>
      <c r="T4" s="1"/>
      <c r="U4" s="1"/>
      <c r="V4" s="1"/>
      <c r="Y4" s="10">
        <v>40000</v>
      </c>
    </row>
    <row r="5" spans="1:25" x14ac:dyDescent="0.15">
      <c r="A5" s="46" t="s">
        <v>2</v>
      </c>
      <c r="B5" s="48"/>
      <c r="C5" s="48"/>
      <c r="D5" s="48"/>
      <c r="E5" s="48"/>
      <c r="F5" s="48"/>
      <c r="G5" s="48"/>
      <c r="H5" s="48">
        <v>1200</v>
      </c>
      <c r="I5" s="48">
        <v>1200</v>
      </c>
      <c r="J5" s="48">
        <v>1200</v>
      </c>
      <c r="K5" s="48"/>
      <c r="L5" s="48"/>
      <c r="M5" s="48"/>
      <c r="N5" s="5"/>
      <c r="O5" s="5"/>
      <c r="P5" s="11">
        <f t="shared" ref="P5:P6" si="0">SUM(B5:M5)</f>
        <v>3600</v>
      </c>
      <c r="Q5" s="1"/>
      <c r="R5" s="2"/>
      <c r="S5" s="1"/>
      <c r="T5" s="1"/>
      <c r="U5" s="1"/>
      <c r="V5" s="1"/>
      <c r="Y5" s="10"/>
    </row>
    <row r="6" spans="1:25" x14ac:dyDescent="0.15">
      <c r="A6" s="46" t="s">
        <v>3</v>
      </c>
      <c r="B6" s="48">
        <v>0</v>
      </c>
      <c r="C6" s="48">
        <v>300</v>
      </c>
      <c r="D6" s="48">
        <v>100</v>
      </c>
      <c r="E6" s="48">
        <v>400</v>
      </c>
      <c r="F6" s="48">
        <v>750</v>
      </c>
      <c r="G6" s="48">
        <v>1000</v>
      </c>
      <c r="H6" s="48">
        <v>1000</v>
      </c>
      <c r="I6" s="48">
        <v>1000</v>
      </c>
      <c r="J6" s="48">
        <v>1000</v>
      </c>
      <c r="K6" s="48">
        <v>1000</v>
      </c>
      <c r="L6" s="48">
        <v>1000</v>
      </c>
      <c r="M6" s="48">
        <v>1000</v>
      </c>
      <c r="N6" s="5"/>
      <c r="O6" s="5"/>
      <c r="P6" s="11">
        <f t="shared" si="0"/>
        <v>8550</v>
      </c>
      <c r="Q6" s="1"/>
      <c r="R6" s="2"/>
      <c r="S6" s="1"/>
      <c r="T6" s="1"/>
      <c r="U6" s="1"/>
      <c r="V6" s="1"/>
    </row>
    <row r="7" spans="1:25" x14ac:dyDescent="0.15">
      <c r="A7" s="4" t="s">
        <v>4</v>
      </c>
      <c r="B7" s="12">
        <f>SUM(B8:B13)</f>
        <v>130</v>
      </c>
      <c r="C7" s="12">
        <f t="shared" ref="C7:M7" si="1">SUM(C8:C13)</f>
        <v>150</v>
      </c>
      <c r="D7" s="12">
        <f t="shared" si="1"/>
        <v>85</v>
      </c>
      <c r="E7" s="12">
        <f t="shared" si="1"/>
        <v>585</v>
      </c>
      <c r="F7" s="12">
        <f t="shared" si="1"/>
        <v>630</v>
      </c>
      <c r="G7" s="12">
        <f t="shared" si="1"/>
        <v>685</v>
      </c>
      <c r="H7" s="12">
        <f t="shared" si="1"/>
        <v>85</v>
      </c>
      <c r="I7" s="12">
        <f t="shared" si="1"/>
        <v>765</v>
      </c>
      <c r="J7" s="12">
        <f t="shared" si="1"/>
        <v>765</v>
      </c>
      <c r="K7" s="12">
        <f t="shared" si="1"/>
        <v>765</v>
      </c>
      <c r="L7" s="12">
        <f t="shared" si="1"/>
        <v>765</v>
      </c>
      <c r="M7" s="12">
        <f t="shared" si="1"/>
        <v>765</v>
      </c>
      <c r="N7" s="5"/>
      <c r="O7" s="5"/>
      <c r="P7" s="11"/>
      <c r="Q7" s="1"/>
      <c r="R7" s="2"/>
      <c r="S7" s="1"/>
      <c r="T7" s="1"/>
      <c r="U7" s="1"/>
      <c r="V7" s="1"/>
    </row>
    <row r="8" spans="1:25" x14ac:dyDescent="0.15">
      <c r="A8" s="49" t="s">
        <v>5</v>
      </c>
      <c r="B8" s="47"/>
      <c r="C8" s="47">
        <v>20</v>
      </c>
      <c r="D8" s="47">
        <v>50</v>
      </c>
      <c r="E8" s="47"/>
      <c r="F8" s="47">
        <v>60</v>
      </c>
      <c r="G8" s="47">
        <v>80</v>
      </c>
      <c r="H8" s="47">
        <v>50</v>
      </c>
      <c r="I8" s="47">
        <v>50</v>
      </c>
      <c r="J8" s="47">
        <v>50</v>
      </c>
      <c r="K8" s="47">
        <v>50</v>
      </c>
      <c r="L8" s="47">
        <v>50</v>
      </c>
      <c r="M8" s="47">
        <v>50</v>
      </c>
      <c r="N8" s="5"/>
      <c r="O8" s="5"/>
      <c r="P8" s="11">
        <f>SUM(B8:M8)</f>
        <v>510</v>
      </c>
      <c r="Q8" s="1"/>
      <c r="R8" s="13"/>
      <c r="S8" s="1"/>
      <c r="T8" s="1"/>
      <c r="U8" s="1"/>
      <c r="V8" s="1"/>
    </row>
    <row r="9" spans="1:25" x14ac:dyDescent="0.15">
      <c r="A9" s="49" t="s">
        <v>6</v>
      </c>
      <c r="B9" s="48">
        <v>80</v>
      </c>
      <c r="C9" s="48">
        <v>80</v>
      </c>
      <c r="D9" s="48"/>
      <c r="E9" s="48">
        <v>550</v>
      </c>
      <c r="F9" s="48">
        <v>550</v>
      </c>
      <c r="G9" s="48">
        <v>570</v>
      </c>
      <c r="H9" s="48"/>
      <c r="I9" s="48">
        <v>680</v>
      </c>
      <c r="J9" s="48">
        <v>680</v>
      </c>
      <c r="K9" s="48">
        <v>680</v>
      </c>
      <c r="L9" s="48">
        <v>680</v>
      </c>
      <c r="M9" s="48">
        <v>680</v>
      </c>
      <c r="N9" s="5"/>
      <c r="O9" s="5"/>
      <c r="P9" s="11">
        <f>SUM(B9:M9)</f>
        <v>5230</v>
      </c>
      <c r="Q9" s="1"/>
      <c r="R9" s="13"/>
      <c r="S9" s="1"/>
      <c r="T9" s="1"/>
      <c r="U9" s="1"/>
      <c r="V9" s="1"/>
    </row>
    <row r="10" spans="1:25" x14ac:dyDescent="0.15">
      <c r="A10" s="49" t="s">
        <v>7</v>
      </c>
      <c r="B10" s="48">
        <v>15</v>
      </c>
      <c r="C10" s="48">
        <v>15</v>
      </c>
      <c r="D10" s="48"/>
      <c r="E10" s="48"/>
      <c r="F10" s="48"/>
      <c r="G10" s="48">
        <v>15</v>
      </c>
      <c r="H10" s="48">
        <v>15</v>
      </c>
      <c r="I10" s="48">
        <v>15</v>
      </c>
      <c r="J10" s="48">
        <v>15</v>
      </c>
      <c r="K10" s="48">
        <v>15</v>
      </c>
      <c r="L10" s="48">
        <v>15</v>
      </c>
      <c r="M10" s="48">
        <v>15</v>
      </c>
      <c r="N10" s="5"/>
      <c r="O10" s="5"/>
      <c r="P10" s="11">
        <f>SUM(B10:M10)</f>
        <v>135</v>
      </c>
      <c r="Q10" s="1"/>
      <c r="R10" s="13"/>
      <c r="S10" s="1"/>
      <c r="T10" s="1"/>
      <c r="U10" s="1"/>
      <c r="V10" s="1"/>
    </row>
    <row r="11" spans="1:25" x14ac:dyDescent="0.15">
      <c r="A11" s="49" t="s">
        <v>8</v>
      </c>
      <c r="B11" s="48">
        <v>20</v>
      </c>
      <c r="C11" s="48">
        <v>20</v>
      </c>
      <c r="D11" s="48">
        <v>20</v>
      </c>
      <c r="E11" s="48">
        <v>20</v>
      </c>
      <c r="F11" s="48">
        <v>20</v>
      </c>
      <c r="G11" s="48">
        <v>20</v>
      </c>
      <c r="H11" s="48">
        <v>20</v>
      </c>
      <c r="I11" s="48">
        <v>20</v>
      </c>
      <c r="J11" s="48">
        <v>20</v>
      </c>
      <c r="K11" s="48">
        <v>20</v>
      </c>
      <c r="L11" s="48">
        <v>20</v>
      </c>
      <c r="M11" s="48">
        <v>20</v>
      </c>
      <c r="N11" s="5"/>
      <c r="O11" s="5"/>
      <c r="P11" s="11">
        <f>SUM(B11:M11)</f>
        <v>240</v>
      </c>
      <c r="Q11" s="1"/>
      <c r="R11" s="13"/>
      <c r="S11" s="1"/>
      <c r="T11" s="1"/>
      <c r="U11" s="1"/>
      <c r="V11" s="1"/>
    </row>
    <row r="12" spans="1:25" x14ac:dyDescent="0.15">
      <c r="A12" s="49" t="s">
        <v>9</v>
      </c>
      <c r="B12" s="48">
        <v>15</v>
      </c>
      <c r="C12" s="48">
        <v>15</v>
      </c>
      <c r="D12" s="48">
        <v>15</v>
      </c>
      <c r="E12" s="48">
        <v>15</v>
      </c>
      <c r="F12" s="48"/>
      <c r="G12" s="48"/>
      <c r="H12" s="48"/>
      <c r="I12" s="48"/>
      <c r="J12" s="48"/>
      <c r="K12" s="48"/>
      <c r="L12" s="48"/>
      <c r="M12" s="48"/>
      <c r="N12" s="5"/>
      <c r="O12" s="5"/>
      <c r="P12" s="11">
        <f>SUM(B12:M12)</f>
        <v>60</v>
      </c>
      <c r="Q12" s="1"/>
      <c r="R12" s="13"/>
      <c r="S12" s="1"/>
      <c r="T12" s="1"/>
      <c r="U12" s="1"/>
      <c r="V12" s="1"/>
    </row>
    <row r="13" spans="1:25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1">
        <f t="shared" ref="P13" si="2">SUM(B13:M13)</f>
        <v>0</v>
      </c>
      <c r="Q13" s="1"/>
      <c r="R13" s="2"/>
      <c r="S13" s="1"/>
      <c r="T13" s="1"/>
      <c r="U13" s="1"/>
      <c r="V13" s="1"/>
    </row>
    <row r="14" spans="1:25" x14ac:dyDescent="0.15">
      <c r="A14" s="4" t="s">
        <v>10</v>
      </c>
      <c r="B14" s="14">
        <f t="shared" ref="B14:M14" si="3">SUM(B24:B38)</f>
        <v>1270</v>
      </c>
      <c r="C14" s="14">
        <f t="shared" si="3"/>
        <v>1095</v>
      </c>
      <c r="D14" s="14">
        <f t="shared" si="3"/>
        <v>1400</v>
      </c>
      <c r="E14" s="14">
        <f t="shared" si="3"/>
        <v>965</v>
      </c>
      <c r="F14" s="14">
        <f t="shared" si="3"/>
        <v>885</v>
      </c>
      <c r="G14" s="14">
        <f t="shared" si="3"/>
        <v>376</v>
      </c>
      <c r="H14" s="14">
        <f t="shared" si="3"/>
        <v>256</v>
      </c>
      <c r="I14" s="14">
        <f>SUM(I24:I38)</f>
        <v>0</v>
      </c>
      <c r="J14" s="14">
        <f t="shared" si="3"/>
        <v>0</v>
      </c>
      <c r="K14" s="14">
        <f t="shared" si="3"/>
        <v>0</v>
      </c>
      <c r="L14" s="14">
        <f t="shared" si="3"/>
        <v>0</v>
      </c>
      <c r="M14" s="14">
        <f t="shared" si="3"/>
        <v>0</v>
      </c>
      <c r="N14" s="5"/>
      <c r="O14" s="5"/>
      <c r="P14" s="15">
        <f>SUM(B14:M14)</f>
        <v>6247</v>
      </c>
      <c r="Q14" s="1"/>
      <c r="R14" s="2"/>
      <c r="S14" s="1"/>
      <c r="T14" s="1"/>
      <c r="U14" s="1"/>
      <c r="V14" s="1"/>
    </row>
    <row r="15" spans="1:25" x14ac:dyDescent="0.15">
      <c r="A15" s="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"/>
      <c r="O15" s="5"/>
      <c r="P15" s="17"/>
      <c r="Q15" s="1"/>
      <c r="R15" s="2"/>
      <c r="S15" s="1"/>
      <c r="T15" s="1"/>
      <c r="U15" s="1"/>
      <c r="V15" s="1"/>
    </row>
    <row r="16" spans="1:25" x14ac:dyDescent="0.15">
      <c r="A16" s="4" t="s">
        <v>11</v>
      </c>
      <c r="B16" s="18">
        <f>SUM(B8:B14)</f>
        <v>1400</v>
      </c>
      <c r="C16" s="18">
        <f t="shared" ref="C16:M16" si="4">SUM(C8:C14)</f>
        <v>1245</v>
      </c>
      <c r="D16" s="18">
        <f t="shared" si="4"/>
        <v>1485</v>
      </c>
      <c r="E16" s="18">
        <f t="shared" si="4"/>
        <v>1550</v>
      </c>
      <c r="F16" s="18">
        <f>SUM(F8:F14)</f>
        <v>1515</v>
      </c>
      <c r="G16" s="18">
        <f t="shared" si="4"/>
        <v>1061</v>
      </c>
      <c r="H16" s="18">
        <f t="shared" si="4"/>
        <v>341</v>
      </c>
      <c r="I16" s="18">
        <f t="shared" si="4"/>
        <v>765</v>
      </c>
      <c r="J16" s="18">
        <f t="shared" si="4"/>
        <v>765</v>
      </c>
      <c r="K16" s="18">
        <f t="shared" si="4"/>
        <v>765</v>
      </c>
      <c r="L16" s="18">
        <f t="shared" si="4"/>
        <v>765</v>
      </c>
      <c r="M16" s="18">
        <f t="shared" si="4"/>
        <v>765</v>
      </c>
      <c r="N16" s="19"/>
      <c r="O16" s="20"/>
      <c r="P16" s="17"/>
      <c r="Q16" s="1"/>
      <c r="R16" s="21">
        <f>SUM(B16:M16)</f>
        <v>12422</v>
      </c>
      <c r="S16" s="1"/>
      <c r="T16" s="1"/>
      <c r="U16" s="1"/>
      <c r="V16" s="1"/>
    </row>
    <row r="17" spans="1:22" x14ac:dyDescent="0.15">
      <c r="A17" s="1"/>
      <c r="B17" s="22">
        <f>B16/SUM(B4:B6)</f>
        <v>0.45676998368678629</v>
      </c>
      <c r="C17" s="22">
        <f>C16/SUM(C4:C6)</f>
        <v>0.47884615384615387</v>
      </c>
      <c r="D17" s="22">
        <f t="shared" ref="D17:M17" si="5">D16/SUM(D4:D6)</f>
        <v>0.64565217391304353</v>
      </c>
      <c r="E17" s="22">
        <f t="shared" si="5"/>
        <v>0.43661971830985913</v>
      </c>
      <c r="F17" s="22">
        <f t="shared" si="5"/>
        <v>0.49672131147540982</v>
      </c>
      <c r="G17" s="22">
        <f t="shared" si="5"/>
        <v>0.32151515151515153</v>
      </c>
      <c r="H17" s="22">
        <f t="shared" si="5"/>
        <v>6.4339622641509428E-2</v>
      </c>
      <c r="I17" s="22">
        <f t="shared" si="5"/>
        <v>0.17</v>
      </c>
      <c r="J17" s="22">
        <f t="shared" si="5"/>
        <v>0.17</v>
      </c>
      <c r="K17" s="22">
        <f t="shared" si="5"/>
        <v>0.18658536585365854</v>
      </c>
      <c r="L17" s="22">
        <f t="shared" si="5"/>
        <v>0.23181818181818181</v>
      </c>
      <c r="M17" s="22">
        <f t="shared" si="5"/>
        <v>0.23181818181818181</v>
      </c>
      <c r="N17" s="5"/>
      <c r="O17" s="5"/>
      <c r="P17" s="17"/>
      <c r="Q17" s="1"/>
      <c r="R17" s="2"/>
      <c r="S17" s="1"/>
      <c r="T17" s="1"/>
      <c r="U17" s="1"/>
      <c r="V17" s="1"/>
    </row>
    <row r="18" spans="1:22" x14ac:dyDescent="0.15">
      <c r="A18" s="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"/>
      <c r="O18" s="5"/>
      <c r="P18" s="17"/>
      <c r="Q18" s="1"/>
      <c r="R18" s="2"/>
      <c r="S18" s="1"/>
      <c r="T18" s="1"/>
      <c r="U18" s="1"/>
      <c r="V18" s="1"/>
    </row>
    <row r="19" spans="1:22" x14ac:dyDescent="0.15">
      <c r="A19" s="24" t="s">
        <v>12</v>
      </c>
      <c r="B19" s="25">
        <f>SUM(B4:B6)-B16</f>
        <v>1665</v>
      </c>
      <c r="C19" s="25">
        <f t="shared" ref="C19:L19" si="6">SUM(C4:C6)-C16</f>
        <v>1355</v>
      </c>
      <c r="D19" s="25">
        <f t="shared" si="6"/>
        <v>815</v>
      </c>
      <c r="E19" s="25">
        <f t="shared" si="6"/>
        <v>2000</v>
      </c>
      <c r="F19" s="25">
        <f t="shared" si="6"/>
        <v>1535</v>
      </c>
      <c r="G19" s="25">
        <f t="shared" si="6"/>
        <v>2239</v>
      </c>
      <c r="H19" s="25">
        <f t="shared" si="6"/>
        <v>4959</v>
      </c>
      <c r="I19" s="25">
        <f t="shared" si="6"/>
        <v>3735</v>
      </c>
      <c r="J19" s="25">
        <f>SUM(J4:J6)-J16</f>
        <v>3735</v>
      </c>
      <c r="K19" s="25">
        <f>SUM(K4:K6)-K16</f>
        <v>3335</v>
      </c>
      <c r="L19" s="25">
        <f t="shared" si="6"/>
        <v>2535</v>
      </c>
      <c r="M19" s="25">
        <f>SUM(M4:M6)-M16</f>
        <v>2535</v>
      </c>
      <c r="N19" s="25"/>
      <c r="O19" s="24" t="s">
        <v>13</v>
      </c>
      <c r="P19" s="26">
        <f>SUM(P4:P6)-SUM(P8:P14)</f>
        <v>30443</v>
      </c>
      <c r="Q19" s="1"/>
      <c r="R19" s="2"/>
      <c r="S19" s="5"/>
      <c r="T19" s="1"/>
      <c r="U19" s="1"/>
      <c r="V19" s="1"/>
    </row>
    <row r="20" spans="1:22" hidden="1" x14ac:dyDescent="0.15">
      <c r="A20" s="27" t="s">
        <v>14</v>
      </c>
      <c r="B20" s="28">
        <f>+B19</f>
        <v>1665</v>
      </c>
      <c r="C20" s="28">
        <f>+C19+B20</f>
        <v>3020</v>
      </c>
      <c r="D20" s="28">
        <f>+D19+C20</f>
        <v>3835</v>
      </c>
      <c r="E20" s="28">
        <f t="shared" ref="E20:L20" si="7">+E19+D20</f>
        <v>5835</v>
      </c>
      <c r="F20" s="28">
        <f t="shared" si="7"/>
        <v>7370</v>
      </c>
      <c r="G20" s="28">
        <f t="shared" si="7"/>
        <v>9609</v>
      </c>
      <c r="H20" s="28">
        <f>+H19+G20</f>
        <v>14568</v>
      </c>
      <c r="I20" s="28">
        <f t="shared" si="7"/>
        <v>18303</v>
      </c>
      <c r="J20" s="28">
        <f t="shared" si="7"/>
        <v>22038</v>
      </c>
      <c r="K20" s="28">
        <f t="shared" si="7"/>
        <v>25373</v>
      </c>
      <c r="L20" s="28">
        <f t="shared" si="7"/>
        <v>27908</v>
      </c>
      <c r="M20" s="28">
        <f>+M19+L20</f>
        <v>30443</v>
      </c>
      <c r="N20" s="28"/>
      <c r="O20" s="27"/>
      <c r="P20" s="29"/>
      <c r="Q20" s="1"/>
      <c r="R20" s="2"/>
      <c r="S20" s="1"/>
      <c r="T20" s="1"/>
      <c r="U20" s="1"/>
      <c r="V20" s="1"/>
    </row>
    <row r="21" spans="1:2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2"/>
      <c r="S21" s="1"/>
      <c r="T21" s="1"/>
      <c r="U21" s="1"/>
      <c r="V21" s="1"/>
    </row>
    <row r="22" spans="1:22" x14ac:dyDescent="0.15">
      <c r="A22" s="1"/>
      <c r="B22" s="6">
        <v>43831</v>
      </c>
      <c r="C22" s="6">
        <v>43863</v>
      </c>
      <c r="D22" s="6">
        <v>43895</v>
      </c>
      <c r="E22" s="6">
        <v>43927</v>
      </c>
      <c r="F22" s="6">
        <v>43959</v>
      </c>
      <c r="G22" s="6">
        <v>43991</v>
      </c>
      <c r="H22" s="6">
        <v>44023</v>
      </c>
      <c r="I22" s="6">
        <v>44055</v>
      </c>
      <c r="J22" s="6">
        <v>44087</v>
      </c>
      <c r="K22" s="6">
        <v>44119</v>
      </c>
      <c r="L22" s="6">
        <v>44151</v>
      </c>
      <c r="M22" s="6">
        <v>44183</v>
      </c>
      <c r="N22" s="1"/>
      <c r="O22" s="1"/>
      <c r="P22" s="1"/>
      <c r="Q22" s="1"/>
      <c r="R22" s="2"/>
      <c r="S22" s="1"/>
      <c r="T22" s="1"/>
      <c r="U22" s="1"/>
      <c r="V22" s="1"/>
    </row>
    <row r="23" spans="1:22" x14ac:dyDescent="0.15">
      <c r="A23" s="1"/>
      <c r="B23" s="30"/>
      <c r="C23" s="30"/>
      <c r="D23" s="30"/>
      <c r="E23" s="30"/>
      <c r="F23" s="30"/>
      <c r="G23" s="6"/>
      <c r="H23" s="6"/>
      <c r="I23" s="6"/>
      <c r="J23" s="6"/>
      <c r="K23" s="6"/>
      <c r="L23" s="6"/>
      <c r="M23" s="6"/>
      <c r="N23" s="1"/>
      <c r="O23" s="1"/>
      <c r="P23" s="1"/>
      <c r="Q23" s="1"/>
      <c r="R23" s="2"/>
      <c r="S23" s="1"/>
      <c r="T23" s="1"/>
      <c r="U23" s="1"/>
      <c r="V23" s="1"/>
    </row>
    <row r="24" spans="1:22" x14ac:dyDescent="0.15">
      <c r="A24" s="49" t="s">
        <v>15</v>
      </c>
      <c r="B24" s="50">
        <v>20</v>
      </c>
      <c r="C24" s="50">
        <v>20</v>
      </c>
      <c r="D24" s="50">
        <v>20</v>
      </c>
      <c r="E24" s="50">
        <v>20</v>
      </c>
      <c r="F24" s="50">
        <v>20</v>
      </c>
      <c r="G24" s="50"/>
      <c r="H24" s="50"/>
      <c r="I24" s="50"/>
      <c r="J24" s="50"/>
      <c r="K24" s="50"/>
      <c r="L24" s="50"/>
      <c r="M24" s="50"/>
      <c r="N24" s="1"/>
      <c r="O24" s="1" t="s">
        <v>16</v>
      </c>
      <c r="P24" s="1" t="s">
        <v>17</v>
      </c>
      <c r="Q24" s="1"/>
      <c r="R24" s="32"/>
      <c r="S24" s="1"/>
      <c r="T24" s="31"/>
      <c r="U24" s="1"/>
      <c r="V24" s="1"/>
    </row>
    <row r="25" spans="1:22" x14ac:dyDescent="0.15">
      <c r="A25" s="49" t="s">
        <v>18</v>
      </c>
      <c r="B25" s="50">
        <v>60</v>
      </c>
      <c r="C25" s="50">
        <v>20</v>
      </c>
      <c r="D25" s="50">
        <v>50</v>
      </c>
      <c r="E25" s="50">
        <v>190</v>
      </c>
      <c r="F25" s="50">
        <v>130</v>
      </c>
      <c r="G25" s="50">
        <v>20</v>
      </c>
      <c r="H25" s="50"/>
      <c r="I25" s="50"/>
      <c r="J25" s="50"/>
      <c r="K25" s="50"/>
      <c r="L25" s="50"/>
      <c r="M25" s="50"/>
      <c r="N25" s="31"/>
      <c r="O25" s="31" t="s">
        <v>18</v>
      </c>
      <c r="P25" s="31">
        <f>SUM(B25:M25)</f>
        <v>470</v>
      </c>
      <c r="Q25" s="1"/>
      <c r="R25" s="32"/>
      <c r="S25" s="1"/>
      <c r="T25" s="31"/>
      <c r="U25" s="1"/>
      <c r="V25" s="1"/>
    </row>
    <row r="26" spans="1:22" x14ac:dyDescent="0.15">
      <c r="A26" s="49" t="s">
        <v>19</v>
      </c>
      <c r="B26" s="50"/>
      <c r="C26" s="50"/>
      <c r="D26" s="50">
        <v>30</v>
      </c>
      <c r="E26" s="50"/>
      <c r="F26" s="50"/>
      <c r="G26" s="50"/>
      <c r="H26" s="50"/>
      <c r="I26" s="50"/>
      <c r="J26" s="50"/>
      <c r="K26" s="50"/>
      <c r="L26" s="50"/>
      <c r="M26" s="50"/>
      <c r="N26" s="1"/>
      <c r="O26" s="31" t="s">
        <v>19</v>
      </c>
      <c r="P26" s="31">
        <f t="shared" ref="P26:P38" si="8">SUM(B26:M26)</f>
        <v>30</v>
      </c>
      <c r="Q26" s="1"/>
      <c r="R26" s="32"/>
      <c r="S26" s="1"/>
      <c r="T26" s="31"/>
      <c r="U26" s="1"/>
      <c r="V26" s="1"/>
    </row>
    <row r="27" spans="1:22" x14ac:dyDescent="0.15">
      <c r="A27" s="49" t="s">
        <v>20</v>
      </c>
      <c r="B27" s="50">
        <v>20</v>
      </c>
      <c r="C27" s="50">
        <v>60</v>
      </c>
      <c r="D27" s="50">
        <v>15</v>
      </c>
      <c r="E27" s="50">
        <v>10</v>
      </c>
      <c r="F27" s="50">
        <v>60</v>
      </c>
      <c r="G27" s="50"/>
      <c r="H27" s="50"/>
      <c r="I27" s="50"/>
      <c r="J27" s="50"/>
      <c r="K27" s="50"/>
      <c r="L27" s="50"/>
      <c r="M27" s="50"/>
      <c r="N27" s="1"/>
      <c r="O27" s="31" t="s">
        <v>20</v>
      </c>
      <c r="P27" s="31">
        <f t="shared" si="8"/>
        <v>165</v>
      </c>
      <c r="Q27" s="1"/>
      <c r="R27" s="32"/>
      <c r="S27" s="1"/>
      <c r="T27" s="31"/>
      <c r="U27" s="1"/>
      <c r="V27" s="1"/>
    </row>
    <row r="28" spans="1:22" x14ac:dyDescent="0.15">
      <c r="A28" s="49" t="s">
        <v>21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1"/>
      <c r="O28" s="31" t="s">
        <v>21</v>
      </c>
      <c r="P28" s="31">
        <f t="shared" si="8"/>
        <v>0</v>
      </c>
      <c r="Q28" s="1"/>
      <c r="R28" s="32"/>
      <c r="S28" s="1"/>
      <c r="T28" s="31"/>
      <c r="U28" s="1"/>
      <c r="V28" s="1"/>
    </row>
    <row r="29" spans="1:22" x14ac:dyDescent="0.15">
      <c r="A29" s="49" t="s">
        <v>22</v>
      </c>
      <c r="B29" s="50">
        <v>50</v>
      </c>
      <c r="C29" s="50"/>
      <c r="D29" s="50"/>
      <c r="E29" s="50">
        <v>45</v>
      </c>
      <c r="F29" s="50"/>
      <c r="G29" s="50"/>
      <c r="H29" s="50"/>
      <c r="I29" s="50"/>
      <c r="J29" s="50"/>
      <c r="K29" s="50"/>
      <c r="L29" s="50"/>
      <c r="M29" s="50"/>
      <c r="N29" s="1"/>
      <c r="O29" s="31" t="s">
        <v>23</v>
      </c>
      <c r="P29" s="31">
        <f t="shared" si="8"/>
        <v>95</v>
      </c>
      <c r="Q29" s="1"/>
      <c r="R29" s="32"/>
      <c r="S29" s="1"/>
      <c r="T29" s="31"/>
      <c r="U29" s="1"/>
      <c r="V29" s="1"/>
    </row>
    <row r="30" spans="1:22" x14ac:dyDescent="0.15">
      <c r="A30" s="49" t="s">
        <v>24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1"/>
      <c r="O30" s="31" t="s">
        <v>24</v>
      </c>
      <c r="P30" s="31">
        <f t="shared" si="8"/>
        <v>0</v>
      </c>
      <c r="Q30" s="1"/>
      <c r="R30" s="32"/>
      <c r="S30" s="1"/>
      <c r="T30" s="31"/>
      <c r="U30" s="1"/>
      <c r="V30" s="1"/>
    </row>
    <row r="31" spans="1:22" x14ac:dyDescent="0.15">
      <c r="A31" s="49" t="s">
        <v>25</v>
      </c>
      <c r="B31" s="50">
        <v>50</v>
      </c>
      <c r="C31" s="50">
        <v>150</v>
      </c>
      <c r="D31" s="50"/>
      <c r="E31" s="50">
        <v>20</v>
      </c>
      <c r="F31" s="50">
        <v>25</v>
      </c>
      <c r="G31" s="50">
        <v>50</v>
      </c>
      <c r="H31" s="50"/>
      <c r="I31" s="50"/>
      <c r="J31" s="50"/>
      <c r="K31" s="50"/>
      <c r="L31" s="50"/>
      <c r="M31" s="50"/>
      <c r="N31" s="1"/>
      <c r="O31" s="31" t="s">
        <v>25</v>
      </c>
      <c r="P31" s="31">
        <f t="shared" si="8"/>
        <v>295</v>
      </c>
      <c r="Q31" s="1"/>
      <c r="R31" s="32"/>
      <c r="S31" s="1"/>
      <c r="T31" s="31"/>
      <c r="U31" s="1"/>
      <c r="V31" s="1"/>
    </row>
    <row r="32" spans="1:22" x14ac:dyDescent="0.15">
      <c r="A32" s="49" t="s">
        <v>26</v>
      </c>
      <c r="B32" s="50"/>
      <c r="C32" s="50"/>
      <c r="D32" s="50"/>
      <c r="E32" s="50"/>
      <c r="F32" s="50">
        <v>10</v>
      </c>
      <c r="G32" s="50"/>
      <c r="H32" s="50"/>
      <c r="I32" s="50"/>
      <c r="J32" s="50"/>
      <c r="K32" s="50"/>
      <c r="L32" s="50"/>
      <c r="M32" s="50"/>
      <c r="N32" s="1"/>
      <c r="O32" s="31" t="s">
        <v>26</v>
      </c>
      <c r="P32" s="31">
        <f t="shared" si="8"/>
        <v>10</v>
      </c>
      <c r="Q32" s="1"/>
      <c r="R32" s="32"/>
      <c r="S32" s="1"/>
      <c r="T32" s="31"/>
      <c r="U32" s="1"/>
      <c r="V32" s="1"/>
    </row>
    <row r="33" spans="1:22" x14ac:dyDescent="0.15">
      <c r="A33" s="49" t="s">
        <v>27</v>
      </c>
      <c r="B33" s="50">
        <v>210</v>
      </c>
      <c r="C33" s="50">
        <v>300</v>
      </c>
      <c r="D33" s="50">
        <v>155</v>
      </c>
      <c r="E33" s="50">
        <v>50</v>
      </c>
      <c r="F33" s="50">
        <v>20</v>
      </c>
      <c r="G33" s="50">
        <v>256</v>
      </c>
      <c r="H33" s="50">
        <v>256</v>
      </c>
      <c r="I33" s="50"/>
      <c r="J33" s="50"/>
      <c r="K33" s="50"/>
      <c r="L33" s="50"/>
      <c r="M33" s="50"/>
      <c r="N33" s="1"/>
      <c r="O33" s="31" t="s">
        <v>27</v>
      </c>
      <c r="P33" s="31">
        <f t="shared" si="8"/>
        <v>1247</v>
      </c>
      <c r="Q33" s="1"/>
      <c r="R33" s="32"/>
      <c r="S33" s="1"/>
      <c r="T33" s="31"/>
      <c r="U33" s="1"/>
      <c r="V33" s="1"/>
    </row>
    <row r="34" spans="1:22" x14ac:dyDescent="0.15">
      <c r="A34" s="49" t="s">
        <v>28</v>
      </c>
      <c r="B34" s="50">
        <v>10</v>
      </c>
      <c r="C34" s="50">
        <v>20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1"/>
      <c r="O34" s="31" t="s">
        <v>28</v>
      </c>
      <c r="P34" s="31">
        <f t="shared" si="8"/>
        <v>30</v>
      </c>
      <c r="Q34" s="1"/>
      <c r="R34" s="32"/>
      <c r="S34" s="1"/>
      <c r="T34" s="31"/>
      <c r="U34" s="1"/>
      <c r="V34" s="1"/>
    </row>
    <row r="35" spans="1:22" x14ac:dyDescent="0.15">
      <c r="A35" s="49" t="s">
        <v>29</v>
      </c>
      <c r="B35" s="50"/>
      <c r="C35" s="50">
        <v>80</v>
      </c>
      <c r="D35" s="50">
        <v>10</v>
      </c>
      <c r="E35" s="50"/>
      <c r="F35" s="50">
        <v>20</v>
      </c>
      <c r="G35" s="50">
        <v>50</v>
      </c>
      <c r="H35" s="50"/>
      <c r="I35" s="50"/>
      <c r="J35" s="50"/>
      <c r="K35" s="50"/>
      <c r="L35" s="50"/>
      <c r="M35" s="50"/>
      <c r="N35" s="1"/>
      <c r="O35" s="31" t="s">
        <v>29</v>
      </c>
      <c r="P35" s="31">
        <f t="shared" si="8"/>
        <v>160</v>
      </c>
      <c r="Q35" s="1"/>
      <c r="R35" s="32"/>
      <c r="S35" s="1"/>
      <c r="T35" s="31"/>
      <c r="U35" s="1"/>
      <c r="V35" s="1"/>
    </row>
    <row r="36" spans="1:22" x14ac:dyDescent="0.15">
      <c r="A36" s="49" t="s">
        <v>30</v>
      </c>
      <c r="B36" s="50">
        <v>270</v>
      </c>
      <c r="C36" s="50">
        <v>295</v>
      </c>
      <c r="D36" s="50">
        <v>380</v>
      </c>
      <c r="E36" s="50">
        <v>390</v>
      </c>
      <c r="F36" s="50">
        <v>600</v>
      </c>
      <c r="G36" s="50"/>
      <c r="H36" s="50"/>
      <c r="I36" s="50"/>
      <c r="J36" s="50"/>
      <c r="K36" s="50"/>
      <c r="L36" s="50"/>
      <c r="M36" s="50"/>
      <c r="N36" s="1"/>
      <c r="O36" s="31" t="s">
        <v>30</v>
      </c>
      <c r="P36" s="31">
        <f t="shared" si="8"/>
        <v>1935</v>
      </c>
      <c r="Q36" s="1"/>
      <c r="R36" s="32"/>
      <c r="S36" s="1"/>
      <c r="T36" s="31"/>
      <c r="U36" s="1"/>
      <c r="V36" s="1"/>
    </row>
    <row r="37" spans="1:22" x14ac:dyDescent="0.15">
      <c r="A37" s="49" t="s">
        <v>31</v>
      </c>
      <c r="B37" s="50">
        <v>555</v>
      </c>
      <c r="C37" s="50">
        <v>50</v>
      </c>
      <c r="D37" s="50">
        <v>680</v>
      </c>
      <c r="E37" s="50">
        <v>240</v>
      </c>
      <c r="F37" s="50"/>
      <c r="G37" s="50"/>
      <c r="H37" s="50"/>
      <c r="I37" s="50"/>
      <c r="J37" s="50"/>
      <c r="K37" s="50"/>
      <c r="L37" s="50"/>
      <c r="M37" s="50"/>
      <c r="N37" s="1"/>
      <c r="O37" s="31" t="s">
        <v>31</v>
      </c>
      <c r="P37" s="31">
        <f t="shared" si="8"/>
        <v>1525</v>
      </c>
      <c r="Q37" s="1"/>
      <c r="R37" s="32"/>
      <c r="S37" s="1"/>
      <c r="T37" s="31"/>
      <c r="U37" s="1"/>
      <c r="V37" s="1"/>
    </row>
    <row r="38" spans="1:22" x14ac:dyDescent="0.15">
      <c r="A38" s="49" t="s">
        <v>32</v>
      </c>
      <c r="B38" s="50">
        <v>25</v>
      </c>
      <c r="C38" s="50">
        <v>100</v>
      </c>
      <c r="D38" s="50">
        <v>60</v>
      </c>
      <c r="E38" s="50"/>
      <c r="F38" s="50"/>
      <c r="G38" s="50"/>
      <c r="H38" s="50"/>
      <c r="I38" s="50"/>
      <c r="J38" s="50"/>
      <c r="K38" s="50"/>
      <c r="L38" s="50"/>
      <c r="M38" s="50"/>
      <c r="N38" s="1"/>
      <c r="O38" s="31" t="s">
        <v>32</v>
      </c>
      <c r="P38" s="31">
        <f t="shared" si="8"/>
        <v>185</v>
      </c>
      <c r="Q38" s="1"/>
      <c r="R38" s="2"/>
      <c r="S38" s="1"/>
      <c r="T38" s="1"/>
      <c r="U38" s="1"/>
      <c r="V38" s="1"/>
    </row>
    <row r="39" spans="1:22" x14ac:dyDescent="0.15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1"/>
      <c r="O39" s="1"/>
      <c r="P39" s="1"/>
      <c r="Q39" s="1"/>
      <c r="R39" s="2"/>
      <c r="S39" s="1"/>
      <c r="T39" s="1"/>
      <c r="U39" s="1"/>
      <c r="V39" s="1"/>
    </row>
    <row r="40" spans="1:22" x14ac:dyDescent="0.15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1"/>
      <c r="O40" s="1"/>
      <c r="P40" s="1"/>
      <c r="Q40" s="1"/>
      <c r="R40" s="2"/>
      <c r="S40" s="1"/>
      <c r="T40" s="1"/>
      <c r="U40" s="1"/>
      <c r="V40" s="1"/>
    </row>
    <row r="41" spans="1:22" x14ac:dyDescent="0.15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1"/>
      <c r="O41" s="1"/>
      <c r="P41" s="1"/>
      <c r="Q41" s="1"/>
      <c r="R41" s="2"/>
      <c r="S41" s="1"/>
      <c r="T41" s="1"/>
      <c r="U41" s="1"/>
      <c r="V41" s="1"/>
    </row>
    <row r="42" spans="1:22" x14ac:dyDescent="0.15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1"/>
      <c r="O42" s="31"/>
      <c r="P42" s="1"/>
      <c r="Q42" s="1"/>
      <c r="R42" s="2"/>
      <c r="S42" s="1"/>
      <c r="T42" s="1"/>
      <c r="U42" s="1"/>
      <c r="V42" s="1"/>
    </row>
    <row r="43" spans="1:22" x14ac:dyDescent="0.15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1"/>
      <c r="O43" s="31"/>
      <c r="P43" s="1"/>
      <c r="Q43" s="1"/>
      <c r="R43" s="2"/>
      <c r="S43" s="1"/>
      <c r="T43" s="1"/>
      <c r="U43" s="1"/>
      <c r="V43" s="1"/>
    </row>
    <row r="44" spans="1:22" x14ac:dyDescent="0.15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1"/>
      <c r="O44" s="31"/>
      <c r="P44" s="1"/>
      <c r="Q44" s="1"/>
      <c r="R44" s="1"/>
      <c r="S44" s="1"/>
      <c r="T44" s="1"/>
      <c r="U44" s="1"/>
      <c r="V44" s="1"/>
    </row>
    <row r="45" spans="1:22" x14ac:dyDescent="0.1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1"/>
      <c r="O45" s="31"/>
      <c r="P45" s="1"/>
      <c r="Q45" s="1"/>
      <c r="R45" s="1"/>
      <c r="S45" s="1"/>
      <c r="T45" s="1"/>
      <c r="U45" s="1"/>
      <c r="V45" s="1"/>
    </row>
    <row r="46" spans="1:22" x14ac:dyDescent="0.15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1"/>
      <c r="O46" s="31"/>
      <c r="P46" s="1"/>
      <c r="Q46" s="1"/>
      <c r="R46" s="1"/>
      <c r="S46" s="1"/>
      <c r="T46" s="1"/>
      <c r="U46" s="1"/>
      <c r="V46" s="1"/>
    </row>
    <row r="47" spans="1:22" x14ac:dyDescent="0.15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"/>
      <c r="O47" s="31"/>
      <c r="P47" s="1"/>
      <c r="Q47" s="1"/>
      <c r="R47" s="1"/>
      <c r="S47" s="1"/>
      <c r="T47" s="1"/>
      <c r="U47" s="1"/>
      <c r="V47" s="1"/>
    </row>
    <row r="48" spans="1:22" x14ac:dyDescent="0.15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1"/>
      <c r="O48" s="31"/>
      <c r="P48" s="1"/>
      <c r="Q48" s="1"/>
      <c r="R48" s="1"/>
      <c r="S48" s="1"/>
      <c r="T48" s="1"/>
      <c r="U48" s="1"/>
      <c r="V48" s="1"/>
    </row>
    <row r="49" spans="1:22" x14ac:dyDescent="0.15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"/>
      <c r="O49" s="31"/>
      <c r="P49" s="1"/>
      <c r="Q49" s="1"/>
      <c r="R49" s="1"/>
      <c r="S49" s="1"/>
      <c r="T49" s="1"/>
      <c r="U49" s="1"/>
      <c r="V49" s="1"/>
    </row>
    <row r="50" spans="1:22" x14ac:dyDescent="0.15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1"/>
      <c r="O50" s="31"/>
      <c r="P50" s="1"/>
      <c r="Q50" s="1"/>
      <c r="R50" s="1"/>
      <c r="S50" s="1"/>
      <c r="T50" s="1"/>
      <c r="U50" s="1"/>
      <c r="V50" s="1"/>
    </row>
    <row r="51" spans="1:22" x14ac:dyDescent="0.15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"/>
      <c r="O51" s="31"/>
      <c r="P51" s="1"/>
      <c r="Q51" s="1"/>
      <c r="R51" s="1"/>
      <c r="S51" s="1"/>
      <c r="T51" s="1"/>
      <c r="U51" s="1"/>
      <c r="V51" s="1"/>
    </row>
    <row r="52" spans="1:22" x14ac:dyDescent="0.15">
      <c r="B52" s="33"/>
      <c r="C52" s="33"/>
      <c r="D52" s="33"/>
      <c r="E52" s="34"/>
      <c r="F52" s="33"/>
      <c r="G52" s="33"/>
      <c r="H52" s="33"/>
      <c r="I52" s="33"/>
      <c r="J52" s="33"/>
      <c r="K52" s="33"/>
      <c r="L52" s="33"/>
      <c r="M52" s="33"/>
      <c r="O52" s="33"/>
      <c r="R52" s="3"/>
    </row>
    <row r="53" spans="1:22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O53" s="33"/>
      <c r="R53" s="3"/>
    </row>
    <row r="54" spans="1:22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O54" s="33"/>
      <c r="R54" s="3"/>
    </row>
    <row r="55" spans="1:22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O55" s="33"/>
      <c r="R55" s="3"/>
    </row>
    <row r="56" spans="1:22" x14ac:dyDescent="0.1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O56" s="33"/>
      <c r="R56" s="3"/>
    </row>
    <row r="57" spans="1:22" x14ac:dyDescent="0.1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O57" s="33"/>
      <c r="R57" s="3"/>
    </row>
    <row r="58" spans="1:22" x14ac:dyDescent="0.1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O58" s="33"/>
      <c r="R58" s="3"/>
    </row>
    <row r="59" spans="1:22" x14ac:dyDescent="0.1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R59" s="3"/>
    </row>
    <row r="60" spans="1:22" x14ac:dyDescent="0.1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R60" s="3"/>
    </row>
    <row r="61" spans="1:22" x14ac:dyDescent="0.1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R61" s="3"/>
    </row>
    <row r="62" spans="1:22" x14ac:dyDescent="0.1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R62" s="3"/>
    </row>
    <row r="63" spans="1:22" x14ac:dyDescent="0.1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R63" s="3"/>
    </row>
    <row r="64" spans="1:22" x14ac:dyDescent="0.1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R64" s="3"/>
    </row>
    <row r="65" spans="2:18" x14ac:dyDescent="0.1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R65" s="3"/>
    </row>
    <row r="66" spans="2:18" x14ac:dyDescent="0.1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R66" s="3"/>
    </row>
    <row r="67" spans="2:18" x14ac:dyDescent="0.1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R67" s="3"/>
    </row>
    <row r="68" spans="2:18" x14ac:dyDescent="0.1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R68" s="3"/>
    </row>
    <row r="69" spans="2:18" x14ac:dyDescent="0.1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R69" s="3"/>
    </row>
    <row r="70" spans="2:18" x14ac:dyDescent="0.1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R70" s="3"/>
    </row>
    <row r="71" spans="2:18" x14ac:dyDescent="0.1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R71" s="3"/>
    </row>
    <row r="72" spans="2:18" x14ac:dyDescent="0.1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R72" s="3"/>
    </row>
    <row r="73" spans="2:18" x14ac:dyDescent="0.15">
      <c r="G73" s="33"/>
      <c r="R73" s="3"/>
    </row>
  </sheetData>
  <conditionalFormatting sqref="B16:M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E800-7EA2-8949-B218-56A24C02EAC6}">
  <sheetPr>
    <tabColor rgb="FF002060"/>
  </sheetPr>
  <dimension ref="A1:Y73"/>
  <sheetViews>
    <sheetView workbookViewId="0">
      <selection activeCell="B3" sqref="B3"/>
    </sheetView>
  </sheetViews>
  <sheetFormatPr baseColWidth="10" defaultColWidth="9" defaultRowHeight="16" x14ac:dyDescent="0.15"/>
  <cols>
    <col min="1" max="1" width="21.6640625" style="3" bestFit="1" customWidth="1"/>
    <col min="2" max="6" width="9" style="3"/>
    <col min="7" max="7" width="9.6640625" style="3" bestFit="1" customWidth="1"/>
    <col min="8" max="13" width="10" style="3" bestFit="1" customWidth="1"/>
    <col min="14" max="14" width="3" style="3" customWidth="1"/>
    <col min="15" max="15" width="21.6640625" style="3" bestFit="1" customWidth="1"/>
    <col min="16" max="16" width="10" style="3" bestFit="1" customWidth="1"/>
    <col min="17" max="17" width="3.1640625" style="3" customWidth="1"/>
    <col min="18" max="18" width="10" style="35" bestFit="1" customWidth="1"/>
    <col min="19" max="19" width="10.83203125" style="3" customWidth="1"/>
    <col min="20" max="23" width="9" style="3"/>
    <col min="24" max="24" width="3.5" style="3" bestFit="1" customWidth="1"/>
    <col min="25" max="25" width="10" style="3" bestFit="1" customWidth="1"/>
    <col min="26" max="16384" width="9" style="3"/>
  </cols>
  <sheetData>
    <row r="1" spans="1:25" ht="1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</row>
    <row r="2" spans="1:25" ht="14" x14ac:dyDescent="0.15">
      <c r="A2" s="1"/>
      <c r="B2" s="4">
        <v>12</v>
      </c>
      <c r="C2" s="4">
        <v>11</v>
      </c>
      <c r="D2" s="4">
        <v>10</v>
      </c>
      <c r="E2" s="4">
        <v>9</v>
      </c>
      <c r="F2" s="4">
        <v>8</v>
      </c>
      <c r="G2" s="4">
        <v>7</v>
      </c>
      <c r="H2" s="4">
        <v>6</v>
      </c>
      <c r="I2" s="4">
        <v>5</v>
      </c>
      <c r="J2" s="4">
        <v>4</v>
      </c>
      <c r="K2" s="4">
        <v>3</v>
      </c>
      <c r="L2" s="4">
        <v>2</v>
      </c>
      <c r="M2" s="4">
        <v>1</v>
      </c>
      <c r="N2" s="1"/>
      <c r="O2" s="5"/>
      <c r="P2" s="1"/>
      <c r="Q2" s="1"/>
      <c r="R2" s="2"/>
      <c r="S2" s="1"/>
      <c r="T2" s="1"/>
      <c r="U2" s="1"/>
      <c r="V2" s="1"/>
    </row>
    <row r="3" spans="1:25" ht="14" x14ac:dyDescent="0.15">
      <c r="A3" s="1"/>
      <c r="B3" s="6">
        <v>44927</v>
      </c>
      <c r="C3" s="6">
        <v>44959</v>
      </c>
      <c r="D3" s="6">
        <v>44991</v>
      </c>
      <c r="E3" s="6">
        <v>45023</v>
      </c>
      <c r="F3" s="6">
        <v>45055</v>
      </c>
      <c r="G3" s="6">
        <v>45087</v>
      </c>
      <c r="H3" s="6">
        <v>45119</v>
      </c>
      <c r="I3" s="6">
        <v>45151</v>
      </c>
      <c r="J3" s="6">
        <v>45183</v>
      </c>
      <c r="K3" s="6">
        <v>45215</v>
      </c>
      <c r="L3" s="6">
        <v>45247</v>
      </c>
      <c r="M3" s="6">
        <v>45279</v>
      </c>
      <c r="N3" s="7"/>
      <c r="O3" s="1"/>
      <c r="P3" s="8" t="s">
        <v>0</v>
      </c>
      <c r="Q3" s="1"/>
      <c r="R3" s="9"/>
      <c r="S3" s="1"/>
      <c r="T3" s="1"/>
      <c r="U3" s="1"/>
      <c r="V3" s="1"/>
      <c r="X3" s="3">
        <v>13</v>
      </c>
      <c r="Y3" s="10">
        <f>X3*W3</f>
        <v>0</v>
      </c>
    </row>
    <row r="4" spans="1:25" ht="14" x14ac:dyDescent="0.15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5"/>
      <c r="O4" s="5"/>
      <c r="P4" s="11">
        <f>SUM(B4:M4)</f>
        <v>0</v>
      </c>
      <c r="Q4" s="1"/>
      <c r="R4" s="2"/>
      <c r="S4" s="1"/>
      <c r="T4" s="1"/>
      <c r="U4" s="1"/>
      <c r="V4" s="1"/>
      <c r="Y4" s="10">
        <v>40000</v>
      </c>
    </row>
    <row r="5" spans="1:25" ht="14" x14ac:dyDescent="0.15">
      <c r="A5" s="46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"/>
      <c r="O5" s="5"/>
      <c r="P5" s="11">
        <f t="shared" ref="P5:P6" si="0">SUM(B5:M5)</f>
        <v>0</v>
      </c>
      <c r="Q5" s="1"/>
      <c r="R5" s="2"/>
      <c r="S5" s="1"/>
      <c r="T5" s="1"/>
      <c r="U5" s="1"/>
      <c r="V5" s="1"/>
      <c r="Y5" s="10"/>
    </row>
    <row r="6" spans="1:25" ht="14" x14ac:dyDescent="0.15">
      <c r="A6" s="46" t="s">
        <v>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"/>
      <c r="O6" s="5"/>
      <c r="P6" s="11">
        <f t="shared" si="0"/>
        <v>0</v>
      </c>
      <c r="Q6" s="1"/>
      <c r="R6" s="2"/>
      <c r="S6" s="1"/>
      <c r="T6" s="1"/>
      <c r="U6" s="1"/>
      <c r="V6" s="1"/>
    </row>
    <row r="7" spans="1:25" ht="14" x14ac:dyDescent="0.15">
      <c r="A7" s="4" t="s">
        <v>4</v>
      </c>
      <c r="B7" s="12">
        <f>SUM(B8:B13)</f>
        <v>0</v>
      </c>
      <c r="C7" s="12">
        <f t="shared" ref="C7:M7" si="1">SUM(C8:C13)</f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5"/>
      <c r="O7" s="5"/>
      <c r="P7" s="11"/>
      <c r="Q7" s="1"/>
      <c r="R7" s="2"/>
      <c r="S7" s="1"/>
      <c r="T7" s="1"/>
      <c r="U7" s="1"/>
      <c r="V7" s="1"/>
    </row>
    <row r="8" spans="1:25" ht="14" x14ac:dyDescent="0.15">
      <c r="A8" s="49" t="s">
        <v>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5"/>
      <c r="O8" s="5"/>
      <c r="P8" s="11">
        <f>SUM(B8:M8)</f>
        <v>0</v>
      </c>
      <c r="Q8" s="1"/>
      <c r="R8" s="13"/>
      <c r="S8" s="1"/>
      <c r="T8" s="1"/>
      <c r="U8" s="1"/>
      <c r="V8" s="1"/>
    </row>
    <row r="9" spans="1:25" ht="14" x14ac:dyDescent="0.15">
      <c r="A9" s="49" t="s">
        <v>6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5"/>
      <c r="O9" s="5"/>
      <c r="P9" s="11">
        <f>SUM(B9:M9)</f>
        <v>0</v>
      </c>
      <c r="Q9" s="1"/>
      <c r="R9" s="13"/>
      <c r="S9" s="1"/>
      <c r="T9" s="1"/>
      <c r="U9" s="1"/>
      <c r="V9" s="1"/>
    </row>
    <row r="10" spans="1:25" ht="14" x14ac:dyDescent="0.15">
      <c r="A10" s="49" t="s">
        <v>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5"/>
      <c r="O10" s="5"/>
      <c r="P10" s="11">
        <f>SUM(B10:M10)</f>
        <v>0</v>
      </c>
      <c r="Q10" s="1"/>
      <c r="R10" s="13"/>
      <c r="S10" s="1"/>
      <c r="T10" s="1"/>
      <c r="U10" s="1"/>
      <c r="V10" s="1"/>
    </row>
    <row r="11" spans="1:25" ht="14" x14ac:dyDescent="0.15">
      <c r="A11" s="49" t="s">
        <v>8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5"/>
      <c r="O11" s="5"/>
      <c r="P11" s="11">
        <f>SUM(B11:M11)</f>
        <v>0</v>
      </c>
      <c r="Q11" s="1"/>
      <c r="R11" s="13"/>
      <c r="S11" s="1"/>
      <c r="T11" s="1"/>
      <c r="U11" s="1"/>
      <c r="V11" s="1"/>
    </row>
    <row r="12" spans="1:25" ht="14" x14ac:dyDescent="0.15">
      <c r="A12" s="49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5"/>
      <c r="O12" s="5"/>
      <c r="P12" s="11">
        <f>SUM(B12:M12)</f>
        <v>0</v>
      </c>
      <c r="Q12" s="1"/>
      <c r="R12" s="13"/>
      <c r="S12" s="1"/>
      <c r="T12" s="1"/>
      <c r="U12" s="1"/>
      <c r="V12" s="1"/>
    </row>
    <row r="13" spans="1:25" ht="14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1">
        <f t="shared" ref="P13" si="2">SUM(B13:M13)</f>
        <v>0</v>
      </c>
      <c r="Q13" s="1"/>
      <c r="R13" s="2"/>
      <c r="S13" s="1"/>
      <c r="T13" s="1"/>
      <c r="U13" s="1"/>
      <c r="V13" s="1"/>
    </row>
    <row r="14" spans="1:25" ht="14" x14ac:dyDescent="0.15">
      <c r="A14" s="4" t="s">
        <v>10</v>
      </c>
      <c r="B14" s="14">
        <f t="shared" ref="B14:M14" si="3">SUM(B24:B38)</f>
        <v>0</v>
      </c>
      <c r="C14" s="14">
        <f t="shared" si="3"/>
        <v>0</v>
      </c>
      <c r="D14" s="14">
        <f t="shared" si="3"/>
        <v>0</v>
      </c>
      <c r="E14" s="14">
        <f t="shared" si="3"/>
        <v>0</v>
      </c>
      <c r="F14" s="14">
        <f t="shared" si="3"/>
        <v>0</v>
      </c>
      <c r="G14" s="14">
        <f t="shared" si="3"/>
        <v>0</v>
      </c>
      <c r="H14" s="14">
        <f t="shared" si="3"/>
        <v>0</v>
      </c>
      <c r="I14" s="14">
        <f t="shared" si="3"/>
        <v>0</v>
      </c>
      <c r="J14" s="14">
        <f t="shared" si="3"/>
        <v>0</v>
      </c>
      <c r="K14" s="14">
        <f t="shared" si="3"/>
        <v>0</v>
      </c>
      <c r="L14" s="14">
        <f t="shared" si="3"/>
        <v>0</v>
      </c>
      <c r="M14" s="14">
        <f t="shared" si="3"/>
        <v>0</v>
      </c>
      <c r="N14" s="5"/>
      <c r="O14" s="5"/>
      <c r="P14" s="15">
        <f>SUM(B14:M14)</f>
        <v>0</v>
      </c>
      <c r="Q14" s="1"/>
      <c r="R14" s="2"/>
      <c r="S14" s="1"/>
      <c r="T14" s="1"/>
      <c r="U14" s="1"/>
      <c r="V14" s="1"/>
    </row>
    <row r="15" spans="1:25" ht="14" x14ac:dyDescent="0.15">
      <c r="A15" s="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"/>
      <c r="O15" s="5"/>
      <c r="P15" s="17"/>
      <c r="Q15" s="1"/>
      <c r="R15" s="2"/>
      <c r="S15" s="1"/>
      <c r="T15" s="1"/>
      <c r="U15" s="1"/>
      <c r="V15" s="1"/>
    </row>
    <row r="16" spans="1:25" ht="14" x14ac:dyDescent="0.15">
      <c r="A16" s="4" t="s">
        <v>11</v>
      </c>
      <c r="B16" s="18">
        <f>SUM(B8:B14)</f>
        <v>0</v>
      </c>
      <c r="C16" s="18">
        <f t="shared" ref="C16:M16" si="4">SUM(C8:C14)</f>
        <v>0</v>
      </c>
      <c r="D16" s="18">
        <f t="shared" si="4"/>
        <v>0</v>
      </c>
      <c r="E16" s="18">
        <f t="shared" si="4"/>
        <v>0</v>
      </c>
      <c r="F16" s="18">
        <f>SUM(F8:F14)</f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9"/>
      <c r="O16" s="20"/>
      <c r="P16" s="17"/>
      <c r="Q16" s="1"/>
      <c r="R16" s="21">
        <f>SUM(B16:M16)</f>
        <v>0</v>
      </c>
      <c r="S16" s="1"/>
      <c r="T16" s="1"/>
      <c r="U16" s="1"/>
      <c r="V16" s="1"/>
    </row>
    <row r="17" spans="1:22" ht="14" x14ac:dyDescent="0.15">
      <c r="A17" s="1"/>
      <c r="B17" s="22" t="e">
        <f>B16/SUM(B4:B6)</f>
        <v>#DIV/0!</v>
      </c>
      <c r="C17" s="22" t="e">
        <f>C16/SUM(C4:C6)</f>
        <v>#DIV/0!</v>
      </c>
      <c r="D17" s="22" t="e">
        <f t="shared" ref="D17:M17" si="5">D16/SUM(D4:D6)</f>
        <v>#DIV/0!</v>
      </c>
      <c r="E17" s="22" t="e">
        <f t="shared" si="5"/>
        <v>#DIV/0!</v>
      </c>
      <c r="F17" s="22" t="e">
        <f t="shared" si="5"/>
        <v>#DIV/0!</v>
      </c>
      <c r="G17" s="22" t="e">
        <f t="shared" si="5"/>
        <v>#DIV/0!</v>
      </c>
      <c r="H17" s="22" t="e">
        <f t="shared" si="5"/>
        <v>#DIV/0!</v>
      </c>
      <c r="I17" s="22" t="e">
        <f t="shared" si="5"/>
        <v>#DIV/0!</v>
      </c>
      <c r="J17" s="22" t="e">
        <f t="shared" si="5"/>
        <v>#DIV/0!</v>
      </c>
      <c r="K17" s="22" t="e">
        <f t="shared" si="5"/>
        <v>#DIV/0!</v>
      </c>
      <c r="L17" s="22" t="e">
        <f t="shared" si="5"/>
        <v>#DIV/0!</v>
      </c>
      <c r="M17" s="22" t="e">
        <f t="shared" si="5"/>
        <v>#DIV/0!</v>
      </c>
      <c r="N17" s="5"/>
      <c r="O17" s="5"/>
      <c r="P17" s="17"/>
      <c r="Q17" s="1"/>
      <c r="R17" s="2"/>
      <c r="S17" s="1"/>
      <c r="T17" s="1"/>
      <c r="U17" s="1"/>
      <c r="V17" s="1"/>
    </row>
    <row r="18" spans="1:22" ht="14" x14ac:dyDescent="0.15">
      <c r="A18" s="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"/>
      <c r="O18" s="5"/>
      <c r="P18" s="17"/>
      <c r="Q18" s="1"/>
      <c r="R18" s="2"/>
      <c r="S18" s="1"/>
      <c r="T18" s="1"/>
      <c r="U18" s="1"/>
      <c r="V18" s="1"/>
    </row>
    <row r="19" spans="1:22" ht="14" x14ac:dyDescent="0.15">
      <c r="A19" s="24" t="s">
        <v>12</v>
      </c>
      <c r="B19" s="25">
        <f>SUM(B4:B6)-B16</f>
        <v>0</v>
      </c>
      <c r="C19" s="25">
        <f t="shared" ref="C19:L19" si="6">SUM(C4:C6)-C16</f>
        <v>0</v>
      </c>
      <c r="D19" s="25">
        <f t="shared" si="6"/>
        <v>0</v>
      </c>
      <c r="E19" s="25">
        <f t="shared" si="6"/>
        <v>0</v>
      </c>
      <c r="F19" s="25">
        <f t="shared" si="6"/>
        <v>0</v>
      </c>
      <c r="G19" s="25">
        <f t="shared" si="6"/>
        <v>0</v>
      </c>
      <c r="H19" s="25">
        <f t="shared" si="6"/>
        <v>0</v>
      </c>
      <c r="I19" s="25">
        <f t="shared" si="6"/>
        <v>0</v>
      </c>
      <c r="J19" s="25">
        <f>SUM(J4:J6)-J16</f>
        <v>0</v>
      </c>
      <c r="K19" s="25">
        <f>SUM(K4:K6)-K16</f>
        <v>0</v>
      </c>
      <c r="L19" s="25">
        <f t="shared" si="6"/>
        <v>0</v>
      </c>
      <c r="M19" s="25">
        <f>SUM(M4:M6)-M16</f>
        <v>0</v>
      </c>
      <c r="N19" s="25"/>
      <c r="O19" s="24" t="s">
        <v>13</v>
      </c>
      <c r="P19" s="26">
        <f>SUM(P4:P6)-SUM(P8:P14)</f>
        <v>0</v>
      </c>
      <c r="Q19" s="1"/>
      <c r="R19" s="2"/>
      <c r="S19" s="5"/>
      <c r="T19" s="1"/>
      <c r="U19" s="1"/>
      <c r="V19" s="1"/>
    </row>
    <row r="20" spans="1:22" ht="14" hidden="1" x14ac:dyDescent="0.15">
      <c r="A20" s="27" t="s">
        <v>14</v>
      </c>
      <c r="B20" s="28">
        <f>+B19</f>
        <v>0</v>
      </c>
      <c r="C20" s="28">
        <f>+C19+B20</f>
        <v>0</v>
      </c>
      <c r="D20" s="28">
        <f>+D19+C20</f>
        <v>0</v>
      </c>
      <c r="E20" s="28">
        <f t="shared" ref="E20:L20" si="7">+E19+D20</f>
        <v>0</v>
      </c>
      <c r="F20" s="28">
        <f t="shared" si="7"/>
        <v>0</v>
      </c>
      <c r="G20" s="28">
        <f t="shared" si="7"/>
        <v>0</v>
      </c>
      <c r="H20" s="28">
        <f>+H19+G20</f>
        <v>0</v>
      </c>
      <c r="I20" s="28">
        <f t="shared" si="7"/>
        <v>0</v>
      </c>
      <c r="J20" s="28">
        <f t="shared" si="7"/>
        <v>0</v>
      </c>
      <c r="K20" s="28">
        <f t="shared" si="7"/>
        <v>0</v>
      </c>
      <c r="L20" s="28">
        <f t="shared" si="7"/>
        <v>0</v>
      </c>
      <c r="M20" s="28">
        <f>+M19+L20</f>
        <v>0</v>
      </c>
      <c r="N20" s="28"/>
      <c r="O20" s="27"/>
      <c r="P20" s="29"/>
      <c r="Q20" s="1"/>
      <c r="R20" s="2"/>
      <c r="S20" s="1"/>
      <c r="T20" s="1"/>
      <c r="U20" s="1"/>
      <c r="V20" s="1"/>
    </row>
    <row r="21" spans="1:22" ht="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2"/>
      <c r="S21" s="1"/>
      <c r="T21" s="1"/>
      <c r="U21" s="1"/>
      <c r="V21" s="1"/>
    </row>
    <row r="22" spans="1:22" ht="14" x14ac:dyDescent="0.15">
      <c r="A22" s="1"/>
      <c r="B22" s="6">
        <v>43831</v>
      </c>
      <c r="C22" s="6">
        <v>43863</v>
      </c>
      <c r="D22" s="6">
        <v>43895</v>
      </c>
      <c r="E22" s="6">
        <v>43927</v>
      </c>
      <c r="F22" s="6">
        <v>43959</v>
      </c>
      <c r="G22" s="6">
        <v>43991</v>
      </c>
      <c r="H22" s="6">
        <v>44023</v>
      </c>
      <c r="I22" s="6">
        <v>44055</v>
      </c>
      <c r="J22" s="6">
        <v>44087</v>
      </c>
      <c r="K22" s="6">
        <v>44119</v>
      </c>
      <c r="L22" s="6">
        <v>44151</v>
      </c>
      <c r="M22" s="6">
        <v>44183</v>
      </c>
      <c r="N22" s="1"/>
      <c r="O22" s="1"/>
      <c r="P22" s="1"/>
      <c r="Q22" s="1"/>
      <c r="R22" s="2"/>
      <c r="S22" s="1"/>
      <c r="T22" s="1"/>
      <c r="U22" s="1"/>
      <c r="V22" s="1"/>
    </row>
    <row r="23" spans="1:22" ht="14" x14ac:dyDescent="0.15">
      <c r="A23" s="1"/>
      <c r="B23" s="30"/>
      <c r="C23" s="30"/>
      <c r="D23" s="30"/>
      <c r="E23" s="30"/>
      <c r="F23" s="30"/>
      <c r="G23" s="6"/>
      <c r="H23" s="6"/>
      <c r="I23" s="6"/>
      <c r="J23" s="6"/>
      <c r="K23" s="6"/>
      <c r="L23" s="6"/>
      <c r="M23" s="6"/>
      <c r="N23" s="1"/>
      <c r="O23" s="1"/>
      <c r="P23" s="1"/>
      <c r="Q23" s="1"/>
      <c r="R23" s="2"/>
      <c r="S23" s="1"/>
      <c r="T23" s="1"/>
      <c r="U23" s="1"/>
      <c r="V23" s="1"/>
    </row>
    <row r="24" spans="1:22" ht="14" x14ac:dyDescent="0.15">
      <c r="A24" s="49" t="s">
        <v>15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1"/>
      <c r="O24" s="1" t="s">
        <v>16</v>
      </c>
      <c r="P24" s="1" t="s">
        <v>17</v>
      </c>
      <c r="Q24" s="1"/>
      <c r="R24" s="32"/>
      <c r="S24" s="1"/>
      <c r="T24" s="31"/>
      <c r="U24" s="1"/>
      <c r="V24" s="1"/>
    </row>
    <row r="25" spans="1:22" ht="14" x14ac:dyDescent="0.15">
      <c r="A25" s="49" t="s">
        <v>18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31"/>
      <c r="O25" s="31" t="s">
        <v>18</v>
      </c>
      <c r="P25" s="31">
        <f>SUM(B25:M25)</f>
        <v>0</v>
      </c>
      <c r="Q25" s="1"/>
      <c r="R25" s="32"/>
      <c r="S25" s="1"/>
      <c r="T25" s="31"/>
      <c r="U25" s="1"/>
      <c r="V25" s="1"/>
    </row>
    <row r="26" spans="1:22" ht="14" x14ac:dyDescent="0.15">
      <c r="A26" s="49" t="s">
        <v>19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1"/>
      <c r="O26" s="31" t="s">
        <v>19</v>
      </c>
      <c r="P26" s="31">
        <f t="shared" ref="P26:P38" si="8">SUM(B26:M26)</f>
        <v>0</v>
      </c>
      <c r="Q26" s="1"/>
      <c r="R26" s="32"/>
      <c r="S26" s="1"/>
      <c r="T26" s="31"/>
      <c r="U26" s="1"/>
      <c r="V26" s="1"/>
    </row>
    <row r="27" spans="1:22" ht="14" x14ac:dyDescent="0.15">
      <c r="A27" s="49" t="s">
        <v>20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1"/>
      <c r="O27" s="31" t="s">
        <v>20</v>
      </c>
      <c r="P27" s="31">
        <f t="shared" si="8"/>
        <v>0</v>
      </c>
      <c r="Q27" s="1"/>
      <c r="R27" s="32"/>
      <c r="S27" s="1"/>
      <c r="T27" s="31"/>
      <c r="U27" s="1"/>
      <c r="V27" s="1"/>
    </row>
    <row r="28" spans="1:22" ht="14" x14ac:dyDescent="0.15">
      <c r="A28" s="49" t="s">
        <v>21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1"/>
      <c r="O28" s="31" t="s">
        <v>21</v>
      </c>
      <c r="P28" s="31">
        <f t="shared" si="8"/>
        <v>0</v>
      </c>
      <c r="Q28" s="1"/>
      <c r="R28" s="32"/>
      <c r="S28" s="1"/>
      <c r="T28" s="31"/>
      <c r="U28" s="1"/>
      <c r="V28" s="1"/>
    </row>
    <row r="29" spans="1:22" ht="14" x14ac:dyDescent="0.15">
      <c r="A29" s="49" t="s">
        <v>22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1"/>
      <c r="O29" s="31" t="s">
        <v>23</v>
      </c>
      <c r="P29" s="31">
        <f t="shared" si="8"/>
        <v>0</v>
      </c>
      <c r="Q29" s="1"/>
      <c r="R29" s="32"/>
      <c r="S29" s="1"/>
      <c r="T29" s="31"/>
      <c r="U29" s="1"/>
      <c r="V29" s="1"/>
    </row>
    <row r="30" spans="1:22" ht="14" x14ac:dyDescent="0.15">
      <c r="A30" s="49" t="s">
        <v>24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1"/>
      <c r="O30" s="31" t="s">
        <v>24</v>
      </c>
      <c r="P30" s="31">
        <f t="shared" si="8"/>
        <v>0</v>
      </c>
      <c r="Q30" s="1"/>
      <c r="R30" s="32"/>
      <c r="S30" s="1"/>
      <c r="T30" s="31"/>
      <c r="U30" s="1"/>
      <c r="V30" s="1"/>
    </row>
    <row r="31" spans="1:22" ht="14" x14ac:dyDescent="0.15">
      <c r="A31" s="49" t="s">
        <v>25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1"/>
      <c r="O31" s="31" t="s">
        <v>25</v>
      </c>
      <c r="P31" s="31">
        <f t="shared" si="8"/>
        <v>0</v>
      </c>
      <c r="Q31" s="1"/>
      <c r="R31" s="32"/>
      <c r="S31" s="1"/>
      <c r="T31" s="31"/>
      <c r="U31" s="1"/>
      <c r="V31" s="1"/>
    </row>
    <row r="32" spans="1:22" ht="14" x14ac:dyDescent="0.15">
      <c r="A32" s="49" t="s">
        <v>26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1"/>
      <c r="O32" s="31" t="s">
        <v>26</v>
      </c>
      <c r="P32" s="31">
        <f t="shared" si="8"/>
        <v>0</v>
      </c>
      <c r="Q32" s="1"/>
      <c r="R32" s="32"/>
      <c r="S32" s="1"/>
      <c r="T32" s="31"/>
      <c r="U32" s="1"/>
      <c r="V32" s="1"/>
    </row>
    <row r="33" spans="1:22" ht="14" x14ac:dyDescent="0.15">
      <c r="A33" s="49" t="s">
        <v>27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1"/>
      <c r="O33" s="31" t="s">
        <v>27</v>
      </c>
      <c r="P33" s="31">
        <f t="shared" si="8"/>
        <v>0</v>
      </c>
      <c r="Q33" s="1"/>
      <c r="R33" s="32"/>
      <c r="S33" s="1"/>
      <c r="T33" s="31"/>
      <c r="U33" s="1"/>
      <c r="V33" s="1"/>
    </row>
    <row r="34" spans="1:22" ht="14" x14ac:dyDescent="0.15">
      <c r="A34" s="49" t="s">
        <v>28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1"/>
      <c r="O34" s="31" t="s">
        <v>28</v>
      </c>
      <c r="P34" s="31">
        <f t="shared" si="8"/>
        <v>0</v>
      </c>
      <c r="Q34" s="1"/>
      <c r="R34" s="32"/>
      <c r="S34" s="1"/>
      <c r="T34" s="31"/>
      <c r="U34" s="1"/>
      <c r="V34" s="1"/>
    </row>
    <row r="35" spans="1:22" ht="14" x14ac:dyDescent="0.15">
      <c r="A35" s="49" t="s">
        <v>29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1"/>
      <c r="O35" s="31" t="s">
        <v>29</v>
      </c>
      <c r="P35" s="31">
        <f t="shared" si="8"/>
        <v>0</v>
      </c>
      <c r="Q35" s="1"/>
      <c r="R35" s="32"/>
      <c r="S35" s="1"/>
      <c r="T35" s="31"/>
      <c r="U35" s="1"/>
      <c r="V35" s="1"/>
    </row>
    <row r="36" spans="1:22" ht="14" x14ac:dyDescent="0.15">
      <c r="A36" s="49" t="s">
        <v>30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1"/>
      <c r="O36" s="31" t="s">
        <v>30</v>
      </c>
      <c r="P36" s="31">
        <f t="shared" si="8"/>
        <v>0</v>
      </c>
      <c r="Q36" s="1"/>
      <c r="R36" s="32"/>
      <c r="S36" s="1"/>
      <c r="T36" s="31"/>
      <c r="U36" s="1"/>
      <c r="V36" s="1"/>
    </row>
    <row r="37" spans="1:22" ht="14" x14ac:dyDescent="0.15">
      <c r="A37" s="49" t="s">
        <v>31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1"/>
      <c r="O37" s="31" t="s">
        <v>31</v>
      </c>
      <c r="P37" s="31">
        <f t="shared" si="8"/>
        <v>0</v>
      </c>
      <c r="Q37" s="1"/>
      <c r="R37" s="32"/>
      <c r="S37" s="1"/>
      <c r="T37" s="31"/>
      <c r="U37" s="1"/>
      <c r="V37" s="1"/>
    </row>
    <row r="38" spans="1:22" ht="14" x14ac:dyDescent="0.15">
      <c r="A38" s="49" t="s">
        <v>32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1"/>
      <c r="O38" s="31" t="s">
        <v>32</v>
      </c>
      <c r="P38" s="31">
        <f t="shared" si="8"/>
        <v>0</v>
      </c>
      <c r="Q38" s="1"/>
      <c r="R38" s="2"/>
      <c r="S38" s="1"/>
      <c r="T38" s="1"/>
      <c r="U38" s="1"/>
      <c r="V38" s="1"/>
    </row>
    <row r="39" spans="1:22" ht="14" x14ac:dyDescent="0.15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1"/>
      <c r="O39" s="1"/>
      <c r="P39" s="1"/>
      <c r="Q39" s="1"/>
      <c r="R39" s="2"/>
      <c r="S39" s="1"/>
      <c r="T39" s="1"/>
      <c r="U39" s="1"/>
      <c r="V39" s="1"/>
    </row>
    <row r="40" spans="1:22" ht="14" x14ac:dyDescent="0.15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1"/>
      <c r="O40" s="1"/>
      <c r="P40" s="1"/>
      <c r="Q40" s="1"/>
      <c r="R40" s="2"/>
      <c r="S40" s="1"/>
      <c r="T40" s="1"/>
      <c r="U40" s="1"/>
      <c r="V40" s="1"/>
    </row>
    <row r="41" spans="1:22" ht="14" x14ac:dyDescent="0.15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1"/>
      <c r="O41" s="1"/>
      <c r="P41" s="1"/>
      <c r="Q41" s="1"/>
      <c r="R41" s="2"/>
      <c r="S41" s="1"/>
      <c r="T41" s="1"/>
      <c r="U41" s="1"/>
      <c r="V41" s="1"/>
    </row>
    <row r="42" spans="1:22" ht="14" x14ac:dyDescent="0.15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1"/>
      <c r="O42" s="31"/>
      <c r="P42" s="1"/>
      <c r="Q42" s="1"/>
      <c r="R42" s="2"/>
      <c r="S42" s="1"/>
      <c r="T42" s="1"/>
      <c r="U42" s="1"/>
      <c r="V42" s="1"/>
    </row>
    <row r="43" spans="1:22" ht="14" x14ac:dyDescent="0.15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1"/>
      <c r="O43" s="31"/>
      <c r="P43" s="1"/>
      <c r="Q43" s="1"/>
      <c r="R43" s="2"/>
      <c r="S43" s="1"/>
      <c r="T43" s="1"/>
      <c r="U43" s="1"/>
      <c r="V43" s="1"/>
    </row>
    <row r="44" spans="1:22" ht="14" x14ac:dyDescent="0.15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1"/>
      <c r="O44" s="31"/>
      <c r="P44" s="1"/>
      <c r="Q44" s="1"/>
      <c r="R44" s="1"/>
      <c r="S44" s="1"/>
      <c r="T44" s="1"/>
      <c r="U44" s="1"/>
      <c r="V44" s="1"/>
    </row>
    <row r="45" spans="1:22" ht="14" x14ac:dyDescent="0.1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1"/>
      <c r="O45" s="31"/>
      <c r="P45" s="1"/>
      <c r="Q45" s="1"/>
      <c r="R45" s="1"/>
      <c r="S45" s="1"/>
      <c r="T45" s="1"/>
      <c r="U45" s="1"/>
      <c r="V45" s="1"/>
    </row>
    <row r="46" spans="1:22" ht="14" x14ac:dyDescent="0.15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1"/>
      <c r="O46" s="31"/>
      <c r="P46" s="1"/>
      <c r="Q46" s="1"/>
      <c r="R46" s="1"/>
      <c r="S46" s="1"/>
      <c r="T46" s="1"/>
      <c r="U46" s="1"/>
      <c r="V46" s="1"/>
    </row>
    <row r="47" spans="1:22" ht="14" x14ac:dyDescent="0.15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"/>
      <c r="O47" s="31"/>
      <c r="P47" s="1"/>
      <c r="Q47" s="1"/>
      <c r="R47" s="1"/>
      <c r="S47" s="1"/>
      <c r="T47" s="1"/>
      <c r="U47" s="1"/>
      <c r="V47" s="1"/>
    </row>
    <row r="48" spans="1:22" ht="14" x14ac:dyDescent="0.15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1"/>
      <c r="O48" s="31"/>
      <c r="P48" s="1"/>
      <c r="Q48" s="1"/>
      <c r="R48" s="1"/>
      <c r="S48" s="1"/>
      <c r="T48" s="1"/>
      <c r="U48" s="1"/>
      <c r="V48" s="1"/>
    </row>
    <row r="49" spans="1:22" ht="14" x14ac:dyDescent="0.15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"/>
      <c r="O49" s="31"/>
      <c r="P49" s="1"/>
      <c r="Q49" s="1"/>
      <c r="R49" s="1"/>
      <c r="S49" s="1"/>
      <c r="T49" s="1"/>
      <c r="U49" s="1"/>
      <c r="V49" s="1"/>
    </row>
    <row r="50" spans="1:22" ht="14" x14ac:dyDescent="0.15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1"/>
      <c r="O50" s="31"/>
      <c r="P50" s="1"/>
      <c r="Q50" s="1"/>
      <c r="R50" s="1"/>
      <c r="S50" s="1"/>
      <c r="T50" s="1"/>
      <c r="U50" s="1"/>
      <c r="V50" s="1"/>
    </row>
    <row r="51" spans="1:22" ht="14" x14ac:dyDescent="0.15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"/>
      <c r="O51" s="31"/>
      <c r="P51" s="1"/>
      <c r="Q51" s="1"/>
      <c r="R51" s="1"/>
      <c r="S51" s="1"/>
      <c r="T51" s="1"/>
      <c r="U51" s="1"/>
      <c r="V51" s="1"/>
    </row>
    <row r="52" spans="1:22" ht="14" x14ac:dyDescent="0.15">
      <c r="B52" s="33"/>
      <c r="C52" s="33"/>
      <c r="D52" s="33"/>
      <c r="E52" s="34"/>
      <c r="F52" s="33"/>
      <c r="G52" s="33"/>
      <c r="H52" s="33"/>
      <c r="I52" s="33"/>
      <c r="J52" s="33"/>
      <c r="K52" s="33"/>
      <c r="L52" s="33"/>
      <c r="M52" s="33"/>
      <c r="O52" s="33"/>
      <c r="R52" s="3"/>
    </row>
    <row r="53" spans="1:22" ht="14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O53" s="33"/>
      <c r="R53" s="3"/>
    </row>
    <row r="54" spans="1:22" ht="14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O54" s="33"/>
      <c r="R54" s="3"/>
    </row>
    <row r="55" spans="1:22" ht="14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O55" s="33"/>
      <c r="R55" s="3"/>
    </row>
    <row r="56" spans="1:22" ht="14" x14ac:dyDescent="0.1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O56" s="33"/>
      <c r="R56" s="3"/>
    </row>
    <row r="57" spans="1:22" ht="14" x14ac:dyDescent="0.1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O57" s="33"/>
      <c r="R57" s="3"/>
    </row>
    <row r="58" spans="1:22" ht="14" x14ac:dyDescent="0.1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O58" s="33"/>
      <c r="R58" s="3"/>
    </row>
    <row r="59" spans="1:22" ht="14" x14ac:dyDescent="0.1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R59" s="3"/>
    </row>
    <row r="60" spans="1:22" ht="14" x14ac:dyDescent="0.1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R60" s="3"/>
    </row>
    <row r="61" spans="1:22" ht="14" x14ac:dyDescent="0.1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R61" s="3"/>
    </row>
    <row r="62" spans="1:22" ht="14" x14ac:dyDescent="0.1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R62" s="3"/>
    </row>
    <row r="63" spans="1:22" ht="14" x14ac:dyDescent="0.1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R63" s="3"/>
    </row>
    <row r="64" spans="1:22" ht="14" x14ac:dyDescent="0.1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R64" s="3"/>
    </row>
    <row r="65" spans="2:18" ht="14" x14ac:dyDescent="0.1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R65" s="3"/>
    </row>
    <row r="66" spans="2:18" ht="14" x14ac:dyDescent="0.1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R66" s="3"/>
    </row>
    <row r="67" spans="2:18" ht="14" x14ac:dyDescent="0.1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R67" s="3"/>
    </row>
    <row r="68" spans="2:18" ht="14" x14ac:dyDescent="0.1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R68" s="3"/>
    </row>
    <row r="69" spans="2:18" ht="14" x14ac:dyDescent="0.1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R69" s="3"/>
    </row>
    <row r="70" spans="2:18" ht="14" x14ac:dyDescent="0.1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R70" s="3"/>
    </row>
    <row r="71" spans="2:18" ht="14" x14ac:dyDescent="0.1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R71" s="3"/>
    </row>
    <row r="72" spans="2:18" ht="14" x14ac:dyDescent="0.1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R72" s="3"/>
    </row>
    <row r="73" spans="2:18" ht="14" x14ac:dyDescent="0.15">
      <c r="G73" s="33"/>
      <c r="R73" s="3"/>
    </row>
  </sheetData>
  <conditionalFormatting sqref="B16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0C63-1960-1646-A731-005656D5587F}">
  <sheetPr>
    <tabColor rgb="FFFF2F92"/>
  </sheetPr>
  <dimension ref="A1:Y73"/>
  <sheetViews>
    <sheetView tabSelected="1" workbookViewId="0">
      <selection activeCell="B3" sqref="B3"/>
    </sheetView>
  </sheetViews>
  <sheetFormatPr baseColWidth="10" defaultColWidth="9" defaultRowHeight="16" x14ac:dyDescent="0.15"/>
  <cols>
    <col min="1" max="1" width="21.6640625" style="3" bestFit="1" customWidth="1"/>
    <col min="2" max="6" width="9" style="3"/>
    <col min="7" max="7" width="9.6640625" style="3" bestFit="1" customWidth="1"/>
    <col min="8" max="13" width="10" style="3" bestFit="1" customWidth="1"/>
    <col min="14" max="14" width="3" style="3" customWidth="1"/>
    <col min="15" max="15" width="21.6640625" style="3" bestFit="1" customWidth="1"/>
    <col min="16" max="16" width="10" style="3" bestFit="1" customWidth="1"/>
    <col min="17" max="17" width="3.1640625" style="3" customWidth="1"/>
    <col min="18" max="18" width="10" style="35" bestFit="1" customWidth="1"/>
    <col min="19" max="19" width="10.83203125" style="3" customWidth="1"/>
    <col min="20" max="23" width="9" style="3"/>
    <col min="24" max="24" width="3.5" style="3" bestFit="1" customWidth="1"/>
    <col min="25" max="25" width="10" style="3" bestFit="1" customWidth="1"/>
    <col min="26" max="16384" width="9" style="3"/>
  </cols>
  <sheetData>
    <row r="1" spans="1:25" ht="1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</row>
    <row r="2" spans="1:25" ht="14" x14ac:dyDescent="0.15">
      <c r="A2" s="1"/>
      <c r="B2" s="4">
        <v>12</v>
      </c>
      <c r="C2" s="4">
        <v>11</v>
      </c>
      <c r="D2" s="4">
        <v>10</v>
      </c>
      <c r="E2" s="4">
        <v>9</v>
      </c>
      <c r="F2" s="4">
        <v>8</v>
      </c>
      <c r="G2" s="4">
        <v>7</v>
      </c>
      <c r="H2" s="4">
        <v>6</v>
      </c>
      <c r="I2" s="4">
        <v>5</v>
      </c>
      <c r="J2" s="4">
        <v>4</v>
      </c>
      <c r="K2" s="4">
        <v>3</v>
      </c>
      <c r="L2" s="4">
        <v>2</v>
      </c>
      <c r="M2" s="4">
        <v>1</v>
      </c>
      <c r="N2" s="1"/>
      <c r="O2" s="5"/>
      <c r="P2" s="1"/>
      <c r="Q2" s="1"/>
      <c r="R2" s="2"/>
      <c r="S2" s="1"/>
      <c r="T2" s="1"/>
      <c r="U2" s="1"/>
      <c r="V2" s="1"/>
    </row>
    <row r="3" spans="1:25" ht="14" x14ac:dyDescent="0.15">
      <c r="A3" s="1"/>
      <c r="B3" s="6">
        <v>45292</v>
      </c>
      <c r="C3" s="6">
        <v>45324</v>
      </c>
      <c r="D3" s="6">
        <v>45356</v>
      </c>
      <c r="E3" s="6">
        <v>45388</v>
      </c>
      <c r="F3" s="6">
        <v>45420</v>
      </c>
      <c r="G3" s="6">
        <v>45452</v>
      </c>
      <c r="H3" s="6">
        <v>45484</v>
      </c>
      <c r="I3" s="6">
        <v>45516</v>
      </c>
      <c r="J3" s="6">
        <v>45548</v>
      </c>
      <c r="K3" s="6">
        <v>45580</v>
      </c>
      <c r="L3" s="6">
        <v>45612</v>
      </c>
      <c r="M3" s="6">
        <v>45644</v>
      </c>
      <c r="N3" s="7"/>
      <c r="O3" s="1"/>
      <c r="P3" s="8" t="s">
        <v>0</v>
      </c>
      <c r="Q3" s="1"/>
      <c r="R3" s="9"/>
      <c r="S3" s="1"/>
      <c r="T3" s="1"/>
      <c r="U3" s="1"/>
      <c r="V3" s="1"/>
      <c r="X3" s="3">
        <v>13</v>
      </c>
      <c r="Y3" s="10">
        <f>X3*W3</f>
        <v>0</v>
      </c>
    </row>
    <row r="4" spans="1:25" ht="14" x14ac:dyDescent="0.15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5"/>
      <c r="O4" s="5"/>
      <c r="P4" s="11">
        <f>SUM(B4:M4)</f>
        <v>0</v>
      </c>
      <c r="Q4" s="1"/>
      <c r="R4" s="2"/>
      <c r="S4" s="1"/>
      <c r="T4" s="1"/>
      <c r="U4" s="1"/>
      <c r="V4" s="1"/>
      <c r="Y4" s="10">
        <v>40000</v>
      </c>
    </row>
    <row r="5" spans="1:25" ht="14" x14ac:dyDescent="0.15">
      <c r="A5" s="46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"/>
      <c r="O5" s="5"/>
      <c r="P5" s="11">
        <f t="shared" ref="P5:P6" si="0">SUM(B5:M5)</f>
        <v>0</v>
      </c>
      <c r="Q5" s="1"/>
      <c r="R5" s="2"/>
      <c r="S5" s="1"/>
      <c r="T5" s="1"/>
      <c r="U5" s="1"/>
      <c r="V5" s="1"/>
      <c r="Y5" s="10"/>
    </row>
    <row r="6" spans="1:25" ht="14" x14ac:dyDescent="0.15">
      <c r="A6" s="46" t="s">
        <v>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"/>
      <c r="O6" s="5"/>
      <c r="P6" s="11">
        <f t="shared" si="0"/>
        <v>0</v>
      </c>
      <c r="Q6" s="1"/>
      <c r="R6" s="2"/>
      <c r="S6" s="1"/>
      <c r="T6" s="1"/>
      <c r="U6" s="1"/>
      <c r="V6" s="1"/>
    </row>
    <row r="7" spans="1:25" ht="14" x14ac:dyDescent="0.15">
      <c r="A7" s="4" t="s">
        <v>4</v>
      </c>
      <c r="B7" s="12">
        <f>SUM(B8:B13)</f>
        <v>0</v>
      </c>
      <c r="C7" s="12">
        <f t="shared" ref="C7:M7" si="1">SUM(C8:C13)</f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5"/>
      <c r="O7" s="5"/>
      <c r="P7" s="11"/>
      <c r="Q7" s="1"/>
      <c r="R7" s="2"/>
      <c r="S7" s="1"/>
      <c r="T7" s="1"/>
      <c r="U7" s="1"/>
      <c r="V7" s="1"/>
    </row>
    <row r="8" spans="1:25" ht="14" x14ac:dyDescent="0.15">
      <c r="A8" s="49" t="s">
        <v>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5"/>
      <c r="O8" s="5"/>
      <c r="P8" s="11">
        <f>SUM(B8:M8)</f>
        <v>0</v>
      </c>
      <c r="Q8" s="1"/>
      <c r="R8" s="13"/>
      <c r="S8" s="1"/>
      <c r="T8" s="1"/>
      <c r="U8" s="1"/>
      <c r="V8" s="1"/>
    </row>
    <row r="9" spans="1:25" ht="14" x14ac:dyDescent="0.15">
      <c r="A9" s="49" t="s">
        <v>6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5"/>
      <c r="O9" s="5"/>
      <c r="P9" s="11">
        <f>SUM(B9:M9)</f>
        <v>0</v>
      </c>
      <c r="Q9" s="1"/>
      <c r="R9" s="13"/>
      <c r="S9" s="1"/>
      <c r="T9" s="1"/>
      <c r="U9" s="1"/>
      <c r="V9" s="1"/>
    </row>
    <row r="10" spans="1:25" ht="14" x14ac:dyDescent="0.15">
      <c r="A10" s="49" t="s">
        <v>7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5"/>
      <c r="O10" s="5"/>
      <c r="P10" s="11">
        <f>SUM(B10:M10)</f>
        <v>0</v>
      </c>
      <c r="Q10" s="1"/>
      <c r="R10" s="13"/>
      <c r="S10" s="1"/>
      <c r="T10" s="1"/>
      <c r="U10" s="1"/>
      <c r="V10" s="1"/>
    </row>
    <row r="11" spans="1:25" ht="14" x14ac:dyDescent="0.15">
      <c r="A11" s="49" t="s">
        <v>8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5"/>
      <c r="O11" s="5"/>
      <c r="P11" s="11">
        <f>SUM(B11:M11)</f>
        <v>0</v>
      </c>
      <c r="Q11" s="1"/>
      <c r="R11" s="13"/>
      <c r="S11" s="1"/>
      <c r="T11" s="1"/>
      <c r="U11" s="1"/>
      <c r="V11" s="1"/>
    </row>
    <row r="12" spans="1:25" ht="14" x14ac:dyDescent="0.15">
      <c r="A12" s="49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5"/>
      <c r="O12" s="5"/>
      <c r="P12" s="11">
        <f>SUM(B12:M12)</f>
        <v>0</v>
      </c>
      <c r="Q12" s="1"/>
      <c r="R12" s="13"/>
      <c r="S12" s="1"/>
      <c r="T12" s="1"/>
      <c r="U12" s="1"/>
      <c r="V12" s="1"/>
    </row>
    <row r="13" spans="1:25" ht="14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1">
        <f t="shared" ref="P13" si="2">SUM(B13:M13)</f>
        <v>0</v>
      </c>
      <c r="Q13" s="1"/>
      <c r="R13" s="2"/>
      <c r="S13" s="1"/>
      <c r="T13" s="1"/>
      <c r="U13" s="1"/>
      <c r="V13" s="1"/>
    </row>
    <row r="14" spans="1:25" ht="14" x14ac:dyDescent="0.15">
      <c r="A14" s="4" t="s">
        <v>10</v>
      </c>
      <c r="B14" s="14">
        <f t="shared" ref="B14:M14" si="3">SUM(B24:B38)</f>
        <v>0</v>
      </c>
      <c r="C14" s="14">
        <f t="shared" si="3"/>
        <v>0</v>
      </c>
      <c r="D14" s="14">
        <f t="shared" si="3"/>
        <v>0</v>
      </c>
      <c r="E14" s="14">
        <f t="shared" si="3"/>
        <v>0</v>
      </c>
      <c r="F14" s="14">
        <f t="shared" si="3"/>
        <v>0</v>
      </c>
      <c r="G14" s="14">
        <f t="shared" si="3"/>
        <v>0</v>
      </c>
      <c r="H14" s="14">
        <f t="shared" si="3"/>
        <v>0</v>
      </c>
      <c r="I14" s="14">
        <f t="shared" si="3"/>
        <v>0</v>
      </c>
      <c r="J14" s="14">
        <f t="shared" si="3"/>
        <v>0</v>
      </c>
      <c r="K14" s="14">
        <f t="shared" si="3"/>
        <v>0</v>
      </c>
      <c r="L14" s="14">
        <f t="shared" si="3"/>
        <v>0</v>
      </c>
      <c r="M14" s="14">
        <f t="shared" si="3"/>
        <v>0</v>
      </c>
      <c r="N14" s="5"/>
      <c r="O14" s="5"/>
      <c r="P14" s="15">
        <f>SUM(B14:M14)</f>
        <v>0</v>
      </c>
      <c r="Q14" s="1"/>
      <c r="R14" s="2"/>
      <c r="S14" s="1"/>
      <c r="T14" s="1"/>
      <c r="U14" s="1"/>
      <c r="V14" s="1"/>
    </row>
    <row r="15" spans="1:25" ht="14" x14ac:dyDescent="0.15">
      <c r="A15" s="4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"/>
      <c r="O15" s="5"/>
      <c r="P15" s="17"/>
      <c r="Q15" s="1"/>
      <c r="R15" s="2"/>
      <c r="S15" s="1"/>
      <c r="T15" s="1"/>
      <c r="U15" s="1"/>
      <c r="V15" s="1"/>
    </row>
    <row r="16" spans="1:25" ht="14" x14ac:dyDescent="0.15">
      <c r="A16" s="4" t="s">
        <v>11</v>
      </c>
      <c r="B16" s="18">
        <f>SUM(B8:B14)</f>
        <v>0</v>
      </c>
      <c r="C16" s="18">
        <f t="shared" ref="C16:M16" si="4">SUM(C8:C14)</f>
        <v>0</v>
      </c>
      <c r="D16" s="18">
        <f t="shared" si="4"/>
        <v>0</v>
      </c>
      <c r="E16" s="18">
        <f t="shared" si="4"/>
        <v>0</v>
      </c>
      <c r="F16" s="18">
        <f>SUM(F8:F14)</f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9"/>
      <c r="O16" s="20"/>
      <c r="P16" s="17"/>
      <c r="Q16" s="1"/>
      <c r="R16" s="21">
        <f>SUM(B16:M16)</f>
        <v>0</v>
      </c>
      <c r="S16" s="1"/>
      <c r="T16" s="1"/>
      <c r="U16" s="1"/>
      <c r="V16" s="1"/>
    </row>
    <row r="17" spans="1:22" ht="14" x14ac:dyDescent="0.15">
      <c r="A17" s="1"/>
      <c r="B17" s="22" t="e">
        <f>B16/SUM(B4:B6)</f>
        <v>#DIV/0!</v>
      </c>
      <c r="C17" s="22" t="e">
        <f>C16/SUM(C4:C6)</f>
        <v>#DIV/0!</v>
      </c>
      <c r="D17" s="22" t="e">
        <f t="shared" ref="D17:M17" si="5">D16/SUM(D4:D6)</f>
        <v>#DIV/0!</v>
      </c>
      <c r="E17" s="22" t="e">
        <f t="shared" si="5"/>
        <v>#DIV/0!</v>
      </c>
      <c r="F17" s="22" t="e">
        <f t="shared" si="5"/>
        <v>#DIV/0!</v>
      </c>
      <c r="G17" s="22" t="e">
        <f t="shared" si="5"/>
        <v>#DIV/0!</v>
      </c>
      <c r="H17" s="22" t="e">
        <f t="shared" si="5"/>
        <v>#DIV/0!</v>
      </c>
      <c r="I17" s="22" t="e">
        <f t="shared" si="5"/>
        <v>#DIV/0!</v>
      </c>
      <c r="J17" s="22" t="e">
        <f t="shared" si="5"/>
        <v>#DIV/0!</v>
      </c>
      <c r="K17" s="22" t="e">
        <f t="shared" si="5"/>
        <v>#DIV/0!</v>
      </c>
      <c r="L17" s="22" t="e">
        <f t="shared" si="5"/>
        <v>#DIV/0!</v>
      </c>
      <c r="M17" s="22" t="e">
        <f t="shared" si="5"/>
        <v>#DIV/0!</v>
      </c>
      <c r="N17" s="5"/>
      <c r="O17" s="5"/>
      <c r="P17" s="17"/>
      <c r="Q17" s="1"/>
      <c r="R17" s="2"/>
      <c r="S17" s="1"/>
      <c r="T17" s="1"/>
      <c r="U17" s="1"/>
      <c r="V17" s="1"/>
    </row>
    <row r="18" spans="1:22" ht="14" x14ac:dyDescent="0.15">
      <c r="A18" s="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"/>
      <c r="O18" s="5"/>
      <c r="P18" s="17"/>
      <c r="Q18" s="1"/>
      <c r="R18" s="2"/>
      <c r="S18" s="1"/>
      <c r="T18" s="1"/>
      <c r="U18" s="1"/>
      <c r="V18" s="1"/>
    </row>
    <row r="19" spans="1:22" ht="14" x14ac:dyDescent="0.15">
      <c r="A19" s="24" t="s">
        <v>12</v>
      </c>
      <c r="B19" s="25">
        <f>SUM(B4:B6)-B16</f>
        <v>0</v>
      </c>
      <c r="C19" s="25">
        <f t="shared" ref="C19:L19" si="6">SUM(C4:C6)-C16</f>
        <v>0</v>
      </c>
      <c r="D19" s="25">
        <f t="shared" si="6"/>
        <v>0</v>
      </c>
      <c r="E19" s="25">
        <f t="shared" si="6"/>
        <v>0</v>
      </c>
      <c r="F19" s="25">
        <f t="shared" si="6"/>
        <v>0</v>
      </c>
      <c r="G19" s="25">
        <f t="shared" si="6"/>
        <v>0</v>
      </c>
      <c r="H19" s="25">
        <f t="shared" si="6"/>
        <v>0</v>
      </c>
      <c r="I19" s="25">
        <f t="shared" si="6"/>
        <v>0</v>
      </c>
      <c r="J19" s="25">
        <f>SUM(J4:J6)-J16</f>
        <v>0</v>
      </c>
      <c r="K19" s="25">
        <f>SUM(K4:K6)-K16</f>
        <v>0</v>
      </c>
      <c r="L19" s="25">
        <f t="shared" si="6"/>
        <v>0</v>
      </c>
      <c r="M19" s="25">
        <f>SUM(M4:M6)-M16</f>
        <v>0</v>
      </c>
      <c r="N19" s="25"/>
      <c r="O19" s="24" t="s">
        <v>13</v>
      </c>
      <c r="P19" s="26">
        <f>SUM(P4:P6)-SUM(P8:P14)</f>
        <v>0</v>
      </c>
      <c r="Q19" s="1"/>
      <c r="R19" s="2"/>
      <c r="S19" s="5"/>
      <c r="T19" s="1"/>
      <c r="U19" s="1"/>
      <c r="V19" s="1"/>
    </row>
    <row r="20" spans="1:22" ht="14" hidden="1" x14ac:dyDescent="0.15">
      <c r="A20" s="27" t="s">
        <v>14</v>
      </c>
      <c r="B20" s="28">
        <f>+B19</f>
        <v>0</v>
      </c>
      <c r="C20" s="28">
        <f>+C19+B20</f>
        <v>0</v>
      </c>
      <c r="D20" s="28">
        <f>+D19+C20</f>
        <v>0</v>
      </c>
      <c r="E20" s="28">
        <f t="shared" ref="E20:L20" si="7">+E19+D20</f>
        <v>0</v>
      </c>
      <c r="F20" s="28">
        <f t="shared" si="7"/>
        <v>0</v>
      </c>
      <c r="G20" s="28">
        <f t="shared" si="7"/>
        <v>0</v>
      </c>
      <c r="H20" s="28">
        <f>+H19+G20</f>
        <v>0</v>
      </c>
      <c r="I20" s="28">
        <f t="shared" si="7"/>
        <v>0</v>
      </c>
      <c r="J20" s="28">
        <f t="shared" si="7"/>
        <v>0</v>
      </c>
      <c r="K20" s="28">
        <f t="shared" si="7"/>
        <v>0</v>
      </c>
      <c r="L20" s="28">
        <f t="shared" si="7"/>
        <v>0</v>
      </c>
      <c r="M20" s="28">
        <f>+M19+L20</f>
        <v>0</v>
      </c>
      <c r="N20" s="28"/>
      <c r="O20" s="27"/>
      <c r="P20" s="29"/>
      <c r="Q20" s="1"/>
      <c r="R20" s="2"/>
      <c r="S20" s="1"/>
      <c r="T20" s="1"/>
      <c r="U20" s="1"/>
      <c r="V20" s="1"/>
    </row>
    <row r="21" spans="1:22" ht="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2"/>
      <c r="S21" s="1"/>
      <c r="T21" s="1"/>
      <c r="U21" s="1"/>
      <c r="V21" s="1"/>
    </row>
    <row r="22" spans="1:22" ht="14" x14ac:dyDescent="0.15">
      <c r="A22" s="1"/>
      <c r="B22" s="6">
        <v>43831</v>
      </c>
      <c r="C22" s="6">
        <v>43863</v>
      </c>
      <c r="D22" s="6">
        <v>43895</v>
      </c>
      <c r="E22" s="6">
        <v>43927</v>
      </c>
      <c r="F22" s="6">
        <v>43959</v>
      </c>
      <c r="G22" s="6">
        <v>43991</v>
      </c>
      <c r="H22" s="6">
        <v>44023</v>
      </c>
      <c r="I22" s="6">
        <v>44055</v>
      </c>
      <c r="J22" s="6">
        <v>44087</v>
      </c>
      <c r="K22" s="6">
        <v>44119</v>
      </c>
      <c r="L22" s="6">
        <v>44151</v>
      </c>
      <c r="M22" s="6">
        <v>44183</v>
      </c>
      <c r="N22" s="1"/>
      <c r="O22" s="1"/>
      <c r="P22" s="1"/>
      <c r="Q22" s="1"/>
      <c r="R22" s="2"/>
      <c r="S22" s="1"/>
      <c r="T22" s="1"/>
      <c r="U22" s="1"/>
      <c r="V22" s="1"/>
    </row>
    <row r="23" spans="1:22" ht="14" x14ac:dyDescent="0.15">
      <c r="A23" s="1"/>
      <c r="B23" s="30"/>
      <c r="C23" s="30"/>
      <c r="D23" s="30"/>
      <c r="E23" s="30"/>
      <c r="F23" s="30"/>
      <c r="G23" s="6"/>
      <c r="H23" s="6"/>
      <c r="I23" s="6"/>
      <c r="J23" s="6"/>
      <c r="K23" s="6"/>
      <c r="L23" s="6"/>
      <c r="M23" s="6"/>
      <c r="N23" s="1"/>
      <c r="O23" s="1"/>
      <c r="P23" s="1"/>
      <c r="Q23" s="1"/>
      <c r="R23" s="2"/>
      <c r="S23" s="1"/>
      <c r="T23" s="1"/>
      <c r="U23" s="1"/>
      <c r="V23" s="1"/>
    </row>
    <row r="24" spans="1:22" ht="14" x14ac:dyDescent="0.15">
      <c r="A24" s="49" t="s">
        <v>15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1"/>
      <c r="O24" s="1" t="s">
        <v>16</v>
      </c>
      <c r="P24" s="1" t="s">
        <v>17</v>
      </c>
      <c r="Q24" s="1"/>
      <c r="R24" s="32"/>
      <c r="S24" s="1"/>
      <c r="T24" s="31"/>
      <c r="U24" s="1"/>
      <c r="V24" s="1"/>
    </row>
    <row r="25" spans="1:22" ht="14" x14ac:dyDescent="0.15">
      <c r="A25" s="49" t="s">
        <v>18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31"/>
      <c r="O25" s="31" t="s">
        <v>18</v>
      </c>
      <c r="P25" s="31">
        <f>SUM(B25:M25)</f>
        <v>0</v>
      </c>
      <c r="Q25" s="1"/>
      <c r="R25" s="32"/>
      <c r="S25" s="1"/>
      <c r="T25" s="31"/>
      <c r="U25" s="1"/>
      <c r="V25" s="1"/>
    </row>
    <row r="26" spans="1:22" ht="14" x14ac:dyDescent="0.15">
      <c r="A26" s="49" t="s">
        <v>19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1"/>
      <c r="O26" s="31" t="s">
        <v>19</v>
      </c>
      <c r="P26" s="31">
        <f t="shared" ref="P26:P38" si="8">SUM(B26:M26)</f>
        <v>0</v>
      </c>
      <c r="Q26" s="1"/>
      <c r="R26" s="32"/>
      <c r="S26" s="1"/>
      <c r="T26" s="31"/>
      <c r="U26" s="1"/>
      <c r="V26" s="1"/>
    </row>
    <row r="27" spans="1:22" ht="14" x14ac:dyDescent="0.15">
      <c r="A27" s="49" t="s">
        <v>20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1"/>
      <c r="O27" s="31" t="s">
        <v>20</v>
      </c>
      <c r="P27" s="31">
        <f t="shared" si="8"/>
        <v>0</v>
      </c>
      <c r="Q27" s="1"/>
      <c r="R27" s="32"/>
      <c r="S27" s="1"/>
      <c r="T27" s="31"/>
      <c r="U27" s="1"/>
      <c r="V27" s="1"/>
    </row>
    <row r="28" spans="1:22" ht="14" x14ac:dyDescent="0.15">
      <c r="A28" s="49" t="s">
        <v>21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1"/>
      <c r="O28" s="31" t="s">
        <v>21</v>
      </c>
      <c r="P28" s="31">
        <f t="shared" si="8"/>
        <v>0</v>
      </c>
      <c r="Q28" s="1"/>
      <c r="R28" s="32"/>
      <c r="S28" s="1"/>
      <c r="T28" s="31"/>
      <c r="U28" s="1"/>
      <c r="V28" s="1"/>
    </row>
    <row r="29" spans="1:22" ht="14" x14ac:dyDescent="0.15">
      <c r="A29" s="49" t="s">
        <v>22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1"/>
      <c r="O29" s="31" t="s">
        <v>23</v>
      </c>
      <c r="P29" s="31">
        <f t="shared" si="8"/>
        <v>0</v>
      </c>
      <c r="Q29" s="1"/>
      <c r="R29" s="32"/>
      <c r="S29" s="1"/>
      <c r="T29" s="31"/>
      <c r="U29" s="1"/>
      <c r="V29" s="1"/>
    </row>
    <row r="30" spans="1:22" ht="14" x14ac:dyDescent="0.15">
      <c r="A30" s="49" t="s">
        <v>24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1"/>
      <c r="O30" s="31" t="s">
        <v>24</v>
      </c>
      <c r="P30" s="31">
        <f t="shared" si="8"/>
        <v>0</v>
      </c>
      <c r="Q30" s="1"/>
      <c r="R30" s="32"/>
      <c r="S30" s="1"/>
      <c r="T30" s="31"/>
      <c r="U30" s="1"/>
      <c r="V30" s="1"/>
    </row>
    <row r="31" spans="1:22" ht="14" x14ac:dyDescent="0.15">
      <c r="A31" s="49" t="s">
        <v>25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1"/>
      <c r="O31" s="31" t="s">
        <v>25</v>
      </c>
      <c r="P31" s="31">
        <f t="shared" si="8"/>
        <v>0</v>
      </c>
      <c r="Q31" s="1"/>
      <c r="R31" s="32"/>
      <c r="S31" s="1"/>
      <c r="T31" s="31"/>
      <c r="U31" s="1"/>
      <c r="V31" s="1"/>
    </row>
    <row r="32" spans="1:22" ht="14" x14ac:dyDescent="0.15">
      <c r="A32" s="49" t="s">
        <v>26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1"/>
      <c r="O32" s="31" t="s">
        <v>26</v>
      </c>
      <c r="P32" s="31">
        <f t="shared" si="8"/>
        <v>0</v>
      </c>
      <c r="Q32" s="1"/>
      <c r="R32" s="32"/>
      <c r="S32" s="1"/>
      <c r="T32" s="31"/>
      <c r="U32" s="1"/>
      <c r="V32" s="1"/>
    </row>
    <row r="33" spans="1:22" ht="14" x14ac:dyDescent="0.15">
      <c r="A33" s="49" t="s">
        <v>27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1"/>
      <c r="O33" s="31" t="s">
        <v>27</v>
      </c>
      <c r="P33" s="31">
        <f t="shared" si="8"/>
        <v>0</v>
      </c>
      <c r="Q33" s="1"/>
      <c r="R33" s="32"/>
      <c r="S33" s="1"/>
      <c r="T33" s="31"/>
      <c r="U33" s="1"/>
      <c r="V33" s="1"/>
    </row>
    <row r="34" spans="1:22" ht="14" x14ac:dyDescent="0.15">
      <c r="A34" s="49" t="s">
        <v>28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1"/>
      <c r="O34" s="31" t="s">
        <v>28</v>
      </c>
      <c r="P34" s="31">
        <f t="shared" si="8"/>
        <v>0</v>
      </c>
      <c r="Q34" s="1"/>
      <c r="R34" s="32"/>
      <c r="S34" s="1"/>
      <c r="T34" s="31"/>
      <c r="U34" s="1"/>
      <c r="V34" s="1"/>
    </row>
    <row r="35" spans="1:22" ht="14" x14ac:dyDescent="0.15">
      <c r="A35" s="49" t="s">
        <v>29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1"/>
      <c r="O35" s="31" t="s">
        <v>29</v>
      </c>
      <c r="P35" s="31">
        <f t="shared" si="8"/>
        <v>0</v>
      </c>
      <c r="Q35" s="1"/>
      <c r="R35" s="32"/>
      <c r="S35" s="1"/>
      <c r="T35" s="31"/>
      <c r="U35" s="1"/>
      <c r="V35" s="1"/>
    </row>
    <row r="36" spans="1:22" ht="14" x14ac:dyDescent="0.15">
      <c r="A36" s="49" t="s">
        <v>30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1"/>
      <c r="O36" s="31" t="s">
        <v>30</v>
      </c>
      <c r="P36" s="31">
        <f t="shared" si="8"/>
        <v>0</v>
      </c>
      <c r="Q36" s="1"/>
      <c r="R36" s="32"/>
      <c r="S36" s="1"/>
      <c r="T36" s="31"/>
      <c r="U36" s="1"/>
      <c r="V36" s="1"/>
    </row>
    <row r="37" spans="1:22" ht="14" x14ac:dyDescent="0.15">
      <c r="A37" s="49" t="s">
        <v>31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1"/>
      <c r="O37" s="31" t="s">
        <v>31</v>
      </c>
      <c r="P37" s="31">
        <f t="shared" si="8"/>
        <v>0</v>
      </c>
      <c r="Q37" s="1"/>
      <c r="R37" s="32"/>
      <c r="S37" s="1"/>
      <c r="T37" s="31"/>
      <c r="U37" s="1"/>
      <c r="V37" s="1"/>
    </row>
    <row r="38" spans="1:22" ht="14" x14ac:dyDescent="0.15">
      <c r="A38" s="49" t="s">
        <v>32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1"/>
      <c r="O38" s="31" t="s">
        <v>32</v>
      </c>
      <c r="P38" s="31">
        <f t="shared" si="8"/>
        <v>0</v>
      </c>
      <c r="Q38" s="1"/>
      <c r="R38" s="2"/>
      <c r="S38" s="1"/>
      <c r="T38" s="1"/>
      <c r="U38" s="1"/>
      <c r="V38" s="1"/>
    </row>
    <row r="39" spans="1:22" ht="14" x14ac:dyDescent="0.15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1"/>
      <c r="O39" s="1"/>
      <c r="P39" s="1"/>
      <c r="Q39" s="1"/>
      <c r="R39" s="2"/>
      <c r="S39" s="1"/>
      <c r="T39" s="1"/>
      <c r="U39" s="1"/>
      <c r="V39" s="1"/>
    </row>
    <row r="40" spans="1:22" ht="14" x14ac:dyDescent="0.15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1"/>
      <c r="O40" s="1"/>
      <c r="P40" s="1"/>
      <c r="Q40" s="1"/>
      <c r="R40" s="2"/>
      <c r="S40" s="1"/>
      <c r="T40" s="1"/>
      <c r="U40" s="1"/>
      <c r="V40" s="1"/>
    </row>
    <row r="41" spans="1:22" ht="14" x14ac:dyDescent="0.15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1"/>
      <c r="O41" s="1"/>
      <c r="P41" s="1"/>
      <c r="Q41" s="1"/>
      <c r="R41" s="2"/>
      <c r="S41" s="1"/>
      <c r="T41" s="1"/>
      <c r="U41" s="1"/>
      <c r="V41" s="1"/>
    </row>
    <row r="42" spans="1:22" ht="14" x14ac:dyDescent="0.15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1"/>
      <c r="O42" s="31"/>
      <c r="P42" s="1"/>
      <c r="Q42" s="1"/>
      <c r="R42" s="2"/>
      <c r="S42" s="1"/>
      <c r="T42" s="1"/>
      <c r="U42" s="1"/>
      <c r="V42" s="1"/>
    </row>
    <row r="43" spans="1:22" ht="14" x14ac:dyDescent="0.15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1"/>
      <c r="O43" s="31"/>
      <c r="P43" s="1"/>
      <c r="Q43" s="1"/>
      <c r="R43" s="2"/>
      <c r="S43" s="1"/>
      <c r="T43" s="1"/>
      <c r="U43" s="1"/>
      <c r="V43" s="1"/>
    </row>
    <row r="44" spans="1:22" ht="14" x14ac:dyDescent="0.15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1"/>
      <c r="O44" s="31"/>
      <c r="P44" s="1"/>
      <c r="Q44" s="1"/>
      <c r="R44" s="1"/>
      <c r="S44" s="1"/>
      <c r="T44" s="1"/>
      <c r="U44" s="1"/>
      <c r="V44" s="1"/>
    </row>
    <row r="45" spans="1:22" ht="14" x14ac:dyDescent="0.1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1"/>
      <c r="O45" s="31"/>
      <c r="P45" s="1"/>
      <c r="Q45" s="1"/>
      <c r="R45" s="1"/>
      <c r="S45" s="1"/>
      <c r="T45" s="1"/>
      <c r="U45" s="1"/>
      <c r="V45" s="1"/>
    </row>
    <row r="46" spans="1:22" ht="14" x14ac:dyDescent="0.15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1"/>
      <c r="O46" s="31"/>
      <c r="P46" s="1"/>
      <c r="Q46" s="1"/>
      <c r="R46" s="1"/>
      <c r="S46" s="1"/>
      <c r="T46" s="1"/>
      <c r="U46" s="1"/>
      <c r="V46" s="1"/>
    </row>
    <row r="47" spans="1:22" ht="14" x14ac:dyDescent="0.15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"/>
      <c r="O47" s="31"/>
      <c r="P47" s="1"/>
      <c r="Q47" s="1"/>
      <c r="R47" s="1"/>
      <c r="S47" s="1"/>
      <c r="T47" s="1"/>
      <c r="U47" s="1"/>
      <c r="V47" s="1"/>
    </row>
    <row r="48" spans="1:22" ht="14" x14ac:dyDescent="0.15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1"/>
      <c r="O48" s="31"/>
      <c r="P48" s="1"/>
      <c r="Q48" s="1"/>
      <c r="R48" s="1"/>
      <c r="S48" s="1"/>
      <c r="T48" s="1"/>
      <c r="U48" s="1"/>
      <c r="V48" s="1"/>
    </row>
    <row r="49" spans="1:22" ht="14" x14ac:dyDescent="0.15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"/>
      <c r="O49" s="31"/>
      <c r="P49" s="1"/>
      <c r="Q49" s="1"/>
      <c r="R49" s="1"/>
      <c r="S49" s="1"/>
      <c r="T49" s="1"/>
      <c r="U49" s="1"/>
      <c r="V49" s="1"/>
    </row>
    <row r="50" spans="1:22" ht="14" x14ac:dyDescent="0.15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1"/>
      <c r="O50" s="31"/>
      <c r="P50" s="1"/>
      <c r="Q50" s="1"/>
      <c r="R50" s="1"/>
      <c r="S50" s="1"/>
      <c r="T50" s="1"/>
      <c r="U50" s="1"/>
      <c r="V50" s="1"/>
    </row>
    <row r="51" spans="1:22" ht="14" x14ac:dyDescent="0.15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"/>
      <c r="O51" s="31"/>
      <c r="P51" s="1"/>
      <c r="Q51" s="1"/>
      <c r="R51" s="1"/>
      <c r="S51" s="1"/>
      <c r="T51" s="1"/>
      <c r="U51" s="1"/>
      <c r="V51" s="1"/>
    </row>
    <row r="52" spans="1:22" ht="14" x14ac:dyDescent="0.15">
      <c r="B52" s="33"/>
      <c r="C52" s="33"/>
      <c r="D52" s="33"/>
      <c r="E52" s="34"/>
      <c r="F52" s="33"/>
      <c r="G52" s="33"/>
      <c r="H52" s="33"/>
      <c r="I52" s="33"/>
      <c r="J52" s="33"/>
      <c r="K52" s="33"/>
      <c r="L52" s="33"/>
      <c r="M52" s="33"/>
      <c r="O52" s="33"/>
      <c r="R52" s="3"/>
    </row>
    <row r="53" spans="1:22" ht="14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O53" s="33"/>
      <c r="R53" s="3"/>
    </row>
    <row r="54" spans="1:22" ht="14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O54" s="33"/>
      <c r="R54" s="3"/>
    </row>
    <row r="55" spans="1:22" ht="14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O55" s="33"/>
      <c r="R55" s="3"/>
    </row>
    <row r="56" spans="1:22" ht="14" x14ac:dyDescent="0.1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O56" s="33"/>
      <c r="R56" s="3"/>
    </row>
    <row r="57" spans="1:22" ht="14" x14ac:dyDescent="0.1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O57" s="33"/>
      <c r="R57" s="3"/>
    </row>
    <row r="58" spans="1:22" ht="14" x14ac:dyDescent="0.1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O58" s="33"/>
      <c r="R58" s="3"/>
    </row>
    <row r="59" spans="1:22" ht="14" x14ac:dyDescent="0.1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R59" s="3"/>
    </row>
    <row r="60" spans="1:22" ht="14" x14ac:dyDescent="0.1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R60" s="3"/>
    </row>
    <row r="61" spans="1:22" ht="14" x14ac:dyDescent="0.1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R61" s="3"/>
    </row>
    <row r="62" spans="1:22" ht="14" x14ac:dyDescent="0.1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R62" s="3"/>
    </row>
    <row r="63" spans="1:22" ht="14" x14ac:dyDescent="0.1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R63" s="3"/>
    </row>
    <row r="64" spans="1:22" ht="14" x14ac:dyDescent="0.1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R64" s="3"/>
    </row>
    <row r="65" spans="2:18" ht="14" x14ac:dyDescent="0.1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R65" s="3"/>
    </row>
    <row r="66" spans="2:18" ht="14" x14ac:dyDescent="0.1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R66" s="3"/>
    </row>
    <row r="67" spans="2:18" ht="14" x14ac:dyDescent="0.1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R67" s="3"/>
    </row>
    <row r="68" spans="2:18" ht="14" x14ac:dyDescent="0.1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R68" s="3"/>
    </row>
    <row r="69" spans="2:18" ht="14" x14ac:dyDescent="0.1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R69" s="3"/>
    </row>
    <row r="70" spans="2:18" ht="14" x14ac:dyDescent="0.1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R70" s="3"/>
    </row>
    <row r="71" spans="2:18" ht="14" x14ac:dyDescent="0.1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R71" s="3"/>
    </row>
    <row r="72" spans="2:18" ht="14" x14ac:dyDescent="0.1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R72" s="3"/>
    </row>
    <row r="73" spans="2:18" ht="14" x14ac:dyDescent="0.15">
      <c r="G73" s="33"/>
      <c r="R73" s="3"/>
    </row>
  </sheetData>
  <conditionalFormatting sqref="B16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Guia de Uso</vt:lpstr>
      <vt:lpstr>Presupuesto 2022</vt:lpstr>
      <vt:lpstr>Presupuesto 2023</vt:lpstr>
      <vt:lpstr>Presupuesto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2022-06-01T01:38:09Z</dcterms:created>
  <dcterms:modified xsi:type="dcterms:W3CDTF">2022-06-12T16:40:12Z</dcterms:modified>
</cp:coreProperties>
</file>