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13" i="1" l="1"/>
  <c r="J7" i="1"/>
  <c r="H9" i="1"/>
  <c r="G9" i="1"/>
  <c r="F9" i="1"/>
  <c r="F10" i="1"/>
  <c r="G10" i="1"/>
  <c r="H10" i="1"/>
  <c r="I10" i="1"/>
  <c r="F2" i="1"/>
  <c r="B12" i="1"/>
  <c r="G5" i="1" s="1"/>
  <c r="C10" i="1"/>
  <c r="A12" i="1" s="1"/>
  <c r="E10" i="1"/>
  <c r="E3" i="1"/>
  <c r="E4" i="1"/>
  <c r="E5" i="1"/>
  <c r="E6" i="1"/>
  <c r="E7" i="1"/>
  <c r="E8" i="1"/>
  <c r="E9" i="1"/>
  <c r="E2" i="1"/>
  <c r="D10" i="1"/>
  <c r="D3" i="1"/>
  <c r="D4" i="1"/>
  <c r="D5" i="1"/>
  <c r="D6" i="1"/>
  <c r="D7" i="1"/>
  <c r="D8" i="1"/>
  <c r="D9" i="1"/>
  <c r="D2" i="1"/>
  <c r="G3" i="1"/>
  <c r="G7" i="1"/>
  <c r="I3" i="1"/>
  <c r="I7" i="1"/>
  <c r="G4" i="1"/>
  <c r="J10" i="1" l="1"/>
  <c r="I9" i="1"/>
  <c r="I5" i="1"/>
  <c r="J3" i="1"/>
  <c r="H3" i="1"/>
  <c r="J8" i="1"/>
  <c r="J2" i="1"/>
  <c r="F3" i="1"/>
  <c r="I2" i="1"/>
  <c r="I8" i="1"/>
  <c r="I6" i="1"/>
  <c r="I4" i="1"/>
  <c r="H7" i="1"/>
  <c r="F7" i="1"/>
  <c r="G2" i="1"/>
  <c r="G8" i="1"/>
  <c r="G6" i="1"/>
  <c r="J4" i="1"/>
  <c r="H5" i="1"/>
  <c r="F5" i="1"/>
  <c r="J6" i="1"/>
  <c r="H2" i="1"/>
  <c r="H8" i="1"/>
  <c r="H6" i="1"/>
  <c r="H4" i="1"/>
  <c r="F8" i="1"/>
  <c r="F6" i="1"/>
  <c r="F4" i="1"/>
  <c r="J9" i="1"/>
  <c r="J5" i="1"/>
</calcChain>
</file>

<file path=xl/sharedStrings.xml><?xml version="1.0" encoding="utf-8"?>
<sst xmlns="http://schemas.openxmlformats.org/spreadsheetml/2006/main" count="11" uniqueCount="11">
  <si>
    <t>Кол-во уч.</t>
  </si>
  <si>
    <t>Мат (x)</t>
  </si>
  <si>
    <t>Рус (y)</t>
  </si>
  <si>
    <t>Xср</t>
  </si>
  <si>
    <t>Yср</t>
  </si>
  <si>
    <t>r(x,y)</t>
  </si>
  <si>
    <t>(y-yср)</t>
  </si>
  <si>
    <t>(x-xср)</t>
  </si>
  <si>
    <t>(x-xср)^2</t>
  </si>
  <si>
    <t>(x-xср)(y-yср)</t>
  </si>
  <si>
    <t>(y-yср)^2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</si>
</sst>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15" sqref="I15"/>
    </sheetView>
  </sheetViews>
  <sheetFormatPr defaultRowHeight="15" x14ac:dyDescent="0.25"/>
  <cols>
    <col min="3" max="3" width="10.140625" customWidth="1"/>
    <col min="5" max="5" width="10" customWidth="1"/>
    <col min="6" max="7" width="15.140625" bestFit="1" customWidth="1"/>
    <col min="8" max="8" width="15" customWidth="1"/>
    <col min="9" max="9" width="15.28515625" customWidth="1"/>
    <col min="10" max="10" width="10.5703125" bestFit="1" customWidth="1"/>
  </cols>
  <sheetData>
    <row r="1" spans="1:11" ht="30" x14ac:dyDescent="0.25">
      <c r="A1" s="1" t="s">
        <v>1</v>
      </c>
      <c r="B1" s="1" t="s">
        <v>2</v>
      </c>
      <c r="C1" s="1" t="s">
        <v>0</v>
      </c>
      <c r="F1" s="1" t="s">
        <v>7</v>
      </c>
      <c r="G1" s="1" t="s">
        <v>6</v>
      </c>
      <c r="H1" s="1" t="s">
        <v>8</v>
      </c>
      <c r="I1" s="1" t="s">
        <v>10</v>
      </c>
      <c r="J1" s="2" t="s">
        <v>9</v>
      </c>
      <c r="K1" s="5"/>
    </row>
    <row r="2" spans="1:11" x14ac:dyDescent="0.25">
      <c r="A2" s="1">
        <v>5</v>
      </c>
      <c r="B2" s="1">
        <v>5</v>
      </c>
      <c r="C2" s="1">
        <v>10</v>
      </c>
      <c r="D2" s="1">
        <f>A2*C2</f>
        <v>50</v>
      </c>
      <c r="E2" s="1">
        <f>B2*C2</f>
        <v>50</v>
      </c>
      <c r="F2" s="3">
        <f>(A2-$A$12)*C2</f>
        <v>10.652173913043477</v>
      </c>
      <c r="G2" s="3">
        <f>(B2-$B$12)*C2</f>
        <v>10.543478260869566</v>
      </c>
      <c r="H2" s="3">
        <f>((A2-$A$12)^2)*C2</f>
        <v>11.346880907372396</v>
      </c>
      <c r="I2" s="3">
        <f>((B2-$B$12)^2)*C2</f>
        <v>11.116493383742911</v>
      </c>
      <c r="J2" s="4">
        <f>((A2-$A$12)*(B2-$B$12))*C2</f>
        <v>11.231096408317578</v>
      </c>
      <c r="K2" s="5"/>
    </row>
    <row r="3" spans="1:11" x14ac:dyDescent="0.25">
      <c r="A3" s="1">
        <v>5</v>
      </c>
      <c r="B3" s="1">
        <v>4</v>
      </c>
      <c r="C3" s="1">
        <v>12</v>
      </c>
      <c r="D3" s="1">
        <f t="shared" ref="D3:D9" si="0">A3*C3</f>
        <v>60</v>
      </c>
      <c r="E3" s="1">
        <f t="shared" ref="E3:E9" si="1">B3*C3</f>
        <v>48</v>
      </c>
      <c r="F3" s="3">
        <f>(A3-$A$12)*C3</f>
        <v>12.782608695652172</v>
      </c>
      <c r="G3" s="3">
        <f>(B3-$B$12)*C3</f>
        <v>0.65217391304347849</v>
      </c>
      <c r="H3" s="3">
        <f>((A3-$A$12)^2)*C3</f>
        <v>13.616257088846876</v>
      </c>
      <c r="I3" s="3">
        <f>((B3-$B$12)^2)*C3</f>
        <v>3.5444234404536888E-2</v>
      </c>
      <c r="J3" s="4">
        <f>((A3-$A$12)*(B3-$B$12))*C3</f>
        <v>0.69470699432892258</v>
      </c>
      <c r="K3" s="5"/>
    </row>
    <row r="4" spans="1:11" x14ac:dyDescent="0.25">
      <c r="A4" s="1">
        <v>5</v>
      </c>
      <c r="B4" s="1">
        <v>3</v>
      </c>
      <c r="C4" s="1">
        <v>2</v>
      </c>
      <c r="D4" s="1">
        <f t="shared" si="0"/>
        <v>10</v>
      </c>
      <c r="E4" s="1">
        <f t="shared" si="1"/>
        <v>6</v>
      </c>
      <c r="F4" s="3">
        <f>(A4-$A$12)*C4</f>
        <v>2.1304347826086953</v>
      </c>
      <c r="G4" s="3">
        <f>(B4-$B$12)*C4</f>
        <v>-1.8913043478260869</v>
      </c>
      <c r="H4" s="3">
        <f>((A4-$A$12)^2)*C4</f>
        <v>2.2693761814744793</v>
      </c>
      <c r="I4" s="3">
        <f>((B4-$B$12)^2)*C4</f>
        <v>1.78851606805293</v>
      </c>
      <c r="J4" s="4">
        <f>((A4-$A$12)*(B4-$B$12))*C4</f>
        <v>-2.0146502835538751</v>
      </c>
      <c r="K4" s="5"/>
    </row>
    <row r="5" spans="1:11" x14ac:dyDescent="0.25">
      <c r="A5" s="1">
        <v>4</v>
      </c>
      <c r="B5" s="1">
        <v>5</v>
      </c>
      <c r="C5" s="1">
        <v>15</v>
      </c>
      <c r="D5" s="1">
        <f t="shared" si="0"/>
        <v>60</v>
      </c>
      <c r="E5" s="1">
        <f t="shared" si="1"/>
        <v>75</v>
      </c>
      <c r="F5" s="3">
        <f>(A5-$A$12)*C5</f>
        <v>0.97826086956521507</v>
      </c>
      <c r="G5" s="3">
        <f>(B5-$B$12)*C5</f>
        <v>15.815217391304348</v>
      </c>
      <c r="H5" s="3">
        <f>((A5-$A$12)^2)*C5</f>
        <v>6.3799621928166045E-2</v>
      </c>
      <c r="I5" s="3">
        <f>((B5-$B$12)^2)*C5</f>
        <v>16.674740075614366</v>
      </c>
      <c r="J5" s="4">
        <f>((A5-$A$12)*(B5-$B$12))*C5</f>
        <v>1.0314272211720203</v>
      </c>
      <c r="K5" s="5"/>
    </row>
    <row r="6" spans="1:11" x14ac:dyDescent="0.25">
      <c r="A6" s="1">
        <v>4</v>
      </c>
      <c r="B6" s="1">
        <v>4</v>
      </c>
      <c r="C6" s="1">
        <v>20</v>
      </c>
      <c r="D6" s="1">
        <f t="shared" si="0"/>
        <v>80</v>
      </c>
      <c r="E6" s="1">
        <f t="shared" si="1"/>
        <v>80</v>
      </c>
      <c r="F6" s="3">
        <f>(A6-$A$12)*C6</f>
        <v>1.3043478260869534</v>
      </c>
      <c r="G6" s="3">
        <f>(B6-$B$12)*C6</f>
        <v>1.0869565217391308</v>
      </c>
      <c r="H6" s="3">
        <f>((A6-$A$12)^2)*C6</f>
        <v>8.506616257088806E-2</v>
      </c>
      <c r="I6" s="3">
        <f>((B6-$B$12)^2)*C6</f>
        <v>5.907372400756148E-2</v>
      </c>
      <c r="J6" s="4">
        <f>((A6-$A$12)*(B6-$B$12))*C6</f>
        <v>7.0888468809073582E-2</v>
      </c>
      <c r="K6" s="5"/>
    </row>
    <row r="7" spans="1:11" x14ac:dyDescent="0.25">
      <c r="A7" s="1">
        <v>4</v>
      </c>
      <c r="B7" s="1">
        <v>3</v>
      </c>
      <c r="C7" s="1">
        <v>3</v>
      </c>
      <c r="D7" s="1">
        <f t="shared" si="0"/>
        <v>12</v>
      </c>
      <c r="E7" s="1">
        <f t="shared" si="1"/>
        <v>9</v>
      </c>
      <c r="F7" s="3">
        <f>(A7-$A$12)*C7</f>
        <v>0.19565217391304301</v>
      </c>
      <c r="G7" s="3">
        <f>(B7-$B$12)*C7</f>
        <v>-2.8369565217391304</v>
      </c>
      <c r="H7" s="3">
        <f>((A7-$A$12)^2)*C7</f>
        <v>1.275992438563321E-2</v>
      </c>
      <c r="I7" s="3">
        <f>((B7-$B$12)^2)*C7</f>
        <v>2.6827741020793949</v>
      </c>
      <c r="J7" s="4">
        <f>((A7-$A$12)*(B7-$B$12))*C7</f>
        <v>-0.18501890359168199</v>
      </c>
      <c r="K7" s="5"/>
    </row>
    <row r="8" spans="1:11" x14ac:dyDescent="0.25">
      <c r="A8" s="1">
        <v>3</v>
      </c>
      <c r="B8" s="1">
        <v>4</v>
      </c>
      <c r="C8" s="1">
        <v>5</v>
      </c>
      <c r="D8" s="1">
        <f t="shared" si="0"/>
        <v>15</v>
      </c>
      <c r="E8" s="1">
        <f t="shared" si="1"/>
        <v>20</v>
      </c>
      <c r="F8" s="3">
        <f>(A8-$A$12)*C8</f>
        <v>-4.6739130434782616</v>
      </c>
      <c r="G8" s="3">
        <f>(B8-$B$12)*C8</f>
        <v>0.27173913043478271</v>
      </c>
      <c r="H8" s="3">
        <f>((A8-$A$12)^2)*C8</f>
        <v>4.3690926275992457</v>
      </c>
      <c r="I8" s="3">
        <f>((B8-$B$12)^2)*C8</f>
        <v>1.476843100189037E-2</v>
      </c>
      <c r="J8" s="4">
        <f>((A8-$A$12)*(B8-$B$12))*C8</f>
        <v>-0.2540170132325143</v>
      </c>
      <c r="K8" s="5"/>
    </row>
    <row r="9" spans="1:11" x14ac:dyDescent="0.25">
      <c r="A9" s="1">
        <v>3</v>
      </c>
      <c r="B9" s="1">
        <v>3</v>
      </c>
      <c r="C9" s="1">
        <v>25</v>
      </c>
      <c r="D9" s="1">
        <f t="shared" si="0"/>
        <v>75</v>
      </c>
      <c r="E9" s="1">
        <f t="shared" si="1"/>
        <v>75</v>
      </c>
      <c r="F9" s="3">
        <f>(A9-$A$12)*C9</f>
        <v>-23.369565217391308</v>
      </c>
      <c r="G9" s="3">
        <f>(B9-$B$12)*C9</f>
        <v>-23.641304347826086</v>
      </c>
      <c r="H9" s="3">
        <f>((A9-$A$12)^2)*C9</f>
        <v>21.845463137996227</v>
      </c>
      <c r="I9" s="3">
        <f>((B9-$B$12)^2)*C9</f>
        <v>22.356450850661624</v>
      </c>
      <c r="J9" s="4">
        <f>((A9-$A$12)*(B9-$B$12))*C9</f>
        <v>22.099480151228736</v>
      </c>
      <c r="K9" s="5"/>
    </row>
    <row r="10" spans="1:11" x14ac:dyDescent="0.25">
      <c r="C10" s="1">
        <f>SUM(C2:C9)</f>
        <v>92</v>
      </c>
      <c r="D10" s="1">
        <f>SUM(D2:D9)</f>
        <v>362</v>
      </c>
      <c r="E10" s="1">
        <f>SUM(E2:E9)</f>
        <v>363</v>
      </c>
      <c r="F10" s="3">
        <f t="shared" ref="F10:J10" si="2">SUM(F2:F9)</f>
        <v>0</v>
      </c>
      <c r="G10" s="3">
        <f t="shared" si="2"/>
        <v>0</v>
      </c>
      <c r="H10" s="3">
        <f t="shared" si="2"/>
        <v>53.608695652173914</v>
      </c>
      <c r="I10" s="3">
        <f t="shared" si="2"/>
        <v>54.728260869565212</v>
      </c>
      <c r="J10" s="3">
        <f t="shared" si="2"/>
        <v>32.673913043478258</v>
      </c>
      <c r="K10" s="6"/>
    </row>
    <row r="11" spans="1:11" x14ac:dyDescent="0.25">
      <c r="A11" s="1" t="s">
        <v>3</v>
      </c>
      <c r="B11" s="1" t="s">
        <v>4</v>
      </c>
    </row>
    <row r="12" spans="1:11" x14ac:dyDescent="0.25">
      <c r="A12" s="1">
        <f>D10/C10</f>
        <v>3.9347826086956523</v>
      </c>
      <c r="B12" s="1">
        <f>E10/C10</f>
        <v>3.9456521739130435</v>
      </c>
      <c r="F12" s="1" t="s">
        <v>5</v>
      </c>
    </row>
    <row r="13" spans="1:11" x14ac:dyDescent="0.25">
      <c r="F13" s="1">
        <f>J10/(SQRT(H10)*SQRT(I10))</f>
        <v>0.60322273979156049</v>
      </c>
    </row>
    <row r="14" spans="1:11" x14ac:dyDescent="0.25">
      <c r="F14" s="6"/>
      <c r="G14" s="6"/>
    </row>
    <row r="15" spans="1:11" x14ac:dyDescent="0.25">
      <c r="F15" s="6"/>
      <c r="G1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2017-06-06T07:29:56Z</dcterms:created>
  <dcterms:modified xsi:type="dcterms:W3CDTF">2017-06-06T08:54:31Z</dcterms:modified>
</cp:coreProperties>
</file>