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5" windowWidth="21075" windowHeight="10035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F11" i="1"/>
  <c r="G11" s="1"/>
  <c r="G4"/>
  <c r="G3"/>
  <c r="G5"/>
  <c r="G6"/>
  <c r="G7"/>
  <c r="G2"/>
  <c r="F12"/>
  <c r="K3"/>
  <c r="K4"/>
  <c r="K5"/>
  <c r="K6"/>
  <c r="K2"/>
  <c r="J3"/>
  <c r="J4"/>
  <c r="J5"/>
  <c r="J6"/>
  <c r="J2"/>
  <c r="I4" l="1"/>
  <c r="I5" s="1"/>
  <c r="I6" s="1"/>
  <c r="I7" s="1"/>
  <c r="I3"/>
  <c r="I2"/>
  <c r="J7" l="1"/>
  <c r="K7"/>
  <c r="H3"/>
  <c r="H4"/>
  <c r="H5"/>
  <c r="H6"/>
  <c r="H7"/>
  <c r="H2"/>
  <c r="J11" s="1"/>
  <c r="I11" l="1"/>
  <c r="H11"/>
</calcChain>
</file>

<file path=xl/sharedStrings.xml><?xml version="1.0" encoding="utf-8"?>
<sst xmlns="http://schemas.openxmlformats.org/spreadsheetml/2006/main" count="12" uniqueCount="12">
  <si>
    <t>Размер з/п (т.руб)</t>
  </si>
  <si>
    <t>Кол-во чел</t>
  </si>
  <si>
    <t>Х ср</t>
  </si>
  <si>
    <t>Относ. Частота</t>
  </si>
  <si>
    <t>Me</t>
  </si>
  <si>
    <t>Mo</t>
  </si>
  <si>
    <t>Dв</t>
  </si>
  <si>
    <t>6в</t>
  </si>
  <si>
    <t>Мода</t>
  </si>
  <si>
    <t>Сумма Частот</t>
  </si>
  <si>
    <t>Мед Y+1/2</t>
  </si>
  <si>
    <t>Мед        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</si>
</sst>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Полигон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cat>
            <c:numLit>
              <c:formatCode>General</c:formatCode>
              <c:ptCount val="6"/>
              <c:pt idx="0">
                <c:v>5</c:v>
              </c:pt>
              <c:pt idx="1">
                <c:v>7</c:v>
              </c:pt>
              <c:pt idx="2">
                <c:v>10</c:v>
              </c:pt>
              <c:pt idx="3">
                <c:v>15</c:v>
              </c:pt>
              <c:pt idx="4">
                <c:v>20</c:v>
              </c:pt>
              <c:pt idx="5">
                <c:v>30</c:v>
              </c:pt>
            </c:numLit>
          </c:cat>
          <c:val>
            <c:numRef>
              <c:f>Лист1!$G$2:$G$7</c:f>
              <c:numCache>
                <c:formatCode>General</c:formatCode>
                <c:ptCount val="6"/>
                <c:pt idx="0">
                  <c:v>0.1</c:v>
                </c:pt>
                <c:pt idx="1">
                  <c:v>0.08</c:v>
                </c:pt>
                <c:pt idx="2">
                  <c:v>0.12</c:v>
                </c:pt>
                <c:pt idx="3">
                  <c:v>0.2</c:v>
                </c:pt>
                <c:pt idx="4">
                  <c:v>0.3</c:v>
                </c:pt>
                <c:pt idx="5">
                  <c:v>0.2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564-4A71-A311-A5DC9FB72F48}"/>
            </c:ext>
          </c:extLst>
        </c:ser>
        <c:dLbls/>
        <c:marker val="1"/>
        <c:axId val="107377408"/>
        <c:axId val="107378944"/>
      </c:lineChart>
      <c:catAx>
        <c:axId val="107377408"/>
        <c:scaling>
          <c:orientation val="minMax"/>
        </c:scaling>
        <c:axPos val="b"/>
        <c:numFmt formatCode="General" sourceLinked="1"/>
        <c:majorTickMark val="none"/>
        <c:tickLblPos val="nextTo"/>
        <c:crossAx val="107378944"/>
        <c:crosses val="autoZero"/>
        <c:auto val="1"/>
        <c:lblAlgn val="ctr"/>
        <c:lblOffset val="100"/>
      </c:catAx>
      <c:valAx>
        <c:axId val="10737894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ru-RU" sz="1100"/>
                  <a:t>Относительная частота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737740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12</xdr:row>
      <xdr:rowOff>166686</xdr:rowOff>
    </xdr:from>
    <xdr:to>
      <xdr:col>8</xdr:col>
      <xdr:colOff>57149</xdr:colOff>
      <xdr:row>29</xdr:row>
      <xdr:rowOff>95249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topLeftCell="A4" workbookViewId="0">
      <selection activeCell="J18" sqref="J18"/>
    </sheetView>
  </sheetViews>
  <sheetFormatPr defaultRowHeight="15"/>
  <cols>
    <col min="1" max="1" width="5.375" customWidth="1"/>
    <col min="2" max="2" width="11.375" customWidth="1"/>
    <col min="5" max="5" width="13" customWidth="1"/>
    <col min="12" max="12" width="7.75" customWidth="1"/>
    <col min="13" max="13" width="11.625" customWidth="1"/>
    <col min="14" max="14" width="10.25" customWidth="1"/>
    <col min="20" max="20" width="12.375" customWidth="1"/>
  </cols>
  <sheetData>
    <row r="1" spans="1:14" ht="30">
      <c r="A1" s="2"/>
      <c r="B1" s="2"/>
      <c r="E1" s="3" t="s">
        <v>0</v>
      </c>
      <c r="F1" s="3" t="s">
        <v>1</v>
      </c>
      <c r="G1" s="5" t="s">
        <v>3</v>
      </c>
      <c r="H1" s="4" t="s">
        <v>8</v>
      </c>
      <c r="I1" s="3" t="s">
        <v>9</v>
      </c>
      <c r="J1" s="3" t="s">
        <v>11</v>
      </c>
      <c r="K1" s="3" t="s">
        <v>10</v>
      </c>
      <c r="M1" s="8"/>
      <c r="N1" s="8"/>
    </row>
    <row r="2" spans="1:14">
      <c r="E2" s="4">
        <v>5</v>
      </c>
      <c r="F2" s="4">
        <v>10</v>
      </c>
      <c r="G2" s="6">
        <f>F2/SUM($F$2:$F$7)</f>
        <v>0.1</v>
      </c>
      <c r="H2" s="6">
        <f>IF(F2=MAX($F$2:$F$7),E2,0)</f>
        <v>0</v>
      </c>
      <c r="I2" s="6">
        <f>F2</f>
        <v>10</v>
      </c>
      <c r="J2" s="6" t="b">
        <f>IF(I2&gt;=(SUM($F$2:$F$7)/2),E2)</f>
        <v>0</v>
      </c>
      <c r="K2" s="6" t="b">
        <f>IF(I2&gt;=(SUM($F$2:$F$7)/2+1/2),E2)</f>
        <v>0</v>
      </c>
      <c r="M2" s="9"/>
      <c r="N2" s="9"/>
    </row>
    <row r="3" spans="1:14">
      <c r="E3" s="4">
        <v>7</v>
      </c>
      <c r="F3" s="4">
        <v>8</v>
      </c>
      <c r="G3" s="6">
        <f t="shared" ref="G3:G7" si="0">F3/SUM($F$2:$F$7)</f>
        <v>0.08</v>
      </c>
      <c r="H3" s="6">
        <f t="shared" ref="H3:H7" si="1">IF(F3=MAX($F$2:$F$7),E3,0)</f>
        <v>0</v>
      </c>
      <c r="I3" s="6">
        <f>I2+F3</f>
        <v>18</v>
      </c>
      <c r="J3" s="6" t="b">
        <f t="shared" ref="J3:J7" si="2">IF(I3&gt;=(SUM($F$2:$F$7)/2),E3)</f>
        <v>0</v>
      </c>
      <c r="K3" s="6" t="b">
        <f t="shared" ref="K3:K7" si="3">IF(I3&gt;=(SUM($F$2:$F$7)/2+1/2),E3)</f>
        <v>0</v>
      </c>
      <c r="M3" s="9"/>
      <c r="N3" s="9"/>
    </row>
    <row r="4" spans="1:14">
      <c r="E4" s="4">
        <v>10</v>
      </c>
      <c r="F4" s="4">
        <v>12</v>
      </c>
      <c r="G4" s="6">
        <f t="shared" si="0"/>
        <v>0.12</v>
      </c>
      <c r="H4" s="6">
        <f t="shared" si="1"/>
        <v>0</v>
      </c>
      <c r="I4" s="6">
        <f t="shared" ref="I4:I7" si="4">I3+F4</f>
        <v>30</v>
      </c>
      <c r="J4" s="6" t="b">
        <f t="shared" si="2"/>
        <v>0</v>
      </c>
      <c r="K4" s="6" t="b">
        <f t="shared" si="3"/>
        <v>0</v>
      </c>
      <c r="M4" s="9"/>
      <c r="N4" s="9"/>
    </row>
    <row r="5" spans="1:14">
      <c r="E5" s="4">
        <v>15</v>
      </c>
      <c r="F5" s="4">
        <v>20</v>
      </c>
      <c r="G5" s="6">
        <f t="shared" si="0"/>
        <v>0.2</v>
      </c>
      <c r="H5" s="6">
        <f t="shared" si="1"/>
        <v>0</v>
      </c>
      <c r="I5" s="6">
        <f t="shared" si="4"/>
        <v>50</v>
      </c>
      <c r="J5" s="6">
        <f t="shared" si="2"/>
        <v>15</v>
      </c>
      <c r="K5" s="6" t="b">
        <f t="shared" si="3"/>
        <v>0</v>
      </c>
      <c r="M5" s="9"/>
      <c r="N5" s="9"/>
    </row>
    <row r="6" spans="1:14">
      <c r="E6" s="4">
        <v>20</v>
      </c>
      <c r="F6" s="4">
        <v>30</v>
      </c>
      <c r="G6" s="6">
        <f t="shared" si="0"/>
        <v>0.3</v>
      </c>
      <c r="H6" s="6">
        <f t="shared" si="1"/>
        <v>20</v>
      </c>
      <c r="I6" s="6">
        <f t="shared" si="4"/>
        <v>80</v>
      </c>
      <c r="J6" s="6">
        <f t="shared" si="2"/>
        <v>20</v>
      </c>
      <c r="K6" s="6">
        <f t="shared" si="3"/>
        <v>20</v>
      </c>
      <c r="M6" s="9"/>
      <c r="N6" s="9"/>
    </row>
    <row r="7" spans="1:14">
      <c r="E7" s="4">
        <v>30</v>
      </c>
      <c r="F7" s="4">
        <v>20</v>
      </c>
      <c r="G7" s="6">
        <f t="shared" si="0"/>
        <v>0.2</v>
      </c>
      <c r="H7" s="6">
        <f t="shared" si="1"/>
        <v>0</v>
      </c>
      <c r="I7" s="6">
        <f t="shared" si="4"/>
        <v>100</v>
      </c>
      <c r="J7" s="6">
        <f t="shared" si="2"/>
        <v>30</v>
      </c>
      <c r="K7" s="6">
        <f t="shared" si="3"/>
        <v>30</v>
      </c>
      <c r="M7" s="9"/>
      <c r="N7" s="9"/>
    </row>
    <row r="10" spans="1:14">
      <c r="F10" s="6" t="s">
        <v>2</v>
      </c>
      <c r="G10" s="6" t="s">
        <v>6</v>
      </c>
      <c r="H10" s="6" t="s">
        <v>7</v>
      </c>
      <c r="I10" s="6" t="s">
        <v>4</v>
      </c>
      <c r="J10" s="6" t="s">
        <v>5</v>
      </c>
    </row>
    <row r="11" spans="1:14">
      <c r="F11" s="6">
        <f>(E2*F2+E3*F3+E4*F4+E5*F5+E6*F6+E7*F7)/SUM(F2:F7)</f>
        <v>17.260000000000002</v>
      </c>
      <c r="G11" s="6">
        <f>(1/SUM(F2:F7))*SUM(((E2-F11)^2)*F2,((E3-F11)^2)*F3,((E4-F11)^2)*F4,((E5-F11)^2)*F5,((E6-F11)^2)*F6,((E7-F11)^2)*F7)</f>
        <v>65.5124</v>
      </c>
      <c r="H11" s="6">
        <f>SQRT(G11)</f>
        <v>8.0939730664241765</v>
      </c>
      <c r="I11" s="6">
        <f>IF((SUM(F2:F7)/2)=EVEN(SUM(F2:F7)/2),(MIN(J2:J7)+MIN(K2:K7))/2,MIN(K2:K7))</f>
        <v>17.5</v>
      </c>
      <c r="J11" s="6">
        <f>MAX(H2:H7)</f>
        <v>20</v>
      </c>
    </row>
    <row r="12" spans="1:14">
      <c r="F12" s="6">
        <f>SUM(E2*F2,E3*F3,E4*F4,E5*F5,E6*F6,E7*F7)/SUM(F2:F7)</f>
        <v>17.260000000000002</v>
      </c>
    </row>
    <row r="21" spans="1:2">
      <c r="A21" s="7"/>
      <c r="B21" s="7"/>
    </row>
    <row r="41" spans="1:2">
      <c r="A41" s="7"/>
      <c r="B41" s="7"/>
    </row>
    <row r="61" spans="1:2">
      <c r="A61" s="7"/>
      <c r="B61" s="7"/>
    </row>
    <row r="81" spans="1:2">
      <c r="A81" s="7"/>
      <c r="B81" s="7"/>
    </row>
    <row r="101" spans="1:3">
      <c r="A101" s="7"/>
      <c r="B101" s="7"/>
    </row>
    <row r="104" spans="1:3">
      <c r="A104" s="10"/>
      <c r="B104" s="1"/>
      <c r="C104" s="2"/>
    </row>
    <row r="105" spans="1:3" ht="30.75" customHeight="1">
      <c r="A105" s="10"/>
    </row>
  </sheetData>
  <mergeCells count="1">
    <mergeCell ref="A104:A1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Пользователь Windows</cp:lastModifiedBy>
  <dcterms:created xsi:type="dcterms:W3CDTF">2017-05-23T07:30:11Z</dcterms:created>
  <dcterms:modified xsi:type="dcterms:W3CDTF">2017-06-05T23:54:32Z</dcterms:modified>
</cp:coreProperties>
</file>