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84ac857c21a821c1/Documents/EMI CASE STUDY/"/>
    </mc:Choice>
  </mc:AlternateContent>
  <xr:revisionPtr revIDLastSave="2" documentId="14_{2EE7718F-0808-4133-BE91-039969D2FC15}" xr6:coauthVersionLast="47" xr6:coauthVersionMax="47" xr10:uidLastSave="{0FFC7549-B173-49EC-AE1A-01CCBFA332C6}"/>
  <bookViews>
    <workbookView xWindow="-110" yWindow="-110" windowWidth="22780" windowHeight="14540" activeTab="1" xr2:uid="{23491FE8-BCCD-4B09-89AB-5F2A2BDECB73}"/>
  </bookViews>
  <sheets>
    <sheet name="Sheet1" sheetId="5" r:id="rId1"/>
    <sheet name="Sheet2" sheetId="6" r:id="rId2"/>
    <sheet name="CASE STUDY DATASET" sheetId="1" r:id="rId3"/>
    <sheet name="CB - Clothing Category-SS25" sheetId="3" r:id="rId4"/>
    <sheet name="CB - Revenue Gen. Age Group" sheetId="4" r:id="rId5"/>
  </sheets>
  <definedNames>
    <definedName name="_xlnm._FilterDatabase" localSheetId="2" hidden="1">'CASE STUDY DATASET'!#REF!</definedName>
    <definedName name="Slicer_Brand">#N/A</definedName>
    <definedName name="Slicer_Category">#N/A</definedName>
    <definedName name="Slicer_Category1">#N/A</definedName>
    <definedName name="Slicer_Category2">#N/A</definedName>
    <definedName name="Slicer_Seas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2" i="1"/>
</calcChain>
</file>

<file path=xl/sharedStrings.xml><?xml version="1.0" encoding="utf-8"?>
<sst xmlns="http://schemas.openxmlformats.org/spreadsheetml/2006/main" count="2574" uniqueCount="471">
  <si>
    <t>Product Name</t>
  </si>
  <si>
    <t>Price</t>
  </si>
  <si>
    <t>Brand</t>
  </si>
  <si>
    <t>Category</t>
  </si>
  <si>
    <t>Rating</t>
  </si>
  <si>
    <t>Style Attributes</t>
  </si>
  <si>
    <t>Color</t>
  </si>
  <si>
    <t>Age</t>
  </si>
  <si>
    <t>Season</t>
  </si>
  <si>
    <t>T5D3</t>
  </si>
  <si>
    <t>Ralph Lauren</t>
  </si>
  <si>
    <t>Footwear</t>
  </si>
  <si>
    <t>Streetwear</t>
  </si>
  <si>
    <t>Green</t>
  </si>
  <si>
    <t>Fall/Winter</t>
  </si>
  <si>
    <t>Y0V7</t>
  </si>
  <si>
    <t>Ted Baker</t>
  </si>
  <si>
    <t>Tops</t>
  </si>
  <si>
    <t>Vintage</t>
  </si>
  <si>
    <t>Black</t>
  </si>
  <si>
    <t>Winter</t>
  </si>
  <si>
    <t>N9Q4</t>
  </si>
  <si>
    <t>Jigsaw</t>
  </si>
  <si>
    <t>Blue</t>
  </si>
  <si>
    <t>Summer</t>
  </si>
  <si>
    <t>Alexander McQueen</t>
  </si>
  <si>
    <t>Formal</t>
  </si>
  <si>
    <t>Red</t>
  </si>
  <si>
    <t>S7Y1</t>
  </si>
  <si>
    <t>Tommy Hilfiger</t>
  </si>
  <si>
    <t>Bottoms</t>
  </si>
  <si>
    <t>Sporty</t>
  </si>
  <si>
    <t>Spring</t>
  </si>
  <si>
    <t>W9E4</t>
  </si>
  <si>
    <t>Edgy</t>
  </si>
  <si>
    <t>Calvin Klein</t>
  </si>
  <si>
    <t>W3E2</t>
  </si>
  <si>
    <t>Q8I0</t>
  </si>
  <si>
    <t>Minimalist</t>
  </si>
  <si>
    <t>Spring/Summer</t>
  </si>
  <si>
    <t>Preppy</t>
  </si>
  <si>
    <t>Glamorous</t>
  </si>
  <si>
    <t>Fall</t>
  </si>
  <si>
    <t>R8M8</t>
  </si>
  <si>
    <t>W2G6</t>
  </si>
  <si>
    <t>Accessories</t>
  </si>
  <si>
    <t>L2Z4</t>
  </si>
  <si>
    <t>G0T5</t>
  </si>
  <si>
    <t>Dresses</t>
  </si>
  <si>
    <t>Casual</t>
  </si>
  <si>
    <t>X8N2</t>
  </si>
  <si>
    <t>Swimwear</t>
  </si>
  <si>
    <t>Mulberry</t>
  </si>
  <si>
    <t>Bohemian</t>
  </si>
  <si>
    <t>M3F2</t>
  </si>
  <si>
    <t>F0U3</t>
  </si>
  <si>
    <t>C7X4</t>
  </si>
  <si>
    <t>Burberry</t>
  </si>
  <si>
    <t>Q3P5</t>
  </si>
  <si>
    <t>N0C7</t>
  </si>
  <si>
    <t>Q2H7</t>
  </si>
  <si>
    <t>D4R2</t>
  </si>
  <si>
    <t>U5D1</t>
  </si>
  <si>
    <t>R5N3</t>
  </si>
  <si>
    <t>T4O2</t>
  </si>
  <si>
    <t>R8J5</t>
  </si>
  <si>
    <t>R8V8</t>
  </si>
  <si>
    <t>S8H7</t>
  </si>
  <si>
    <t>Z3S1</t>
  </si>
  <si>
    <t>Jewelry</t>
  </si>
  <si>
    <t>N8B0</t>
  </si>
  <si>
    <t>I8L2</t>
  </si>
  <si>
    <t>O2W4</t>
  </si>
  <si>
    <t>B7H6</t>
  </si>
  <si>
    <t>P2S2</t>
  </si>
  <si>
    <t>W5X8</t>
  </si>
  <si>
    <t>G9Q3</t>
  </si>
  <si>
    <t>T0D0</t>
  </si>
  <si>
    <t>Z7O8</t>
  </si>
  <si>
    <t>R8U6</t>
  </si>
  <si>
    <t>B6B8</t>
  </si>
  <si>
    <t>K2N8</t>
  </si>
  <si>
    <t>V7M1</t>
  </si>
  <si>
    <t>B5R6</t>
  </si>
  <si>
    <t>P8I6</t>
  </si>
  <si>
    <t>N6X1</t>
  </si>
  <si>
    <t>H8E1</t>
  </si>
  <si>
    <t>N7R2</t>
  </si>
  <si>
    <t>G3T6</t>
  </si>
  <si>
    <t>Y1E2</t>
  </si>
  <si>
    <t>M0P8</t>
  </si>
  <si>
    <t>R1F9</t>
  </si>
  <si>
    <t>B1S9</t>
  </si>
  <si>
    <t>J6D6</t>
  </si>
  <si>
    <t>P4P9</t>
  </si>
  <si>
    <t>U6N5</t>
  </si>
  <si>
    <t>V2K4</t>
  </si>
  <si>
    <t>G7K7</t>
  </si>
  <si>
    <t>Y1H4</t>
  </si>
  <si>
    <t>H4E1</t>
  </si>
  <si>
    <t>H5I6</t>
  </si>
  <si>
    <t>D1D8</t>
  </si>
  <si>
    <t>J9R8</t>
  </si>
  <si>
    <t>C6E7</t>
  </si>
  <si>
    <t>E9X5</t>
  </si>
  <si>
    <t>F7Z2</t>
  </si>
  <si>
    <t>R9T6</t>
  </si>
  <si>
    <t>R4Z5</t>
  </si>
  <si>
    <t>Z7P4</t>
  </si>
  <si>
    <t>R0W6</t>
  </si>
  <si>
    <t>V7H6</t>
  </si>
  <si>
    <t>U3E2</t>
  </si>
  <si>
    <t>H6K7</t>
  </si>
  <si>
    <t>P3I3</t>
  </si>
  <si>
    <t>C6T0</t>
  </si>
  <si>
    <t>I9S2</t>
  </si>
  <si>
    <t>G3T5</t>
  </si>
  <si>
    <t>Q7D9</t>
  </si>
  <si>
    <t>T6D8</t>
  </si>
  <si>
    <t>Z6V1</t>
  </si>
  <si>
    <t>Z6Z3</t>
  </si>
  <si>
    <t>F2K2</t>
  </si>
  <si>
    <t>P2F2</t>
  </si>
  <si>
    <t>H6V9</t>
  </si>
  <si>
    <t>Z9V4</t>
  </si>
  <si>
    <t>W3T3</t>
  </si>
  <si>
    <t>M7V1</t>
  </si>
  <si>
    <t>J1M6</t>
  </si>
  <si>
    <t>R9Y7</t>
  </si>
  <si>
    <t>U2J2</t>
  </si>
  <si>
    <t>F1W3</t>
  </si>
  <si>
    <t>Y6T8</t>
  </si>
  <si>
    <t>F4V3</t>
  </si>
  <si>
    <t>W4G1</t>
  </si>
  <si>
    <t>Q5I5</t>
  </si>
  <si>
    <t>M8D3</t>
  </si>
  <si>
    <t>J9T2</t>
  </si>
  <si>
    <t>Q0M2</t>
  </si>
  <si>
    <t>D9D9</t>
  </si>
  <si>
    <t>D6T8</t>
  </si>
  <si>
    <t>V2C1</t>
  </si>
  <si>
    <t>P8B8</t>
  </si>
  <si>
    <t>Q1M8</t>
  </si>
  <si>
    <t>D0I7</t>
  </si>
  <si>
    <t>A8Y4</t>
  </si>
  <si>
    <t>J2L0</t>
  </si>
  <si>
    <t>H6S9</t>
  </si>
  <si>
    <t>W9T9</t>
  </si>
  <si>
    <t>H6M0</t>
  </si>
  <si>
    <t>Z8Q0</t>
  </si>
  <si>
    <t>G5F6</t>
  </si>
  <si>
    <t>O0U8</t>
  </si>
  <si>
    <t>A4V1</t>
  </si>
  <si>
    <t>K7P2</t>
  </si>
  <si>
    <t>K8K2</t>
  </si>
  <si>
    <t>A2Z7</t>
  </si>
  <si>
    <t>R6L4</t>
  </si>
  <si>
    <t>G4X7</t>
  </si>
  <si>
    <t>R3H4</t>
  </si>
  <si>
    <t>E4G8</t>
  </si>
  <si>
    <t>L8S3</t>
  </si>
  <si>
    <t>I4Z2</t>
  </si>
  <si>
    <t>D6I8</t>
  </si>
  <si>
    <t>U0T0</t>
  </si>
  <si>
    <t>L4D2</t>
  </si>
  <si>
    <t>K4J6</t>
  </si>
  <si>
    <t>R5R5</t>
  </si>
  <si>
    <t>L6R1</t>
  </si>
  <si>
    <t>C9X1</t>
  </si>
  <si>
    <t>J1H1</t>
  </si>
  <si>
    <t>X8T4</t>
  </si>
  <si>
    <t>V0Y4</t>
  </si>
  <si>
    <t>K9B3</t>
  </si>
  <si>
    <t>J6G4</t>
  </si>
  <si>
    <t>A0S8</t>
  </si>
  <si>
    <t>Y0M1</t>
  </si>
  <si>
    <t>W4H8</t>
  </si>
  <si>
    <t>S1N3</t>
  </si>
  <si>
    <t>G5X0</t>
  </si>
  <si>
    <t>I9I3</t>
  </si>
  <si>
    <t>R1I0</t>
  </si>
  <si>
    <t>L8I7</t>
  </si>
  <si>
    <t>V8K6</t>
  </si>
  <si>
    <t>W9W9</t>
  </si>
  <si>
    <t>Q0L9</t>
  </si>
  <si>
    <t>B0U7</t>
  </si>
  <si>
    <t>J7J1</t>
  </si>
  <si>
    <t>I1A8</t>
  </si>
  <si>
    <t>N0R5</t>
  </si>
  <si>
    <t>X6O7</t>
  </si>
  <si>
    <t>C8W0</t>
  </si>
  <si>
    <t>K6H4</t>
  </si>
  <si>
    <t>O9T4</t>
  </si>
  <si>
    <t>H6A2</t>
  </si>
  <si>
    <t>T6X3</t>
  </si>
  <si>
    <t>S9J5</t>
  </si>
  <si>
    <t>U5K5</t>
  </si>
  <si>
    <t>F1K6</t>
  </si>
  <si>
    <t>X2D6</t>
  </si>
  <si>
    <t>A4W3</t>
  </si>
  <si>
    <t>H7Y2</t>
  </si>
  <si>
    <t>C2Z5</t>
  </si>
  <si>
    <t>B5H1</t>
  </si>
  <si>
    <t>E7Z0</t>
  </si>
  <si>
    <t>H2Q3</t>
  </si>
  <si>
    <t>D5H1</t>
  </si>
  <si>
    <t>W1M5</t>
  </si>
  <si>
    <t>V9H3</t>
  </si>
  <si>
    <t>Z8L5</t>
  </si>
  <si>
    <t>B9R4</t>
  </si>
  <si>
    <t>D4N8</t>
  </si>
  <si>
    <t>J3N7</t>
  </si>
  <si>
    <t>J3H6</t>
  </si>
  <si>
    <t>S3Y2</t>
  </si>
  <si>
    <t>N3D5</t>
  </si>
  <si>
    <t>Z5S9</t>
  </si>
  <si>
    <t>M8H9</t>
  </si>
  <si>
    <t>R1Z8</t>
  </si>
  <si>
    <t>J4T5</t>
  </si>
  <si>
    <t>T8B5</t>
  </si>
  <si>
    <t>Y4X0</t>
  </si>
  <si>
    <t>Q7Y5</t>
  </si>
  <si>
    <t>G4M8</t>
  </si>
  <si>
    <t>M3S2</t>
  </si>
  <si>
    <t>E0J7</t>
  </si>
  <si>
    <t>J1X6</t>
  </si>
  <si>
    <t>M6K2</t>
  </si>
  <si>
    <t>R7J8</t>
  </si>
  <si>
    <t>Z6F8</t>
  </si>
  <si>
    <t>R0V3</t>
  </si>
  <si>
    <t>M7Z6</t>
  </si>
  <si>
    <t>C0C1</t>
  </si>
  <si>
    <t>Y3H6</t>
  </si>
  <si>
    <t>O6J4</t>
  </si>
  <si>
    <t>Z7L1</t>
  </si>
  <si>
    <t>Q7I4</t>
  </si>
  <si>
    <t>L9B0</t>
  </si>
  <si>
    <t>L8Y1</t>
  </si>
  <si>
    <t>S7N7</t>
  </si>
  <si>
    <t>M5U3</t>
  </si>
  <si>
    <t>J1Y3</t>
  </si>
  <si>
    <t>S1F6</t>
  </si>
  <si>
    <t>M3Y9</t>
  </si>
  <si>
    <t>R6N1</t>
  </si>
  <si>
    <t>B6Q8</t>
  </si>
  <si>
    <t>E4D5</t>
  </si>
  <si>
    <t>E7H8</t>
  </si>
  <si>
    <t>C1B5</t>
  </si>
  <si>
    <t>F9J5</t>
  </si>
  <si>
    <t>H3I9</t>
  </si>
  <si>
    <t>G2O1</t>
  </si>
  <si>
    <t>O9V9</t>
  </si>
  <si>
    <t>Q4I4</t>
  </si>
  <si>
    <t>Q5F4</t>
  </si>
  <si>
    <t>H9P0</t>
  </si>
  <si>
    <t>N4R1</t>
  </si>
  <si>
    <t>U0Z3</t>
  </si>
  <si>
    <t>L7W7</t>
  </si>
  <si>
    <t>I0K2</t>
  </si>
  <si>
    <t>C3P8</t>
  </si>
  <si>
    <t>O1A0</t>
  </si>
  <si>
    <t>M2C7</t>
  </si>
  <si>
    <t>D8D9</t>
  </si>
  <si>
    <t>P2A9</t>
  </si>
  <si>
    <t>J0L7</t>
  </si>
  <si>
    <t>C6U7</t>
  </si>
  <si>
    <t>N2V8</t>
  </si>
  <si>
    <t>I9J2</t>
  </si>
  <si>
    <t>U3L3</t>
  </si>
  <si>
    <t>O5F0</t>
  </si>
  <si>
    <t>N7S8</t>
  </si>
  <si>
    <t>O2V1</t>
  </si>
  <si>
    <t>H2Z9</t>
  </si>
  <si>
    <t>P1E4</t>
  </si>
  <si>
    <t>X4W3</t>
  </si>
  <si>
    <t>K2C9</t>
  </si>
  <si>
    <t>P0X5</t>
  </si>
  <si>
    <t>J5G9</t>
  </si>
  <si>
    <t>G9C3</t>
  </si>
  <si>
    <t>T4Z9</t>
  </si>
  <si>
    <t>D6D1</t>
  </si>
  <si>
    <t>M4R8</t>
  </si>
  <si>
    <t>S3K2</t>
  </si>
  <si>
    <t>R0F0</t>
  </si>
  <si>
    <t>I0O5</t>
  </si>
  <si>
    <t>G3H5</t>
  </si>
  <si>
    <t>R3I8</t>
  </si>
  <si>
    <t>H2S4</t>
  </si>
  <si>
    <t>U0M6</t>
  </si>
  <si>
    <t>R0N9</t>
  </si>
  <si>
    <t>X9S9</t>
  </si>
  <si>
    <t>L8X8</t>
  </si>
  <si>
    <t>M7Q1</t>
  </si>
  <si>
    <t>C9B1</t>
  </si>
  <si>
    <t>P3T3</t>
  </si>
  <si>
    <t>O0W9</t>
  </si>
  <si>
    <t>Z3O0</t>
  </si>
  <si>
    <t>V7C3</t>
  </si>
  <si>
    <t>Z8N6</t>
  </si>
  <si>
    <t>G0R9</t>
  </si>
  <si>
    <t>S5K8</t>
  </si>
  <si>
    <t>L4N1</t>
  </si>
  <si>
    <t>R8X3</t>
  </si>
  <si>
    <t>M2F5</t>
  </si>
  <si>
    <t>B2I4</t>
  </si>
  <si>
    <t>Z0F8</t>
  </si>
  <si>
    <t>V8M5</t>
  </si>
  <si>
    <t>F6K9</t>
  </si>
  <si>
    <t>V1D4</t>
  </si>
  <si>
    <t>N6W4</t>
  </si>
  <si>
    <t>J7U2</t>
  </si>
  <si>
    <t>G0V6</t>
  </si>
  <si>
    <t>L1Y4</t>
  </si>
  <si>
    <t>S5M4</t>
  </si>
  <si>
    <t>X8E3</t>
  </si>
  <si>
    <t>Z8V1</t>
  </si>
  <si>
    <t>P9H8</t>
  </si>
  <si>
    <t>S5R0</t>
  </si>
  <si>
    <t>K3Y5</t>
  </si>
  <si>
    <t>V1A2</t>
  </si>
  <si>
    <t>Z3E9</t>
  </si>
  <si>
    <t>I1K0</t>
  </si>
  <si>
    <t>N1J9</t>
  </si>
  <si>
    <t>M7Q4</t>
  </si>
  <si>
    <t>K2V9</t>
  </si>
  <si>
    <t>W2C1</t>
  </si>
  <si>
    <t>G2W8</t>
  </si>
  <si>
    <t>E5U9</t>
  </si>
  <si>
    <t>L1U1</t>
  </si>
  <si>
    <t>T8U0</t>
  </si>
  <si>
    <t>I2N6</t>
  </si>
  <si>
    <t>D7S4</t>
  </si>
  <si>
    <t>Y4W8</t>
  </si>
  <si>
    <t>R4S1</t>
  </si>
  <si>
    <t>H0R7</t>
  </si>
  <si>
    <t>D7U6</t>
  </si>
  <si>
    <t>W7W7</t>
  </si>
  <si>
    <t>X6X4</t>
  </si>
  <si>
    <t>S4C8</t>
  </si>
  <si>
    <t>A0P9</t>
  </si>
  <si>
    <t>H9H0</t>
  </si>
  <si>
    <t>M3R9</t>
  </si>
  <si>
    <t>K2Z2</t>
  </si>
  <si>
    <t>J9D8</t>
  </si>
  <si>
    <t>V1S5</t>
  </si>
  <si>
    <t>E8K2</t>
  </si>
  <si>
    <t>J2E9</t>
  </si>
  <si>
    <t>Q9L1</t>
  </si>
  <si>
    <t>M3G5</t>
  </si>
  <si>
    <t>F7S3</t>
  </si>
  <si>
    <t>G9R6</t>
  </si>
  <si>
    <t>A1I6</t>
  </si>
  <si>
    <t>D2B3</t>
  </si>
  <si>
    <t>E5O4</t>
  </si>
  <si>
    <t>E1Z2</t>
  </si>
  <si>
    <t>A9C5</t>
  </si>
  <si>
    <t>L6F3</t>
  </si>
  <si>
    <t>B8G8</t>
  </si>
  <si>
    <t>I6X1</t>
  </si>
  <si>
    <t>X6J7</t>
  </si>
  <si>
    <t>Q6S1</t>
  </si>
  <si>
    <t>Y6K3</t>
  </si>
  <si>
    <t>Z3W1</t>
  </si>
  <si>
    <t>M9V6</t>
  </si>
  <si>
    <t>A3A1</t>
  </si>
  <si>
    <t>R4R9</t>
  </si>
  <si>
    <t>F9Y6</t>
  </si>
  <si>
    <t>U8Z5</t>
  </si>
  <si>
    <t>N5Z3</t>
  </si>
  <si>
    <t>U8H0</t>
  </si>
  <si>
    <t>X0R9</t>
  </si>
  <si>
    <t>R7J0</t>
  </si>
  <si>
    <t>H1B2</t>
  </si>
  <si>
    <t>N3N5</t>
  </si>
  <si>
    <t>W6N5</t>
  </si>
  <si>
    <t>Y7L7</t>
  </si>
  <si>
    <t>K5V4</t>
  </si>
  <si>
    <t>P6Y4</t>
  </si>
  <si>
    <t>N6R3</t>
  </si>
  <si>
    <t>J3R8</t>
  </si>
  <si>
    <t>L8U8</t>
  </si>
  <si>
    <t>I6R5</t>
  </si>
  <si>
    <t>M6C0</t>
  </si>
  <si>
    <t>O9X9</t>
  </si>
  <si>
    <t>M9E2</t>
  </si>
  <si>
    <t>N8T5</t>
  </si>
  <si>
    <t>U6J6</t>
  </si>
  <si>
    <t>K3O0</t>
  </si>
  <si>
    <t>P5I8</t>
  </si>
  <si>
    <t>E5E8</t>
  </si>
  <si>
    <t>J6X4</t>
  </si>
  <si>
    <t>B6D4</t>
  </si>
  <si>
    <t>B9A9</t>
  </si>
  <si>
    <t>V8D0</t>
  </si>
  <si>
    <t>Q1R1</t>
  </si>
  <si>
    <t>M3R1</t>
  </si>
  <si>
    <t>E4I8</t>
  </si>
  <si>
    <t>A9V1</t>
  </si>
  <si>
    <t>W1O2</t>
  </si>
  <si>
    <t>B4Z5</t>
  </si>
  <si>
    <t>I6H9</t>
  </si>
  <si>
    <t>D1R5</t>
  </si>
  <si>
    <t>N0M5</t>
  </si>
  <si>
    <t>W1G7</t>
  </si>
  <si>
    <t>K1V2</t>
  </si>
  <si>
    <t>F6H3</t>
  </si>
  <si>
    <t>D3R7</t>
  </si>
  <si>
    <t>N2E4</t>
  </si>
  <si>
    <t>U9A9</t>
  </si>
  <si>
    <t>V1B7</t>
  </si>
  <si>
    <t>Q2L2</t>
  </si>
  <si>
    <t>M1E7</t>
  </si>
  <si>
    <t>Z8R4</t>
  </si>
  <si>
    <t>B7M3</t>
  </si>
  <si>
    <t>H9Z1</t>
  </si>
  <si>
    <t>I4V9</t>
  </si>
  <si>
    <t>F3S3</t>
  </si>
  <si>
    <t>I5T2</t>
  </si>
  <si>
    <t>A3Y8</t>
  </si>
  <si>
    <t>N3S6</t>
  </si>
  <si>
    <t>T6G9</t>
  </si>
  <si>
    <t>C7H3</t>
  </si>
  <si>
    <t>R3D4</t>
  </si>
  <si>
    <t>J0E6</t>
  </si>
  <si>
    <t>Q7Z5</t>
  </si>
  <si>
    <t>O2E4</t>
  </si>
  <si>
    <t>G9S1</t>
  </si>
  <si>
    <t>Z3G2</t>
  </si>
  <si>
    <t>D4L3</t>
  </si>
  <si>
    <t>A8D5</t>
  </si>
  <si>
    <t>P7A6</t>
  </si>
  <si>
    <t>F1W7</t>
  </si>
  <si>
    <t>I2L1</t>
  </si>
  <si>
    <t>C7T5</t>
  </si>
  <si>
    <t>T6F1</t>
  </si>
  <si>
    <t>P9R8</t>
  </si>
  <si>
    <t>F0Q7</t>
  </si>
  <si>
    <t>Q8F1</t>
  </si>
  <si>
    <t>V4L7</t>
  </si>
  <si>
    <t>D1A2</t>
  </si>
  <si>
    <t>H9T2</t>
  </si>
  <si>
    <t>A7I2</t>
  </si>
  <si>
    <t>D5Y0</t>
  </si>
  <si>
    <t>T5H0</t>
  </si>
  <si>
    <t>E6Y3</t>
  </si>
  <si>
    <t>F0V2</t>
  </si>
  <si>
    <t>J3I5</t>
  </si>
  <si>
    <t>K9M4</t>
  </si>
  <si>
    <t>W5L9</t>
  </si>
  <si>
    <t>P9S5</t>
  </si>
  <si>
    <t>Y5Q5</t>
  </si>
  <si>
    <t>L0T4</t>
  </si>
  <si>
    <t>J5H6</t>
  </si>
  <si>
    <t>H6D5</t>
  </si>
  <si>
    <t>I9O5</t>
  </si>
  <si>
    <t>Purchase Count</t>
  </si>
  <si>
    <t>Revenue</t>
  </si>
  <si>
    <t>Grand Total</t>
  </si>
  <si>
    <t>18-25</t>
  </si>
  <si>
    <t>26-33</t>
  </si>
  <si>
    <t>34-41</t>
  </si>
  <si>
    <t>42-49</t>
  </si>
  <si>
    <t>50-57</t>
  </si>
  <si>
    <t>58-65</t>
  </si>
  <si>
    <t>Sum of Purchase Count</t>
  </si>
  <si>
    <t>(Multiple Items)</t>
  </si>
  <si>
    <t>(All)</t>
  </si>
  <si>
    <t>Sum of Revenue per Brand</t>
  </si>
  <si>
    <t>Brands and Revenue by Age Group
and Style Category</t>
  </si>
  <si>
    <t>Row Labels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</si>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</sst>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1" fontId="0" fillId="0" borderId="0" xfId="0" applyNumberFormat="1"/>
    <xf numFmtId="164" fontId="0" fillId="0" borderId="0" xfId="0" applyNumberFormat="1"/>
    <xf numFmtId="0" fontId="0" fillId="0" borderId="0" xfId="0" pivotButton="1"/>
    <xf numFmtId="0" fontId="0" fillId="0" borderId="0" xfId="0" applyAlignment="1">
      <alignment horizontal="left"/>
    </xf>
    <xf numFmtId="164" fontId="0" fillId="34" borderId="0" xfId="0" applyNumberFormat="1" applyFill="1"/>
    <xf numFmtId="0" fontId="0" fillId="35" borderId="0" xfId="0" applyFill="1"/>
    <xf numFmtId="0" fontId="0" fillId="0" borderId="0" xfId="0" applyAlignment="1">
      <alignment horizontal="left" indent="1"/>
    </xf>
    <xf numFmtId="0" fontId="0" fillId="0" borderId="0" xfId="0" applyNumberFormat="1"/>
    <xf numFmtId="164" fontId="0" fillId="0" borderId="0" xfId="0" applyNumberFormat="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patternType="solid">
          <bgColor theme="5" tint="0.59999389629810485"/>
        </patternFill>
      </fill>
    </dxf>
    <dxf>
      <fill>
        <patternFill>
          <bgColor theme="5" tint="-0.249977111117893"/>
        </patternFill>
      </fill>
    </dxf>
    <dxf>
      <fill>
        <patternFill patternType="solid">
          <bgColor rgb="FFFFFF00"/>
        </patternFill>
      </fill>
    </dxf>
  </dxfs>
  <tableStyles count="0" defaultTableStyle="TableStyleMedium2" defaultPivotStyle="PivotStyleLight16"/>
  <colors>
    <mruColors>
      <color rgb="FFFDF3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Competitor Revenue Performance</a:t>
            </a:r>
          </a:p>
          <a:p>
            <a:pPr>
              <a:defRPr/>
            </a:pPr>
            <a:r>
              <a:rPr lang="en-US" b="0" i="1"/>
              <a:t>based on style</a:t>
            </a:r>
            <a:r>
              <a:rPr lang="en-US" b="0" i="1" baseline="0"/>
              <a:t> Category and Season</a:t>
            </a:r>
            <a:endParaRPr lang="en-US" b="0" i="1"/>
          </a:p>
        </c:rich>
      </c:tx>
      <c:layout>
        <c:manualLayout>
          <c:xMode val="edge"/>
          <c:yMode val="edge"/>
          <c:x val="0.25812321344360722"/>
          <c:y val="2.5126034555326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Sheet1!$B$4:$B$5</c:f>
              <c:strCache>
                <c:ptCount val="1"/>
                <c:pt idx="0">
                  <c:v>Bohemian</c:v>
                </c:pt>
              </c:strCache>
            </c:strRef>
          </c:tx>
          <c:spPr>
            <a:solidFill>
              <a:schemeClr val="accent1"/>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Sheet1!$B$6:$B$14</c:f>
              <c:numCache>
                <c:formatCode>"$"#,##0.00</c:formatCode>
                <c:ptCount val="8"/>
                <c:pt idx="0">
                  <c:v>5194.6444186724621</c:v>
                </c:pt>
                <c:pt idx="1">
                  <c:v>24208.730695377541</c:v>
                </c:pt>
                <c:pt idx="2">
                  <c:v>831.70251873028405</c:v>
                </c:pt>
                <c:pt idx="3">
                  <c:v>19980.939756165713</c:v>
                </c:pt>
                <c:pt idx="4">
                  <c:v>17538.07366368128</c:v>
                </c:pt>
                <c:pt idx="5">
                  <c:v>23132.061050869441</c:v>
                </c:pt>
                <c:pt idx="6">
                  <c:v>46185.210665327708</c:v>
                </c:pt>
                <c:pt idx="7">
                  <c:v>366.83367127753502</c:v>
                </c:pt>
              </c:numCache>
            </c:numRef>
          </c:val>
          <c:extLst>
            <c:ext xmlns:c16="http://schemas.microsoft.com/office/drawing/2014/chart" uri="{C3380CC4-5D6E-409C-BE32-E72D297353CC}">
              <c16:uniqueId val="{00000000-A0F7-47D0-AB2F-9512E314702B}"/>
            </c:ext>
          </c:extLst>
        </c:ser>
        <c:ser>
          <c:idx val="1"/>
          <c:order val="1"/>
          <c:tx>
            <c:strRef>
              <c:f>Sheet1!$C$4:$C$5</c:f>
              <c:strCache>
                <c:ptCount val="1"/>
                <c:pt idx="0">
                  <c:v>Casual</c:v>
                </c:pt>
              </c:strCache>
            </c:strRef>
          </c:tx>
          <c:spPr>
            <a:solidFill>
              <a:schemeClr val="accent2"/>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Sheet1!$C$6:$C$14</c:f>
              <c:numCache>
                <c:formatCode>"$"#,##0.00</c:formatCode>
                <c:ptCount val="8"/>
                <c:pt idx="0">
                  <c:v>69539.20925205911</c:v>
                </c:pt>
                <c:pt idx="1">
                  <c:v>6818.843530495501</c:v>
                </c:pt>
                <c:pt idx="2">
                  <c:v>29697.929636263769</c:v>
                </c:pt>
                <c:pt idx="4">
                  <c:v>55903.148641830019</c:v>
                </c:pt>
                <c:pt idx="5">
                  <c:v>44294.813464443985</c:v>
                </c:pt>
                <c:pt idx="6">
                  <c:v>37260.567184303305</c:v>
                </c:pt>
                <c:pt idx="7">
                  <c:v>35419.568808043085</c:v>
                </c:pt>
              </c:numCache>
            </c:numRef>
          </c:val>
          <c:extLst>
            <c:ext xmlns:c16="http://schemas.microsoft.com/office/drawing/2014/chart" uri="{C3380CC4-5D6E-409C-BE32-E72D297353CC}">
              <c16:uniqueId val="{00000001-A0F7-47D0-AB2F-9512E314702B}"/>
            </c:ext>
          </c:extLst>
        </c:ser>
        <c:ser>
          <c:idx val="2"/>
          <c:order val="2"/>
          <c:tx>
            <c:strRef>
              <c:f>Sheet1!$D$4:$D$5</c:f>
              <c:strCache>
                <c:ptCount val="1"/>
                <c:pt idx="0">
                  <c:v>Edgy</c:v>
                </c:pt>
              </c:strCache>
            </c:strRef>
          </c:tx>
          <c:spPr>
            <a:solidFill>
              <a:schemeClr val="accent3"/>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Sheet1!$D$6:$D$14</c:f>
              <c:numCache>
                <c:formatCode>"$"#,##0.00</c:formatCode>
                <c:ptCount val="8"/>
                <c:pt idx="2">
                  <c:v>14880.720694156122</c:v>
                </c:pt>
                <c:pt idx="3">
                  <c:v>8446.5495715706274</c:v>
                </c:pt>
                <c:pt idx="5">
                  <c:v>40667.699309662807</c:v>
                </c:pt>
                <c:pt idx="6">
                  <c:v>14382.014181228922</c:v>
                </c:pt>
              </c:numCache>
            </c:numRef>
          </c:val>
          <c:extLst>
            <c:ext xmlns:c16="http://schemas.microsoft.com/office/drawing/2014/chart" uri="{C3380CC4-5D6E-409C-BE32-E72D297353CC}">
              <c16:uniqueId val="{00000002-A0F7-47D0-AB2F-9512E314702B}"/>
            </c:ext>
          </c:extLst>
        </c:ser>
        <c:ser>
          <c:idx val="3"/>
          <c:order val="3"/>
          <c:tx>
            <c:strRef>
              <c:f>Sheet1!$E$4:$E$5</c:f>
              <c:strCache>
                <c:ptCount val="1"/>
                <c:pt idx="0">
                  <c:v>Formal</c:v>
                </c:pt>
              </c:strCache>
            </c:strRef>
          </c:tx>
          <c:spPr>
            <a:solidFill>
              <a:schemeClr val="accent4"/>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Sheet1!$E$6:$E$14</c:f>
              <c:numCache>
                <c:formatCode>"$"#,##0.00</c:formatCode>
                <c:ptCount val="8"/>
                <c:pt idx="0">
                  <c:v>2602.987427832345</c:v>
                </c:pt>
                <c:pt idx="2">
                  <c:v>8471.7966000387405</c:v>
                </c:pt>
                <c:pt idx="3">
                  <c:v>28349.324442913923</c:v>
                </c:pt>
                <c:pt idx="4">
                  <c:v>26642.477525727511</c:v>
                </c:pt>
                <c:pt idx="5">
                  <c:v>32691.084495355954</c:v>
                </c:pt>
                <c:pt idx="6">
                  <c:v>51040.229600735358</c:v>
                </c:pt>
              </c:numCache>
            </c:numRef>
          </c:val>
          <c:extLst>
            <c:ext xmlns:c16="http://schemas.microsoft.com/office/drawing/2014/chart" uri="{C3380CC4-5D6E-409C-BE32-E72D297353CC}">
              <c16:uniqueId val="{00000003-A0F7-47D0-AB2F-9512E314702B}"/>
            </c:ext>
          </c:extLst>
        </c:ser>
        <c:ser>
          <c:idx val="4"/>
          <c:order val="4"/>
          <c:tx>
            <c:strRef>
              <c:f>Sheet1!$F$4:$F$5</c:f>
              <c:strCache>
                <c:ptCount val="1"/>
                <c:pt idx="0">
                  <c:v>Glamorous</c:v>
                </c:pt>
              </c:strCache>
            </c:strRef>
          </c:tx>
          <c:spPr>
            <a:solidFill>
              <a:schemeClr val="accent5"/>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Sheet1!$F$6:$F$14</c:f>
              <c:numCache>
                <c:formatCode>"$"#,##0.00</c:formatCode>
                <c:ptCount val="8"/>
                <c:pt idx="0">
                  <c:v>19185.263852565313</c:v>
                </c:pt>
                <c:pt idx="1">
                  <c:v>41351.041499921739</c:v>
                </c:pt>
                <c:pt idx="2">
                  <c:v>13131.186719381551</c:v>
                </c:pt>
                <c:pt idx="4">
                  <c:v>23095.789016131897</c:v>
                </c:pt>
                <c:pt idx="5">
                  <c:v>8499.7449899653038</c:v>
                </c:pt>
                <c:pt idx="7">
                  <c:v>43012.888132063061</c:v>
                </c:pt>
              </c:numCache>
            </c:numRef>
          </c:val>
          <c:extLst>
            <c:ext xmlns:c16="http://schemas.microsoft.com/office/drawing/2014/chart" uri="{C3380CC4-5D6E-409C-BE32-E72D297353CC}">
              <c16:uniqueId val="{00000004-A0F7-47D0-AB2F-9512E314702B}"/>
            </c:ext>
          </c:extLst>
        </c:ser>
        <c:ser>
          <c:idx val="5"/>
          <c:order val="5"/>
          <c:tx>
            <c:strRef>
              <c:f>Sheet1!$G$4:$G$5</c:f>
              <c:strCache>
                <c:ptCount val="1"/>
                <c:pt idx="0">
                  <c:v>Minimalist</c:v>
                </c:pt>
              </c:strCache>
            </c:strRef>
          </c:tx>
          <c:spPr>
            <a:solidFill>
              <a:schemeClr val="accent6"/>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Sheet1!$G$6:$G$14</c:f>
              <c:numCache>
                <c:formatCode>"$"#,##0.00</c:formatCode>
                <c:ptCount val="8"/>
                <c:pt idx="0">
                  <c:v>7244.0479727947923</c:v>
                </c:pt>
                <c:pt idx="1">
                  <c:v>45364.570828761869</c:v>
                </c:pt>
                <c:pt idx="2">
                  <c:v>1560.7954677998073</c:v>
                </c:pt>
                <c:pt idx="3">
                  <c:v>6646.335146119035</c:v>
                </c:pt>
                <c:pt idx="4">
                  <c:v>67523.927024570366</c:v>
                </c:pt>
                <c:pt idx="6">
                  <c:v>27071.981414923503</c:v>
                </c:pt>
                <c:pt idx="7">
                  <c:v>27544.257441536887</c:v>
                </c:pt>
              </c:numCache>
            </c:numRef>
          </c:val>
          <c:extLst>
            <c:ext xmlns:c16="http://schemas.microsoft.com/office/drawing/2014/chart" uri="{C3380CC4-5D6E-409C-BE32-E72D297353CC}">
              <c16:uniqueId val="{00000005-A0F7-47D0-AB2F-9512E314702B}"/>
            </c:ext>
          </c:extLst>
        </c:ser>
        <c:ser>
          <c:idx val="6"/>
          <c:order val="6"/>
          <c:tx>
            <c:strRef>
              <c:f>Sheet1!$H$4:$H$5</c:f>
              <c:strCache>
                <c:ptCount val="1"/>
                <c:pt idx="0">
                  <c:v>Preppy</c:v>
                </c:pt>
              </c:strCache>
            </c:strRef>
          </c:tx>
          <c:spPr>
            <a:solidFill>
              <a:schemeClr val="accent1">
                <a:lumMod val="60000"/>
              </a:schemeClr>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Sheet1!$H$6:$H$14</c:f>
              <c:numCache>
                <c:formatCode>"$"#,##0.00</c:formatCode>
                <c:ptCount val="8"/>
                <c:pt idx="0">
                  <c:v>20969.500149579922</c:v>
                </c:pt>
                <c:pt idx="1">
                  <c:v>39763.810910072054</c:v>
                </c:pt>
                <c:pt idx="2">
                  <c:v>8901.1278772984479</c:v>
                </c:pt>
                <c:pt idx="4">
                  <c:v>29905.140579780164</c:v>
                </c:pt>
                <c:pt idx="5">
                  <c:v>1915.4235023179915</c:v>
                </c:pt>
                <c:pt idx="6">
                  <c:v>49576.890489107071</c:v>
                </c:pt>
              </c:numCache>
            </c:numRef>
          </c:val>
          <c:extLst>
            <c:ext xmlns:c16="http://schemas.microsoft.com/office/drawing/2014/chart" uri="{C3380CC4-5D6E-409C-BE32-E72D297353CC}">
              <c16:uniqueId val="{00000006-A0F7-47D0-AB2F-9512E314702B}"/>
            </c:ext>
          </c:extLst>
        </c:ser>
        <c:ser>
          <c:idx val="7"/>
          <c:order val="7"/>
          <c:tx>
            <c:strRef>
              <c:f>Sheet1!$I$4:$I$5</c:f>
              <c:strCache>
                <c:ptCount val="1"/>
                <c:pt idx="0">
                  <c:v>Sporty</c:v>
                </c:pt>
              </c:strCache>
            </c:strRef>
          </c:tx>
          <c:spPr>
            <a:solidFill>
              <a:schemeClr val="accent2">
                <a:lumMod val="60000"/>
              </a:schemeClr>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Sheet1!$I$6:$I$14</c:f>
              <c:numCache>
                <c:formatCode>"$"#,##0.00</c:formatCode>
                <c:ptCount val="8"/>
                <c:pt idx="0">
                  <c:v>1252.7656794561765</c:v>
                </c:pt>
                <c:pt idx="2">
                  <c:v>27561.954095698231</c:v>
                </c:pt>
                <c:pt idx="4">
                  <c:v>12072.168411066741</c:v>
                </c:pt>
                <c:pt idx="5">
                  <c:v>16054.65861959235</c:v>
                </c:pt>
                <c:pt idx="6">
                  <c:v>5187.095831137156</c:v>
                </c:pt>
                <c:pt idx="7">
                  <c:v>23275.006070828549</c:v>
                </c:pt>
              </c:numCache>
            </c:numRef>
          </c:val>
          <c:extLst>
            <c:ext xmlns:c16="http://schemas.microsoft.com/office/drawing/2014/chart" uri="{C3380CC4-5D6E-409C-BE32-E72D297353CC}">
              <c16:uniqueId val="{00000007-A0F7-47D0-AB2F-9512E314702B}"/>
            </c:ext>
          </c:extLst>
        </c:ser>
        <c:ser>
          <c:idx val="8"/>
          <c:order val="8"/>
          <c:tx>
            <c:strRef>
              <c:f>Sheet1!$J$4:$J$5</c:f>
              <c:strCache>
                <c:ptCount val="1"/>
                <c:pt idx="0">
                  <c:v>Streetwear</c:v>
                </c:pt>
              </c:strCache>
            </c:strRef>
          </c:tx>
          <c:spPr>
            <a:solidFill>
              <a:schemeClr val="accent3">
                <a:lumMod val="60000"/>
              </a:schemeClr>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Sheet1!$J$6:$J$14</c:f>
              <c:numCache>
                <c:formatCode>"$"#,##0.00</c:formatCode>
                <c:ptCount val="8"/>
                <c:pt idx="0">
                  <c:v>12332.940585828999</c:v>
                </c:pt>
                <c:pt idx="1">
                  <c:v>4007.735855078713</c:v>
                </c:pt>
                <c:pt idx="2">
                  <c:v>28809.732298124214</c:v>
                </c:pt>
                <c:pt idx="3">
                  <c:v>11996.428183052954</c:v>
                </c:pt>
                <c:pt idx="4">
                  <c:v>14656.19862656437</c:v>
                </c:pt>
                <c:pt idx="5">
                  <c:v>61805.101715222234</c:v>
                </c:pt>
                <c:pt idx="6">
                  <c:v>10787.316458226884</c:v>
                </c:pt>
                <c:pt idx="7">
                  <c:v>7659.430835616</c:v>
                </c:pt>
              </c:numCache>
            </c:numRef>
          </c:val>
          <c:extLst>
            <c:ext xmlns:c16="http://schemas.microsoft.com/office/drawing/2014/chart" uri="{C3380CC4-5D6E-409C-BE32-E72D297353CC}">
              <c16:uniqueId val="{00000008-A0F7-47D0-AB2F-9512E314702B}"/>
            </c:ext>
          </c:extLst>
        </c:ser>
        <c:ser>
          <c:idx val="9"/>
          <c:order val="9"/>
          <c:tx>
            <c:strRef>
              <c:f>Sheet1!$K$4:$K$5</c:f>
              <c:strCache>
                <c:ptCount val="1"/>
                <c:pt idx="0">
                  <c:v>Vintage</c:v>
                </c:pt>
              </c:strCache>
            </c:strRef>
          </c:tx>
          <c:spPr>
            <a:solidFill>
              <a:schemeClr val="accent4">
                <a:lumMod val="60000"/>
              </a:schemeClr>
            </a:solidFill>
            <a:ln>
              <a:noFill/>
            </a:ln>
            <a:effectLst/>
          </c:spPr>
          <c:invertIfNegative val="0"/>
          <c:cat>
            <c:strRef>
              <c:f>Sheet1!$A$6:$A$14</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Sheet1!$K$6:$K$14</c:f>
              <c:numCache>
                <c:formatCode>"$"#,##0.00</c:formatCode>
                <c:ptCount val="8"/>
                <c:pt idx="0">
                  <c:v>62108.143870494794</c:v>
                </c:pt>
                <c:pt idx="1">
                  <c:v>29628.665770257678</c:v>
                </c:pt>
                <c:pt idx="5">
                  <c:v>20340.61259357247</c:v>
                </c:pt>
              </c:numCache>
            </c:numRef>
          </c:val>
          <c:extLst>
            <c:ext xmlns:c16="http://schemas.microsoft.com/office/drawing/2014/chart" uri="{C3380CC4-5D6E-409C-BE32-E72D297353CC}">
              <c16:uniqueId val="{00000009-A0F7-47D0-AB2F-9512E314702B}"/>
            </c:ext>
          </c:extLst>
        </c:ser>
        <c:dLbls>
          <c:showLegendKey val="0"/>
          <c:showVal val="0"/>
          <c:showCatName val="0"/>
          <c:showSerName val="0"/>
          <c:showPercent val="0"/>
          <c:showBubbleSize val="0"/>
        </c:dLbls>
        <c:gapWidth val="219"/>
        <c:overlap val="-27"/>
        <c:axId val="951816240"/>
        <c:axId val="951813840"/>
      </c:barChart>
      <c:catAx>
        <c:axId val="95181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13840"/>
        <c:crosses val="autoZero"/>
        <c:auto val="1"/>
        <c:lblAlgn val="ctr"/>
        <c:lblOffset val="100"/>
        <c:noMultiLvlLbl val="0"/>
      </c:catAx>
      <c:valAx>
        <c:axId val="951813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1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DATASET.xlsx]CB - Clothing Category-SS25!PivotTable1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Consumer Behavior Summary</a:t>
            </a:r>
          </a:p>
          <a:p>
            <a:pPr>
              <a:defRPr/>
            </a:pPr>
            <a:r>
              <a:rPr lang="en-US" sz="1200" i="1"/>
              <a:t>Purchase Count</a:t>
            </a:r>
            <a:r>
              <a:rPr lang="en-US" sz="1200" i="1" baseline="0"/>
              <a:t> based on Clothing Category for Summer/SS25</a:t>
            </a:r>
            <a:endParaRPr lang="en-US" sz="1200"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'CB - Clothing Category-SS25'!$B$3:$B$4</c:f>
              <c:strCache>
                <c:ptCount val="1"/>
                <c:pt idx="0">
                  <c:v>Accessories</c:v>
                </c:pt>
              </c:strCache>
            </c:strRef>
          </c:tx>
          <c:spPr>
            <a:solidFill>
              <a:schemeClr val="accent1"/>
            </a:solidFill>
            <a:ln>
              <a:noFill/>
            </a:ln>
            <a:effectLst/>
          </c:spPr>
          <c:invertIfNegative val="0"/>
          <c:cat>
            <c:strRef>
              <c:f>'CB - Clothing Category-SS25'!$A$5:$A$13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Clothing Category-SS25'!$B$5:$B$13</c:f>
              <c:numCache>
                <c:formatCode>General</c:formatCode>
                <c:ptCount val="8"/>
                <c:pt idx="0">
                  <c:v>1147</c:v>
                </c:pt>
                <c:pt idx="1">
                  <c:v>919</c:v>
                </c:pt>
                <c:pt idx="2">
                  <c:v>706</c:v>
                </c:pt>
                <c:pt idx="3">
                  <c:v>336</c:v>
                </c:pt>
                <c:pt idx="4">
                  <c:v>691</c:v>
                </c:pt>
                <c:pt idx="5">
                  <c:v>1688</c:v>
                </c:pt>
                <c:pt idx="7">
                  <c:v>166</c:v>
                </c:pt>
              </c:numCache>
            </c:numRef>
          </c:val>
          <c:extLst>
            <c:ext xmlns:c16="http://schemas.microsoft.com/office/drawing/2014/chart" uri="{C3380CC4-5D6E-409C-BE32-E72D297353CC}">
              <c16:uniqueId val="{00000000-82D9-465C-B3B2-E9C095947C52}"/>
            </c:ext>
          </c:extLst>
        </c:ser>
        <c:ser>
          <c:idx val="1"/>
          <c:order val="1"/>
          <c:tx>
            <c:strRef>
              <c:f>'CB - Clothing Category-SS25'!$C$3:$C$4</c:f>
              <c:strCache>
                <c:ptCount val="1"/>
                <c:pt idx="0">
                  <c:v>Bottoms</c:v>
                </c:pt>
              </c:strCache>
            </c:strRef>
          </c:tx>
          <c:spPr>
            <a:solidFill>
              <a:schemeClr val="accent2"/>
            </a:solidFill>
            <a:ln>
              <a:noFill/>
            </a:ln>
            <a:effectLst/>
          </c:spPr>
          <c:invertIfNegative val="0"/>
          <c:cat>
            <c:strRef>
              <c:f>'CB - Clothing Category-SS25'!$A$5:$A$13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Clothing Category-SS25'!$C$5:$C$13</c:f>
              <c:numCache>
                <c:formatCode>General</c:formatCode>
                <c:ptCount val="8"/>
                <c:pt idx="0">
                  <c:v>798</c:v>
                </c:pt>
                <c:pt idx="1">
                  <c:v>691</c:v>
                </c:pt>
                <c:pt idx="2">
                  <c:v>379</c:v>
                </c:pt>
                <c:pt idx="3">
                  <c:v>127</c:v>
                </c:pt>
                <c:pt idx="4">
                  <c:v>1097</c:v>
                </c:pt>
                <c:pt idx="5">
                  <c:v>254</c:v>
                </c:pt>
                <c:pt idx="6">
                  <c:v>1401</c:v>
                </c:pt>
                <c:pt idx="7">
                  <c:v>636</c:v>
                </c:pt>
              </c:numCache>
            </c:numRef>
          </c:val>
          <c:extLst>
            <c:ext xmlns:c16="http://schemas.microsoft.com/office/drawing/2014/chart" uri="{C3380CC4-5D6E-409C-BE32-E72D297353CC}">
              <c16:uniqueId val="{00000007-82D9-465C-B3B2-E9C095947C52}"/>
            </c:ext>
          </c:extLst>
        </c:ser>
        <c:ser>
          <c:idx val="2"/>
          <c:order val="2"/>
          <c:tx>
            <c:strRef>
              <c:f>'CB - Clothing Category-SS25'!$D$3:$D$4</c:f>
              <c:strCache>
                <c:ptCount val="1"/>
                <c:pt idx="0">
                  <c:v>Dresses</c:v>
                </c:pt>
              </c:strCache>
            </c:strRef>
          </c:tx>
          <c:spPr>
            <a:solidFill>
              <a:schemeClr val="accent3"/>
            </a:solidFill>
            <a:ln>
              <a:noFill/>
            </a:ln>
            <a:effectLst/>
          </c:spPr>
          <c:invertIfNegative val="0"/>
          <c:cat>
            <c:strRef>
              <c:f>'CB - Clothing Category-SS25'!$A$5:$A$13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Clothing Category-SS25'!$D$5:$D$13</c:f>
              <c:numCache>
                <c:formatCode>General</c:formatCode>
                <c:ptCount val="8"/>
                <c:pt idx="0">
                  <c:v>342</c:v>
                </c:pt>
                <c:pt idx="1">
                  <c:v>476</c:v>
                </c:pt>
                <c:pt idx="2">
                  <c:v>245</c:v>
                </c:pt>
                <c:pt idx="3">
                  <c:v>378</c:v>
                </c:pt>
                <c:pt idx="4">
                  <c:v>706</c:v>
                </c:pt>
                <c:pt idx="5">
                  <c:v>965</c:v>
                </c:pt>
                <c:pt idx="6">
                  <c:v>281</c:v>
                </c:pt>
                <c:pt idx="7">
                  <c:v>860</c:v>
                </c:pt>
              </c:numCache>
            </c:numRef>
          </c:val>
          <c:extLst>
            <c:ext xmlns:c16="http://schemas.microsoft.com/office/drawing/2014/chart" uri="{C3380CC4-5D6E-409C-BE32-E72D297353CC}">
              <c16:uniqueId val="{00000008-82D9-465C-B3B2-E9C095947C52}"/>
            </c:ext>
          </c:extLst>
        </c:ser>
        <c:ser>
          <c:idx val="3"/>
          <c:order val="3"/>
          <c:tx>
            <c:strRef>
              <c:f>'CB - Clothing Category-SS25'!$E$3:$E$4</c:f>
              <c:strCache>
                <c:ptCount val="1"/>
                <c:pt idx="0">
                  <c:v>Footwear</c:v>
                </c:pt>
              </c:strCache>
            </c:strRef>
          </c:tx>
          <c:spPr>
            <a:solidFill>
              <a:schemeClr val="accent4"/>
            </a:solidFill>
            <a:ln>
              <a:noFill/>
            </a:ln>
            <a:effectLst/>
          </c:spPr>
          <c:invertIfNegative val="0"/>
          <c:cat>
            <c:strRef>
              <c:f>'CB - Clothing Category-SS25'!$A$5:$A$13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Clothing Category-SS25'!$E$5:$E$13</c:f>
              <c:numCache>
                <c:formatCode>General</c:formatCode>
                <c:ptCount val="8"/>
                <c:pt idx="0">
                  <c:v>753</c:v>
                </c:pt>
                <c:pt idx="1">
                  <c:v>501</c:v>
                </c:pt>
                <c:pt idx="2">
                  <c:v>560</c:v>
                </c:pt>
                <c:pt idx="3">
                  <c:v>610</c:v>
                </c:pt>
                <c:pt idx="4">
                  <c:v>645</c:v>
                </c:pt>
                <c:pt idx="5">
                  <c:v>249</c:v>
                </c:pt>
                <c:pt idx="6">
                  <c:v>327</c:v>
                </c:pt>
                <c:pt idx="7">
                  <c:v>383</c:v>
                </c:pt>
              </c:numCache>
            </c:numRef>
          </c:val>
          <c:extLst>
            <c:ext xmlns:c16="http://schemas.microsoft.com/office/drawing/2014/chart" uri="{C3380CC4-5D6E-409C-BE32-E72D297353CC}">
              <c16:uniqueId val="{00000009-82D9-465C-B3B2-E9C095947C52}"/>
            </c:ext>
          </c:extLst>
        </c:ser>
        <c:ser>
          <c:idx val="4"/>
          <c:order val="4"/>
          <c:tx>
            <c:strRef>
              <c:f>'CB - Clothing Category-SS25'!$F$3:$F$4</c:f>
              <c:strCache>
                <c:ptCount val="1"/>
                <c:pt idx="0">
                  <c:v>Jewelry</c:v>
                </c:pt>
              </c:strCache>
            </c:strRef>
          </c:tx>
          <c:spPr>
            <a:solidFill>
              <a:schemeClr val="accent5"/>
            </a:solidFill>
            <a:ln>
              <a:noFill/>
            </a:ln>
            <a:effectLst/>
          </c:spPr>
          <c:invertIfNegative val="0"/>
          <c:cat>
            <c:strRef>
              <c:f>'CB - Clothing Category-SS25'!$A$5:$A$13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Clothing Category-SS25'!$F$5:$F$13</c:f>
              <c:numCache>
                <c:formatCode>General</c:formatCode>
                <c:ptCount val="8"/>
                <c:pt idx="0">
                  <c:v>15</c:v>
                </c:pt>
                <c:pt idx="1">
                  <c:v>530</c:v>
                </c:pt>
                <c:pt idx="4">
                  <c:v>98</c:v>
                </c:pt>
                <c:pt idx="5">
                  <c:v>1288</c:v>
                </c:pt>
                <c:pt idx="7">
                  <c:v>253</c:v>
                </c:pt>
              </c:numCache>
            </c:numRef>
          </c:val>
          <c:extLst>
            <c:ext xmlns:c16="http://schemas.microsoft.com/office/drawing/2014/chart" uri="{C3380CC4-5D6E-409C-BE32-E72D297353CC}">
              <c16:uniqueId val="{0000000A-82D9-465C-B3B2-E9C095947C52}"/>
            </c:ext>
          </c:extLst>
        </c:ser>
        <c:ser>
          <c:idx val="5"/>
          <c:order val="5"/>
          <c:tx>
            <c:strRef>
              <c:f>'CB - Clothing Category-SS25'!$G$3:$G$4</c:f>
              <c:strCache>
                <c:ptCount val="1"/>
                <c:pt idx="0">
                  <c:v>Swimwear</c:v>
                </c:pt>
              </c:strCache>
            </c:strRef>
          </c:tx>
          <c:spPr>
            <a:solidFill>
              <a:schemeClr val="accent6"/>
            </a:solidFill>
            <a:ln>
              <a:noFill/>
            </a:ln>
            <a:effectLst/>
          </c:spPr>
          <c:invertIfNegative val="0"/>
          <c:cat>
            <c:strRef>
              <c:f>'CB - Clothing Category-SS25'!$A$5:$A$13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Clothing Category-SS25'!$G$5:$G$13</c:f>
              <c:numCache>
                <c:formatCode>General</c:formatCode>
                <c:ptCount val="8"/>
                <c:pt idx="0">
                  <c:v>41</c:v>
                </c:pt>
                <c:pt idx="1">
                  <c:v>269</c:v>
                </c:pt>
                <c:pt idx="2">
                  <c:v>521</c:v>
                </c:pt>
                <c:pt idx="3">
                  <c:v>375</c:v>
                </c:pt>
                <c:pt idx="4">
                  <c:v>973</c:v>
                </c:pt>
                <c:pt idx="5">
                  <c:v>62</c:v>
                </c:pt>
                <c:pt idx="6">
                  <c:v>1123</c:v>
                </c:pt>
              </c:numCache>
            </c:numRef>
          </c:val>
          <c:extLst>
            <c:ext xmlns:c16="http://schemas.microsoft.com/office/drawing/2014/chart" uri="{C3380CC4-5D6E-409C-BE32-E72D297353CC}">
              <c16:uniqueId val="{0000000B-82D9-465C-B3B2-E9C095947C52}"/>
            </c:ext>
          </c:extLst>
        </c:ser>
        <c:ser>
          <c:idx val="6"/>
          <c:order val="6"/>
          <c:tx>
            <c:strRef>
              <c:f>'CB - Clothing Category-SS25'!$H$3:$H$4</c:f>
              <c:strCache>
                <c:ptCount val="1"/>
                <c:pt idx="0">
                  <c:v>Tops</c:v>
                </c:pt>
              </c:strCache>
            </c:strRef>
          </c:tx>
          <c:spPr>
            <a:solidFill>
              <a:schemeClr val="accent1">
                <a:lumMod val="60000"/>
              </a:schemeClr>
            </a:solidFill>
            <a:ln>
              <a:noFill/>
            </a:ln>
            <a:effectLst/>
          </c:spPr>
          <c:invertIfNegative val="0"/>
          <c:cat>
            <c:strRef>
              <c:f>'CB - Clothing Category-SS25'!$A$5:$A$13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Clothing Category-SS25'!$H$5:$H$13</c:f>
              <c:numCache>
                <c:formatCode>General</c:formatCode>
                <c:ptCount val="8"/>
                <c:pt idx="0">
                  <c:v>97</c:v>
                </c:pt>
                <c:pt idx="1">
                  <c:v>415</c:v>
                </c:pt>
                <c:pt idx="2">
                  <c:v>486</c:v>
                </c:pt>
                <c:pt idx="4">
                  <c:v>506</c:v>
                </c:pt>
                <c:pt idx="5">
                  <c:v>359</c:v>
                </c:pt>
                <c:pt idx="6">
                  <c:v>554</c:v>
                </c:pt>
                <c:pt idx="7">
                  <c:v>391</c:v>
                </c:pt>
              </c:numCache>
            </c:numRef>
          </c:val>
          <c:extLst>
            <c:ext xmlns:c16="http://schemas.microsoft.com/office/drawing/2014/chart" uri="{C3380CC4-5D6E-409C-BE32-E72D297353CC}">
              <c16:uniqueId val="{0000000C-82D9-465C-B3B2-E9C095947C52}"/>
            </c:ext>
          </c:extLst>
        </c:ser>
        <c:dLbls>
          <c:showLegendKey val="0"/>
          <c:showVal val="0"/>
          <c:showCatName val="0"/>
          <c:showSerName val="0"/>
          <c:showPercent val="0"/>
          <c:showBubbleSize val="0"/>
        </c:dLbls>
        <c:gapWidth val="219"/>
        <c:overlap val="-27"/>
        <c:axId val="1022293599"/>
        <c:axId val="1022292639"/>
      </c:barChart>
      <c:catAx>
        <c:axId val="102229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92639"/>
        <c:crosses val="autoZero"/>
        <c:auto val="1"/>
        <c:lblAlgn val="ctr"/>
        <c:lblOffset val="100"/>
        <c:noMultiLvlLbl val="0"/>
      </c:catAx>
      <c:valAx>
        <c:axId val="102229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9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DATASET.xlsx]CB - Revenue Gen. Age Group!PivotTable2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Competitor Revenue</a:t>
            </a:r>
            <a:r>
              <a:rPr lang="en-US" sz="2000" b="1" baseline="0"/>
              <a:t> Performance</a:t>
            </a:r>
          </a:p>
          <a:p>
            <a:pPr>
              <a:defRPr/>
            </a:pPr>
            <a:r>
              <a:rPr lang="en-US" i="1" baseline="0"/>
              <a:t>based on Age Group and Style Category</a:t>
            </a:r>
            <a:endParaRPr lang="en-US"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'CB - Revenue Gen. Age Group'!$B$3:$B$4</c:f>
              <c:strCache>
                <c:ptCount val="1"/>
                <c:pt idx="0">
                  <c:v>18-25</c:v>
                </c:pt>
              </c:strCache>
            </c:strRef>
          </c:tx>
          <c:spPr>
            <a:solidFill>
              <a:schemeClr val="accent1"/>
            </a:solidFill>
            <a:ln>
              <a:noFill/>
            </a:ln>
            <a:effectLst/>
          </c:spPr>
          <c:invertIfNegative val="0"/>
          <c:cat>
            <c:strRef>
              <c:f>'CB - Revenue Gen. Age Group'!$A$5:$A$13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Revenue Gen. Age Group'!$B$5:$B$13</c:f>
              <c:numCache>
                <c:formatCode>"$"#,##0.00</c:formatCode>
                <c:ptCount val="8"/>
                <c:pt idx="0">
                  <c:v>39703.568436022892</c:v>
                </c:pt>
                <c:pt idx="1">
                  <c:v>4007.735855078713</c:v>
                </c:pt>
                <c:pt idx="2">
                  <c:v>13780.13280237365</c:v>
                </c:pt>
                <c:pt idx="4">
                  <c:v>19230.027881455582</c:v>
                </c:pt>
                <c:pt idx="5">
                  <c:v>9454.744396636368</c:v>
                </c:pt>
                <c:pt idx="7">
                  <c:v>27544.257441536887</c:v>
                </c:pt>
              </c:numCache>
            </c:numRef>
          </c:val>
          <c:extLst>
            <c:ext xmlns:c16="http://schemas.microsoft.com/office/drawing/2014/chart" uri="{C3380CC4-5D6E-409C-BE32-E72D297353CC}">
              <c16:uniqueId val="{00000000-E970-47BD-BD5C-CF4EBD928F6E}"/>
            </c:ext>
          </c:extLst>
        </c:ser>
        <c:ser>
          <c:idx val="1"/>
          <c:order val="1"/>
          <c:tx>
            <c:strRef>
              <c:f>'CB - Revenue Gen. Age Group'!$C$3:$C$4</c:f>
              <c:strCache>
                <c:ptCount val="1"/>
                <c:pt idx="0">
                  <c:v>26-33</c:v>
                </c:pt>
              </c:strCache>
            </c:strRef>
          </c:tx>
          <c:spPr>
            <a:solidFill>
              <a:schemeClr val="accent2"/>
            </a:solidFill>
            <a:ln>
              <a:noFill/>
            </a:ln>
            <a:effectLst/>
          </c:spPr>
          <c:invertIfNegative val="0"/>
          <c:cat>
            <c:strRef>
              <c:f>'CB - Revenue Gen. Age Group'!$A$5:$A$13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Revenue Gen. Age Group'!$C$5:$C$13</c:f>
              <c:numCache>
                <c:formatCode>"$"#,##0.00</c:formatCode>
                <c:ptCount val="8"/>
                <c:pt idx="0">
                  <c:v>85519.129691485694</c:v>
                </c:pt>
                <c:pt idx="1">
                  <c:v>32327.508204722919</c:v>
                </c:pt>
                <c:pt idx="2">
                  <c:v>16174.319279854672</c:v>
                </c:pt>
                <c:pt idx="3">
                  <c:v>38415.301668581807</c:v>
                </c:pt>
                <c:pt idx="4">
                  <c:v>1371.9547172883949</c:v>
                </c:pt>
                <c:pt idx="5">
                  <c:v>23770.564638025055</c:v>
                </c:pt>
                <c:pt idx="6">
                  <c:v>44009.102578221027</c:v>
                </c:pt>
                <c:pt idx="7">
                  <c:v>19464.937958409479</c:v>
                </c:pt>
              </c:numCache>
            </c:numRef>
          </c:val>
          <c:extLst>
            <c:ext xmlns:c16="http://schemas.microsoft.com/office/drawing/2014/chart" uri="{C3380CC4-5D6E-409C-BE32-E72D297353CC}">
              <c16:uniqueId val="{00000007-E970-47BD-BD5C-CF4EBD928F6E}"/>
            </c:ext>
          </c:extLst>
        </c:ser>
        <c:ser>
          <c:idx val="2"/>
          <c:order val="2"/>
          <c:tx>
            <c:strRef>
              <c:f>'CB - Revenue Gen. Age Group'!$D$3:$D$4</c:f>
              <c:strCache>
                <c:ptCount val="1"/>
                <c:pt idx="0">
                  <c:v>34-41</c:v>
                </c:pt>
              </c:strCache>
            </c:strRef>
          </c:tx>
          <c:spPr>
            <a:solidFill>
              <a:schemeClr val="accent3"/>
            </a:solidFill>
            <a:ln>
              <a:noFill/>
            </a:ln>
            <a:effectLst/>
          </c:spPr>
          <c:invertIfNegative val="0"/>
          <c:cat>
            <c:strRef>
              <c:f>'CB - Revenue Gen. Age Group'!$A$5:$A$13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Revenue Gen. Age Group'!$D$5:$D$13</c:f>
              <c:numCache>
                <c:formatCode>"$"#,##0.00</c:formatCode>
                <c:ptCount val="8"/>
                <c:pt idx="0">
                  <c:v>12438.692391467255</c:v>
                </c:pt>
                <c:pt idx="1">
                  <c:v>39689.87365584416</c:v>
                </c:pt>
                <c:pt idx="2">
                  <c:v>29905.098162345821</c:v>
                </c:pt>
                <c:pt idx="3">
                  <c:v>12416.007217814902</c:v>
                </c:pt>
                <c:pt idx="4">
                  <c:v>39185.051595828794</c:v>
                </c:pt>
                <c:pt idx="5">
                  <c:v>34023.278941848512</c:v>
                </c:pt>
                <c:pt idx="6">
                  <c:v>80299.806635157351</c:v>
                </c:pt>
              </c:numCache>
            </c:numRef>
          </c:val>
          <c:extLst>
            <c:ext xmlns:c16="http://schemas.microsoft.com/office/drawing/2014/chart" uri="{C3380CC4-5D6E-409C-BE32-E72D297353CC}">
              <c16:uniqueId val="{00000008-E970-47BD-BD5C-CF4EBD928F6E}"/>
            </c:ext>
          </c:extLst>
        </c:ser>
        <c:ser>
          <c:idx val="3"/>
          <c:order val="3"/>
          <c:tx>
            <c:strRef>
              <c:f>'CB - Revenue Gen. Age Group'!$E$3:$E$4</c:f>
              <c:strCache>
                <c:ptCount val="1"/>
                <c:pt idx="0">
                  <c:v>42-49</c:v>
                </c:pt>
              </c:strCache>
            </c:strRef>
          </c:tx>
          <c:spPr>
            <a:solidFill>
              <a:schemeClr val="accent4"/>
            </a:solidFill>
            <a:ln>
              <a:noFill/>
            </a:ln>
            <a:effectLst/>
          </c:spPr>
          <c:invertIfNegative val="0"/>
          <c:cat>
            <c:strRef>
              <c:f>'CB - Revenue Gen. Age Group'!$A$5:$A$13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Revenue Gen. Age Group'!$E$5:$E$13</c:f>
              <c:numCache>
                <c:formatCode>"$"#,##0.00</c:formatCode>
                <c:ptCount val="8"/>
                <c:pt idx="0">
                  <c:v>32698.073071587889</c:v>
                </c:pt>
                <c:pt idx="1">
                  <c:v>52130.686171736525</c:v>
                </c:pt>
                <c:pt idx="2">
                  <c:v>33523.555046054797</c:v>
                </c:pt>
                <c:pt idx="3">
                  <c:v>686.70667221552765</c:v>
                </c:pt>
                <c:pt idx="4">
                  <c:v>79402.152141940824</c:v>
                </c:pt>
                <c:pt idx="5">
                  <c:v>91772.48728561739</c:v>
                </c:pt>
                <c:pt idx="6">
                  <c:v>9970.0019155689115</c:v>
                </c:pt>
                <c:pt idx="7">
                  <c:v>71022.752661811581</c:v>
                </c:pt>
              </c:numCache>
            </c:numRef>
          </c:val>
          <c:extLst>
            <c:ext xmlns:c16="http://schemas.microsoft.com/office/drawing/2014/chart" uri="{C3380CC4-5D6E-409C-BE32-E72D297353CC}">
              <c16:uniqueId val="{00000009-E970-47BD-BD5C-CF4EBD928F6E}"/>
            </c:ext>
          </c:extLst>
        </c:ser>
        <c:ser>
          <c:idx val="4"/>
          <c:order val="4"/>
          <c:tx>
            <c:strRef>
              <c:f>'CB - Revenue Gen. Age Group'!$F$3:$F$4</c:f>
              <c:strCache>
                <c:ptCount val="1"/>
                <c:pt idx="0">
                  <c:v>50-57</c:v>
                </c:pt>
              </c:strCache>
            </c:strRef>
          </c:tx>
          <c:spPr>
            <a:solidFill>
              <a:schemeClr val="accent5"/>
            </a:solidFill>
            <a:ln>
              <a:noFill/>
            </a:ln>
            <a:effectLst/>
          </c:spPr>
          <c:invertIfNegative val="0"/>
          <c:cat>
            <c:strRef>
              <c:f>'CB - Revenue Gen. Age Group'!$A$5:$A$13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Revenue Gen. Age Group'!$F$5:$F$13</c:f>
              <c:numCache>
                <c:formatCode>"$"#,##0.00</c:formatCode>
                <c:ptCount val="8"/>
                <c:pt idx="0">
                  <c:v>1252.7656794561765</c:v>
                </c:pt>
                <c:pt idx="1">
                  <c:v>2016.402017988132</c:v>
                </c:pt>
                <c:pt idx="2">
                  <c:v>10167.189793792732</c:v>
                </c:pt>
                <c:pt idx="3">
                  <c:v>8824.0221769559575</c:v>
                </c:pt>
                <c:pt idx="4">
                  <c:v>99620.334637936874</c:v>
                </c:pt>
                <c:pt idx="5">
                  <c:v>36291.809205561258</c:v>
                </c:pt>
                <c:pt idx="6">
                  <c:v>58642.176470987353</c:v>
                </c:pt>
                <c:pt idx="7">
                  <c:v>15389.77763623793</c:v>
                </c:pt>
              </c:numCache>
            </c:numRef>
          </c:val>
          <c:extLst>
            <c:ext xmlns:c16="http://schemas.microsoft.com/office/drawing/2014/chart" uri="{C3380CC4-5D6E-409C-BE32-E72D297353CC}">
              <c16:uniqueId val="{0000000A-E970-47BD-BD5C-CF4EBD928F6E}"/>
            </c:ext>
          </c:extLst>
        </c:ser>
        <c:ser>
          <c:idx val="5"/>
          <c:order val="5"/>
          <c:tx>
            <c:strRef>
              <c:f>'CB - Revenue Gen. Age Group'!$G$3:$G$4</c:f>
              <c:strCache>
                <c:ptCount val="1"/>
                <c:pt idx="0">
                  <c:v>58-65</c:v>
                </c:pt>
              </c:strCache>
            </c:strRef>
          </c:tx>
          <c:spPr>
            <a:solidFill>
              <a:schemeClr val="accent6"/>
            </a:solidFill>
            <a:ln>
              <a:noFill/>
            </a:ln>
            <a:effectLst/>
          </c:spPr>
          <c:invertIfNegative val="0"/>
          <c:cat>
            <c:strRef>
              <c:f>'CB - Revenue Gen. Age Group'!$A$5:$A$13</c:f>
              <c:strCache>
                <c:ptCount val="8"/>
                <c:pt idx="0">
                  <c:v>Alexander McQueen</c:v>
                </c:pt>
                <c:pt idx="1">
                  <c:v>Burberry</c:v>
                </c:pt>
                <c:pt idx="2">
                  <c:v>Calvin Klein</c:v>
                </c:pt>
                <c:pt idx="3">
                  <c:v>Jigsaw</c:v>
                </c:pt>
                <c:pt idx="4">
                  <c:v>Mulberry</c:v>
                </c:pt>
                <c:pt idx="5">
                  <c:v>Ralph Lauren</c:v>
                </c:pt>
                <c:pt idx="6">
                  <c:v>Ted Baker</c:v>
                </c:pt>
                <c:pt idx="7">
                  <c:v>Tommy Hilfiger</c:v>
                </c:pt>
              </c:strCache>
            </c:strRef>
          </c:cat>
          <c:val>
            <c:numRef>
              <c:f>'CB - Revenue Gen. Age Group'!$G$5:$G$13</c:f>
              <c:numCache>
                <c:formatCode>"$"#,##0.00</c:formatCode>
                <c:ptCount val="8"/>
                <c:pt idx="0">
                  <c:v>28817.273939264014</c:v>
                </c:pt>
                <c:pt idx="1">
                  <c:v>60971.193184594638</c:v>
                </c:pt>
                <c:pt idx="2">
                  <c:v>30296.650823069493</c:v>
                </c:pt>
                <c:pt idx="3">
                  <c:v>15077.53936425406</c:v>
                </c:pt>
                <c:pt idx="4">
                  <c:v>8527.4025149018817</c:v>
                </c:pt>
                <c:pt idx="5">
                  <c:v>54088.315273313958</c:v>
                </c:pt>
                <c:pt idx="6">
                  <c:v>48570.218225055265</c:v>
                </c:pt>
                <c:pt idx="7">
                  <c:v>3856.2592613692409</c:v>
                </c:pt>
              </c:numCache>
            </c:numRef>
          </c:val>
          <c:extLst>
            <c:ext xmlns:c16="http://schemas.microsoft.com/office/drawing/2014/chart" uri="{C3380CC4-5D6E-409C-BE32-E72D297353CC}">
              <c16:uniqueId val="{0000000B-E970-47BD-BD5C-CF4EBD928F6E}"/>
            </c:ext>
          </c:extLst>
        </c:ser>
        <c:dLbls>
          <c:showLegendKey val="0"/>
          <c:showVal val="0"/>
          <c:showCatName val="0"/>
          <c:showSerName val="0"/>
          <c:showPercent val="0"/>
          <c:showBubbleSize val="0"/>
        </c:dLbls>
        <c:gapWidth val="219"/>
        <c:overlap val="-27"/>
        <c:axId val="1682632943"/>
        <c:axId val="1682632463"/>
      </c:barChart>
      <c:catAx>
        <c:axId val="168263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32463"/>
        <c:crosses val="autoZero"/>
        <c:auto val="1"/>
        <c:lblAlgn val="ctr"/>
        <c:lblOffset val="100"/>
        <c:noMultiLvlLbl val="0"/>
      </c:catAx>
      <c:valAx>
        <c:axId val="168263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632943"/>
        <c:crosses val="autoZero"/>
        <c:crossBetween val="between"/>
      </c:valAx>
      <c:spPr>
        <a:solidFill>
          <a:schemeClr val="bg1"/>
        </a:solidFill>
        <a:ln w="0" cmpd="sng">
          <a:solidFill>
            <a:schemeClr val="tx2">
              <a:lumMod val="20000"/>
              <a:lumOff val="8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634345</xdr:colOff>
      <xdr:row>15</xdr:row>
      <xdr:rowOff>16014</xdr:rowOff>
    </xdr:from>
    <xdr:to>
      <xdr:col>4</xdr:col>
      <xdr:colOff>286797</xdr:colOff>
      <xdr:row>27</xdr:row>
      <xdr:rowOff>82767</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9CB470CD-27E4-F103-0405-B8E9B1CB73E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558021" y="2957558"/>
              <a:ext cx="3574511" cy="2419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39001</xdr:colOff>
      <xdr:row>15</xdr:row>
      <xdr:rowOff>11921</xdr:rowOff>
    </xdr:from>
    <xdr:to>
      <xdr:col>1</xdr:col>
      <xdr:colOff>638511</xdr:colOff>
      <xdr:row>27</xdr:row>
      <xdr:rowOff>98246</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3BC8CB8C-E333-82D4-845C-AEF14539DC5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9001" y="2953465"/>
              <a:ext cx="2523186" cy="2439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406994</xdr:colOff>
      <xdr:row>15</xdr:row>
      <xdr:rowOff>4319</xdr:rowOff>
    </xdr:from>
    <xdr:to>
      <xdr:col>11</xdr:col>
      <xdr:colOff>700369</xdr:colOff>
      <xdr:row>36</xdr:row>
      <xdr:rowOff>65368</xdr:rowOff>
    </xdr:to>
    <xdr:graphicFrame macro="">
      <xdr:nvGraphicFramePr>
        <xdr:cNvPr id="4" name="Chart 3">
          <a:extLst>
            <a:ext uri="{FF2B5EF4-FFF2-40B4-BE49-F238E27FC236}">
              <a16:creationId xmlns:a16="http://schemas.microsoft.com/office/drawing/2014/main" id="{060DF457-9366-CAAA-67A1-ADAC41333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151945</xdr:rowOff>
    </xdr:from>
    <xdr:to>
      <xdr:col>9</xdr:col>
      <xdr:colOff>12247</xdr:colOff>
      <xdr:row>29</xdr:row>
      <xdr:rowOff>21319</xdr:rowOff>
    </xdr:to>
    <xdr:graphicFrame macro="">
      <xdr:nvGraphicFramePr>
        <xdr:cNvPr id="2" name="Chart 1">
          <a:extLst>
            <a:ext uri="{FF2B5EF4-FFF2-40B4-BE49-F238E27FC236}">
              <a16:creationId xmlns:a16="http://schemas.microsoft.com/office/drawing/2014/main" id="{42FFFB43-5E2C-8E59-6F07-58C5EF0A3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18205</xdr:colOff>
      <xdr:row>28</xdr:row>
      <xdr:rowOff>198324</xdr:rowOff>
    </xdr:from>
    <xdr:to>
      <xdr:col>1</xdr:col>
      <xdr:colOff>332153</xdr:colOff>
      <xdr:row>42</xdr:row>
      <xdr:rowOff>80240</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61CE3CCC-6ABD-0541-CAB4-6A8C52D0D9B5}"/>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8205" y="5789499"/>
              <a:ext cx="1860910" cy="2672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268138</xdr:colOff>
      <xdr:row>29</xdr:row>
      <xdr:rowOff>1889</xdr:rowOff>
    </xdr:from>
    <xdr:to>
      <xdr:col>3</xdr:col>
      <xdr:colOff>165853</xdr:colOff>
      <xdr:row>42</xdr:row>
      <xdr:rowOff>80201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B9052782-27CA-AD6F-04F5-C3ABA7F4A4C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64709" y="5789460"/>
              <a:ext cx="1836449" cy="26727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73025</xdr:colOff>
      <xdr:row>14</xdr:row>
      <xdr:rowOff>15875</xdr:rowOff>
    </xdr:from>
    <xdr:to>
      <xdr:col>6</xdr:col>
      <xdr:colOff>828676</xdr:colOff>
      <xdr:row>33</xdr:row>
      <xdr:rowOff>50800</xdr:rowOff>
    </xdr:to>
    <xdr:graphicFrame macro="">
      <xdr:nvGraphicFramePr>
        <xdr:cNvPr id="3" name="Chart 2">
          <a:extLst>
            <a:ext uri="{FF2B5EF4-FFF2-40B4-BE49-F238E27FC236}">
              <a16:creationId xmlns:a16="http://schemas.microsoft.com/office/drawing/2014/main" id="{E918E9CA-63C4-7DB2-0405-8714D31E6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80228</xdr:colOff>
      <xdr:row>1</xdr:row>
      <xdr:rowOff>181008</xdr:rowOff>
    </xdr:from>
    <xdr:to>
      <xdr:col>9</xdr:col>
      <xdr:colOff>248260</xdr:colOff>
      <xdr:row>15</xdr:row>
      <xdr:rowOff>162716</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507A922F-9BEF-9207-4FCF-2D7B5833FF6B}"/>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9412317" y="373919"/>
              <a:ext cx="1831892" cy="2682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i Okpalaobieri" refreshedDate="45658.807120370373" createdVersion="8" refreshedVersion="8" minRefreshableVersion="3" recordCount="411" xr:uid="{AEAFE629-0F79-4216-89AD-4EB4DB5341C3}">
  <cacheSource type="worksheet">
    <worksheetSource ref="A1:K412" sheet="CASE STUDY DATASET"/>
  </cacheSource>
  <cacheFields count="11">
    <cacheField name="Product Name" numFmtId="0">
      <sharedItems count="411">
        <s v="T5D3"/>
        <s v="Y0V7"/>
        <s v="N9Q4"/>
        <s v="S7Y1"/>
        <s v="W9E4"/>
        <s v="W3E2"/>
        <s v="Q8I0"/>
        <s v="R8M8"/>
        <s v="W2G6"/>
        <s v="L2Z4"/>
        <s v="G0T5"/>
        <s v="X8N2"/>
        <s v="M3F2"/>
        <s v="F0U3"/>
        <s v="C7X4"/>
        <s v="Q3P5"/>
        <s v="N0C7"/>
        <s v="Q2H7"/>
        <s v="D4R2"/>
        <s v="U5D1"/>
        <s v="R5N3"/>
        <s v="T4O2"/>
        <s v="R8J5"/>
        <s v="R8V8"/>
        <s v="S8H7"/>
        <s v="Z3S1"/>
        <s v="N8B0"/>
        <s v="I8L2"/>
        <s v="O2W4"/>
        <s v="B7H6"/>
        <s v="P2S2"/>
        <s v="W5X8"/>
        <s v="G9Q3"/>
        <s v="T0D0"/>
        <s v="Z7O8"/>
        <s v="R8U6"/>
        <s v="B6B8"/>
        <s v="K2N8"/>
        <s v="V7M1"/>
        <s v="B5R6"/>
        <s v="P8I6"/>
        <s v="N6X1"/>
        <s v="H8E1"/>
        <s v="N7R2"/>
        <s v="G3T6"/>
        <s v="Y1E2"/>
        <s v="M0P8"/>
        <s v="R1F9"/>
        <s v="B1S9"/>
        <s v="J6D6"/>
        <s v="P4P9"/>
        <s v="U6N5"/>
        <s v="V2K4"/>
        <s v="G7K7"/>
        <s v="Y1H4"/>
        <s v="H4E1"/>
        <s v="H5I6"/>
        <s v="D1D8"/>
        <s v="J9R8"/>
        <s v="C6E7"/>
        <s v="E9X5"/>
        <s v="F7Z2"/>
        <s v="R9T6"/>
        <s v="R4Z5"/>
        <s v="Z7P4"/>
        <s v="R0W6"/>
        <s v="V7H6"/>
        <s v="U3E2"/>
        <s v="H6K7"/>
        <s v="P3I3"/>
        <s v="C6T0"/>
        <s v="I9S2"/>
        <s v="G3T5"/>
        <s v="Q7D9"/>
        <s v="T6D8"/>
        <s v="Z6V1"/>
        <s v="Z6Z3"/>
        <s v="F2K2"/>
        <s v="P2F2"/>
        <s v="H6V9"/>
        <s v="Z9V4"/>
        <s v="W3T3"/>
        <s v="M7V1"/>
        <s v="J1M6"/>
        <s v="R9Y7"/>
        <s v="U2J2"/>
        <s v="F1W3"/>
        <s v="Y6T8"/>
        <s v="F4V3"/>
        <s v="W4G1"/>
        <s v="Q5I5"/>
        <s v="M8D3"/>
        <s v="J9T2"/>
        <s v="Q0M2"/>
        <s v="D9D9"/>
        <s v="D6T8"/>
        <s v="V2C1"/>
        <s v="P8B8"/>
        <s v="Q1M8"/>
        <s v="D0I7"/>
        <s v="A8Y4"/>
        <s v="J2L0"/>
        <s v="H6S9"/>
        <s v="W9T9"/>
        <s v="H6M0"/>
        <s v="Z8Q0"/>
        <s v="G5F6"/>
        <s v="O0U8"/>
        <s v="A4V1"/>
        <s v="K7P2"/>
        <s v="K8K2"/>
        <s v="A2Z7"/>
        <s v="R6L4"/>
        <s v="G4X7"/>
        <s v="R3H4"/>
        <s v="E4G8"/>
        <s v="L8S3"/>
        <s v="I4Z2"/>
        <s v="D6I8"/>
        <s v="U0T0"/>
        <s v="L4D2"/>
        <s v="K4J6"/>
        <s v="R5R5"/>
        <s v="L6R1"/>
        <s v="C9X1"/>
        <s v="J1H1"/>
        <s v="X8T4"/>
        <s v="V0Y4"/>
        <s v="K9B3"/>
        <s v="J6G4"/>
        <s v="A0S8"/>
        <s v="Y0M1"/>
        <s v="W4H8"/>
        <s v="S1N3"/>
        <s v="G5X0"/>
        <s v="I9I3"/>
        <s v="R1I0"/>
        <s v="L8I7"/>
        <s v="V8K6"/>
        <s v="W9W9"/>
        <s v="Q0L9"/>
        <s v="B0U7"/>
        <s v="J7J1"/>
        <s v="I1A8"/>
        <s v="N0R5"/>
        <s v="X6O7"/>
        <s v="C8W0"/>
        <s v="K6H4"/>
        <s v="O9T4"/>
        <s v="H6A2"/>
        <s v="T6X3"/>
        <s v="S9J5"/>
        <s v="U5K5"/>
        <s v="F1K6"/>
        <s v="X2D6"/>
        <s v="A4W3"/>
        <s v="H7Y2"/>
        <s v="C2Z5"/>
        <s v="B5H1"/>
        <s v="E7Z0"/>
        <s v="H2Q3"/>
        <s v="D5H1"/>
        <s v="W1M5"/>
        <s v="Z8L5"/>
        <s v="B9R4"/>
        <s v="D4N8"/>
        <s v="J3N7"/>
        <s v="J3H6"/>
        <s v="S3Y2"/>
        <s v="N3D5"/>
        <s v="Z5S9"/>
        <s v="M8H9"/>
        <s v="R1Z8"/>
        <s v="J4T5"/>
        <s v="T8B5"/>
        <s v="Y4X0"/>
        <s v="Q7Y5"/>
        <s v="G4M8"/>
        <s v="M3S2"/>
        <s v="E0J7"/>
        <s v="J1X6"/>
        <s v="M6K2"/>
        <s v="R7J8"/>
        <s v="Z6F8"/>
        <s v="R0V3"/>
        <s v="M7Z6"/>
        <s v="C0C1"/>
        <s v="Y3H6"/>
        <s v="O6J4"/>
        <s v="Z7L1"/>
        <s v="Q7I4"/>
        <s v="L9B0"/>
        <s v="L8Y1"/>
        <s v="S7N7"/>
        <s v="M5U3"/>
        <s v="J1Y3"/>
        <s v="S1F6"/>
        <s v="M3Y9"/>
        <s v="R6N1"/>
        <s v="B6Q8"/>
        <s v="E4D5"/>
        <s v="E7H8"/>
        <s v="C1B5"/>
        <s v="F9J5"/>
        <s v="H3I9"/>
        <s v="G2O1"/>
        <s v="O9V9"/>
        <s v="Q4I4"/>
        <s v="Q5F4"/>
        <s v="H9P0"/>
        <s v="N4R1"/>
        <s v="U0Z3"/>
        <s v="L7W7"/>
        <s v="I0K2"/>
        <s v="C3P8"/>
        <s v="O1A0"/>
        <s v="M2C7"/>
        <s v="D8D9"/>
        <s v="P2A9"/>
        <s v="J0L7"/>
        <s v="C6U7"/>
        <s v="N2V8"/>
        <s v="I9J2"/>
        <s v="U3L3"/>
        <s v="O5F0"/>
        <s v="N7S8"/>
        <s v="O2V1"/>
        <s v="H2Z9"/>
        <s v="P1E4"/>
        <s v="X4W3"/>
        <s v="K2C9"/>
        <s v="P0X5"/>
        <s v="J5G9"/>
        <s v="G9C3"/>
        <s v="T4Z9"/>
        <s v="D6D1"/>
        <s v="V9H3"/>
        <s v="M4R8"/>
        <s v="S3K2"/>
        <s v="R0F0"/>
        <s v="I0O5"/>
        <s v="G3H5"/>
        <s v="R3I8"/>
        <s v="H2S4"/>
        <s v="U0M6"/>
        <s v="R0N9"/>
        <s v="X9S9"/>
        <s v="L8X8"/>
        <s v="M7Q1"/>
        <s v="C9B1"/>
        <s v="P3T3"/>
        <s v="O0W9"/>
        <s v="Z3O0"/>
        <s v="V7C3"/>
        <s v="Z8N6"/>
        <s v="G0R9"/>
        <s v="S5K8"/>
        <s v="L4N1"/>
        <s v="R8X3"/>
        <s v="M2F5"/>
        <s v="B2I4"/>
        <s v="Z0F8"/>
        <s v="V8M5"/>
        <s v="F6K9"/>
        <s v="V1D4"/>
        <s v="N6W4"/>
        <s v="J7U2"/>
        <s v="G0V6"/>
        <s v="L1Y4"/>
        <s v="S5M4"/>
        <s v="X8E3"/>
        <s v="Z8V1"/>
        <s v="P9H8"/>
        <s v="S5R0"/>
        <s v="K3Y5"/>
        <s v="V1A2"/>
        <s v="Z3E9"/>
        <s v="I1K0"/>
        <s v="N1J9"/>
        <s v="M7Q4"/>
        <s v="K2V9"/>
        <s v="W2C1"/>
        <s v="G2W8"/>
        <s v="E5U9"/>
        <s v="L1U1"/>
        <s v="T8U0"/>
        <s v="I2N6"/>
        <s v="D7S4"/>
        <s v="Y4W8"/>
        <s v="R4S1"/>
        <s v="H0R7"/>
        <s v="D7U6"/>
        <s v="W7W7"/>
        <s v="X6X4"/>
        <s v="S4C8"/>
        <s v="A0P9"/>
        <s v="H9H0"/>
        <s v="M3R9"/>
        <s v="K2Z2"/>
        <s v="J9D8"/>
        <s v="V1S5"/>
        <s v="E8K2"/>
        <s v="J2E9"/>
        <s v="Q9L1"/>
        <s v="M3G5"/>
        <s v="F7S3"/>
        <s v="G9R6"/>
        <s v="A1I6"/>
        <s v="D2B3"/>
        <s v="E5O4"/>
        <s v="E1Z2"/>
        <s v="A9C5"/>
        <s v="L6F3"/>
        <s v="B8G8"/>
        <s v="I6X1"/>
        <s v="X6J7"/>
        <s v="Q6S1"/>
        <s v="Y6K3"/>
        <s v="Z3W1"/>
        <s v="M9V6"/>
        <s v="A3A1"/>
        <s v="R4R9"/>
        <s v="F9Y6"/>
        <s v="U8Z5"/>
        <s v="N5Z3"/>
        <s v="U8H0"/>
        <s v="X0R9"/>
        <s v="R7J0"/>
        <s v="H1B2"/>
        <s v="N3N5"/>
        <s v="W6N5"/>
        <s v="Y7L7"/>
        <s v="K5V4"/>
        <s v="P6Y4"/>
        <s v="N6R3"/>
        <s v="J3R8"/>
        <s v="L8U8"/>
        <s v="I6R5"/>
        <s v="M6C0"/>
        <s v="O9X9"/>
        <s v="M9E2"/>
        <s v="N8T5"/>
        <s v="U6J6"/>
        <s v="K3O0"/>
        <s v="P5I8"/>
        <s v="E5E8"/>
        <s v="J6X4"/>
        <s v="B6D4"/>
        <s v="B9A9"/>
        <s v="V8D0"/>
        <s v="Q1R1"/>
        <s v="M3R1"/>
        <s v="E4I8"/>
        <s v="A9V1"/>
        <s v="W1O2"/>
        <s v="B4Z5"/>
        <s v="I6H9"/>
        <s v="D1R5"/>
        <s v="N0M5"/>
        <s v="W1G7"/>
        <s v="K1V2"/>
        <s v="F6H3"/>
        <s v="D3R7"/>
        <s v="N2E4"/>
        <s v="U9A9"/>
        <s v="V1B7"/>
        <s v="Q2L2"/>
        <s v="M1E7"/>
        <s v="Z8R4"/>
        <s v="B7M3"/>
        <s v="H9Z1"/>
        <s v="I4V9"/>
        <s v="F3S3"/>
        <s v="I5T2"/>
        <s v="A3Y8"/>
        <s v="N3S6"/>
        <s v="T6G9"/>
        <s v="C7H3"/>
        <s v="R3D4"/>
        <s v="J0E6"/>
        <s v="Q7Z5"/>
        <s v="O2E4"/>
        <s v="G9S1"/>
        <s v="Z3G2"/>
        <s v="D4L3"/>
        <s v="A8D5"/>
        <s v="P7A6"/>
        <s v="F1W7"/>
        <s v="I2L1"/>
        <s v="C7T5"/>
        <s v="T6F1"/>
        <s v="P9R8"/>
        <s v="F0Q7"/>
        <s v="Q8F1"/>
        <s v="V4L7"/>
        <s v="D1A2"/>
        <s v="H9T2"/>
        <s v="A7I2"/>
        <s v="D5Y0"/>
        <s v="T5H0"/>
        <s v="E6Y3"/>
        <s v="F0V2"/>
        <s v="J3I5"/>
        <s v="K9M4"/>
        <s v="W5L9"/>
        <s v="P9S5"/>
        <s v="Y5Q5"/>
        <s v="L0T4"/>
        <s v="J5H6"/>
        <s v="H6D5"/>
        <s v="I9O5"/>
      </sharedItems>
    </cacheField>
    <cacheField name="Price" numFmtId="164">
      <sharedItems containsSemiMixedTypes="0" containsString="0" containsNumber="1" minValue="10.019241253167699" maxValue="99.855709262448897" count="411">
        <n v="97.509965964347998"/>
        <n v="52.341277187271402"/>
        <n v="15.430975368160301"/>
        <n v="31.6336858477137"/>
        <n v="70.4948573855755"/>
        <n v="52.796748865030096"/>
        <n v="70.445671205976694"/>
        <n v="70.523827051380906"/>
        <n v="38.384021401923597"/>
        <n v="54.060059498468597"/>
        <n v="21.429565464588499"/>
        <n v="70.580052991606394"/>
        <n v="57.233541131369698"/>
        <n v="13.1093798946258"/>
        <n v="19.0256625758329"/>
        <n v="37.764302772341402"/>
        <n v="28.358691570302401"/>
        <n v="59.9480013236698"/>
        <n v="64.003381172980497"/>
        <n v="46.813167694170801"/>
        <n v="95.727795806562099"/>
        <n v="11.2289548737571"/>
        <n v="64.645993916640094"/>
        <n v="50.003690597910101"/>
        <n v="68.120985565808098"/>
        <n v="19.272388123499699"/>
        <n v="17.761785286696298"/>
        <n v="57.257588145648597"/>
        <n v="55.228055560463197"/>
        <n v="82.042773606326605"/>
        <n v="64.534152368793997"/>
        <n v="24.6760959587962"/>
        <n v="47.207149421738499"/>
        <n v="28.730951897755698"/>
        <n v="96.432908178675305"/>
        <n v="43.4346958065724"/>
        <n v="97.706157577868495"/>
        <n v="28.161279942213401"/>
        <n v="65.6005361123635"/>
        <n v="73.505507641931999"/>
        <n v="40.846874158665599"/>
        <n v="12.2085807037045"/>
        <n v="38.760725159377103"/>
        <n v="31.104071981099398"/>
        <n v="74.998212811941599"/>
        <n v="60.236486665542401"/>
        <n v="72.858639222466294"/>
        <n v="15.5540989696356"/>
        <n v="85.994359061131306"/>
        <n v="13.2329053816218"/>
        <n v="92.430118144637404"/>
        <n v="84.191135699298201"/>
        <n v="84.404441283810897"/>
        <n v="16.6225104409477"/>
        <n v="69.718293730661202"/>
        <n v="85.997138499865102"/>
        <n v="41.712572924856701"/>
        <n v="30.1918734031347"/>
        <n v="99.855709262448897"/>
        <n v="70.982892362684197"/>
        <n v="85.522513914478907"/>
        <n v="53.257992700196901"/>
        <n v="85.804799201355493"/>
        <n v="32.365062764253999"/>
        <n v="59.504029848799902"/>
        <n v="25.215533869987901"/>
        <n v="81.414663058116304"/>
        <n v="82.395950987964596"/>
        <n v="24.940280895195301"/>
        <n v="44.352360155959502"/>
        <n v="92.049310926892602"/>
        <n v="35.939353333456701"/>
        <n v="48.906339017514497"/>
        <n v="35.607149698460397"/>
        <n v="33.475232029786604"/>
        <n v="35.054948026487203"/>
        <n v="82.319987532592805"/>
        <n v="56.654771068559597"/>
        <n v="81.709774509610796"/>
        <n v="76.917783475512607"/>
        <n v="63.0122321298523"/>
        <n v="91.570255666227794"/>
        <n v="15.8424561472862"/>
        <n v="57.597061523875702"/>
        <n v="93.197796528477198"/>
        <n v="56.135387268692497"/>
        <n v="37.746090364222098"/>
        <n v="60.718208756953501"/>
        <n v="52.849021017409299"/>
        <n v="21.545485478252999"/>
        <n v="47.8212451816349"/>
        <n v="53.911358352222997"/>
        <n v="73.256533610865603"/>
        <n v="84.062110061352797"/>
        <n v="77.376255357942995"/>
        <n v="94.036659394814905"/>
        <n v="94.838953122765901"/>
        <n v="49.989786587817498"/>
        <n v="17.189498115477001"/>
        <n v="11.380193157600401"/>
        <n v="23.679137009489999"/>
        <n v="81.2477050009214"/>
        <n v="36.516364655339402"/>
        <n v="57.082288268292302"/>
        <n v="26.5916859346979"/>
        <n v="85.497018561030799"/>
        <n v="18.873630269266499"/>
        <n v="17.468270060835"/>
        <n v="17.7369895056652"/>
        <n v="86.738446170001694"/>
        <n v="34.462409106299397"/>
        <n v="14.7439878985339"/>
        <n v="38.7828320309088"/>
        <n v="13.1829024377239"/>
        <n v="53.373304464197403"/>
        <n v="59.9969543634597"/>
        <n v="31.7470569816984"/>
        <n v="50.155427233662103"/>
        <n v="88.109837277094499"/>
        <n v="44.7713515501054"/>
        <n v="53.254348714792997"/>
        <n v="60.662548521941901"/>
        <n v="57.308823210174999"/>
        <n v="99.529938517633795"/>
        <n v="73.188282063961495"/>
        <n v="37.400274484721599"/>
        <n v="27.028541733829599"/>
        <n v="52.110522261255497"/>
        <n v="43.166125536937997"/>
        <n v="75.5364580707935"/>
        <n v="43.770622397938503"/>
        <n v="96.3481941369824"/>
        <n v="69.673724415845399"/>
        <n v="50.853880697423101"/>
        <n v="38.584824500943"/>
        <n v="80.181662598922301"/>
        <n v="37.9283024486068"/>
        <n v="58.567701798876101"/>
        <n v="33.947114895235998"/>
        <n v="62.914615638478203"/>
        <n v="30.8939274567418"/>
        <n v="55.373636618228602"/>
        <n v="31.138608531928199"/>
        <n v="57.127564917519003"/>
        <n v="60.268683986321498"/>
        <n v="74.813330983242295"/>
        <n v="40.206413181507202"/>
        <n v="83.273639891272197"/>
        <n v="34.624688060362303"/>
        <n v="81.327673651783698"/>
        <n v="81.495729033463704"/>
        <n v="43.384259532083902"/>
        <n v="56.834010723557498"/>
        <n v="68.038476293180594"/>
        <n v="34.062877503670997"/>
        <n v="93.350349767298894"/>
        <n v="19.918034269276401"/>
        <n v="54.022570428856199"/>
        <n v="12.916980592957101"/>
        <n v="71.409219695414706"/>
        <n v="32.401534264253698"/>
        <n v="30.6244714156113"/>
        <n v="88.953630199723904"/>
        <n v="91.165125446946703"/>
        <n v="71.329921158466504"/>
        <n v="18.280264524143199"/>
        <n v="88.522691526186904"/>
        <n v="78.862030675262901"/>
        <n v="97.080254013986007"/>
        <n v="68.602720144386893"/>
        <n v="12.967849972456101"/>
        <n v="38.424047481351799"/>
        <n v="64.695654034172705"/>
        <n v="66.322864233135405"/>
        <n v="63.344580291425203"/>
        <n v="22.620395726593301"/>
        <n v="51.112687630410399"/>
        <n v="25.0681675377134"/>
        <n v="87.8762545208577"/>
        <n v="66.8707107618458"/>
        <n v="64.048222466178601"/>
        <n v="15.4464157877169"/>
        <n v="96.807572605687497"/>
        <n v="93.874909565535702"/>
        <n v="59.722797976801303"/>
        <n v="45.551066897289601"/>
        <n v="82.098018907970101"/>
        <n v="59.491570959147502"/>
        <n v="83.5177119637451"/>
        <n v="47.421366417588203"/>
        <n v="77.283436645009502"/>
        <n v="75.343515717292306"/>
        <n v="44.676342758991503"/>
        <n v="70.590723569877795"/>
        <n v="89.405757216366993"/>
        <n v="24.811682840618701"/>
        <n v="75.119458254883796"/>
        <n v="73.8371802213222"/>
        <n v="71.315714942313605"/>
        <n v="32.466630215694799"/>
        <n v="58.033055549678998"/>
        <n v="71.964485784370297"/>
        <n v="14.193796008316999"/>
        <n v="22.404466866534801"/>
        <n v="30.598951392945001"/>
        <n v="62.064683045860399"/>
        <n v="88.549502169458805"/>
        <n v="19.090907782115899"/>
        <n v="67.186963790608999"/>
        <n v="10.251835284316799"/>
        <n v="48.191793855977998"/>
        <n v="29.787836326061701"/>
        <n v="59.9554390396804"/>
        <n v="90.812726961996901"/>
        <n v="32.846632764845701"/>
        <n v="71.996003548278395"/>
        <n v="73.297746682542197"/>
        <n v="69.959878849580306"/>
        <n v="63.058033569744602"/>
        <n v="25.719264780441101"/>
        <n v="62.627409392144997"/>
        <n v="27.981404176328901"/>
        <n v="36.806480152408"/>
        <n v="86.936430982661193"/>
        <n v="38.770536390305701"/>
        <n v="74.940582991045602"/>
        <n v="38.883375150512201"/>
        <n v="50.936537449405201"/>
        <n v="28.448614423271501"/>
        <n v="58.784175789082497"/>
        <n v="87.510259197963606"/>
        <n v="89.417098276690297"/>
        <n v="26.594891457718902"/>
        <n v="64.115068215620298"/>
        <n v="70.661764979857296"/>
        <n v="96.957771865152495"/>
        <n v="91.736246355192904"/>
        <n v="23.14979493781"/>
        <n v="77.433235973324997"/>
        <n v="93.632369732137207"/>
        <n v="83.090477514573394"/>
        <n v="81.254317408073007"/>
        <n v="14.8725093651131"/>
        <n v="45.9574098597706"/>
        <n v="83.219104340799205"/>
        <n v="53.174636054803003"/>
        <n v="49.317450097582203"/>
        <n v="82.596451153187402"/>
        <n v="49.752808315517399"/>
        <n v="38.306078622372098"/>
        <n v="92.683330400794105"/>
        <n v="20.787192686187801"/>
        <n v="11.203657623932999"/>
        <n v="67.579611359683298"/>
        <n v="84.924113595949294"/>
        <n v="21.6323187101973"/>
        <n v="12.078337902328"/>
        <n v="58.2640308449458"/>
        <n v="53.986665498762797"/>
        <n v="63.173269942087799"/>
        <n v="98.589155567437899"/>
        <n v="71.064963116736706"/>
        <n v="35.199744919407401"/>
        <n v="57.815890598824602"/>
        <n v="92.687559406609594"/>
        <n v="21.2110038409045"/>
        <n v="18.1073862670906"/>
        <n v="67.331727165549196"/>
        <n v="30.428904524472799"/>
        <n v="30.946430684265501"/>
        <n v="55.240183019473399"/>
        <n v="57.356717777644597"/>
        <n v="23.529401888029501"/>
        <n v="41.662308820722302"/>
        <n v="68.955550764498099"/>
        <n v="63.487498239813299"/>
        <n v="11.7422278890537"/>
        <n v="42.891344601383103"/>
        <n v="27.098124278808498"/>
        <n v="43.8342266899759"/>
        <n v="51.870611798537801"/>
        <n v="87.625507619334002"/>
        <n v="91.283751526673896"/>
        <n v="10.3877894802906"/>
        <n v="13.2218494998684"/>
        <n v="78.377997397798396"/>
        <n v="37.020128580575097"/>
        <n v="91.551280055007496"/>
        <n v="54.682194576281098"/>
        <n v="29.278549551487"/>
        <n v="34.565243291670697"/>
        <n v="80.284914671941905"/>
        <n v="27.4607418917563"/>
        <n v="70.9414915895332"/>
        <n v="70.711415322524104"/>
        <n v="57.404016974872597"/>
        <n v="35.968530231058601"/>
        <n v="71.203279867059607"/>
        <n v="50.204095273814502"/>
        <n v="84.650332782537902"/>
        <n v="50.404086104990903"/>
        <n v="89.061557159846004"/>
        <n v="54.403258630384698"/>
        <n v="11.700842502744401"/>
        <n v="98.165464886446401"/>
        <n v="54.430619852320497"/>
        <n v="42.818474774696597"/>
        <n v="99.095127423472803"/>
        <n v="31.8463686882309"/>
        <n v="98.222466164958604"/>
        <n v="27.1701613046543"/>
        <n v="13.4184652320981"/>
        <n v="31.387786642593898"/>
        <n v="49.0504765868234"/>
        <n v="22.621915881848999"/>
        <n v="97.456563679617204"/>
        <n v="28.996414652099201"/>
        <n v="26.081032746257801"/>
        <n v="36.8401648885649"/>
        <n v="98.328410961459994"/>
        <n v="89.796094243991305"/>
        <n v="48.343482238013699"/>
        <n v="77.659684495337004"/>
        <n v="17.227913795675398"/>
        <n v="67.751505397816402"/>
        <n v="40.037845575999597"/>
        <n v="48.653639163929398"/>
        <n v="45.190905071835502"/>
        <n v="19.4432451011537"/>
        <n v="47.383150876020302"/>
        <n v="37.323252004443198"/>
        <n v="83.655573898582304"/>
        <n v="22.429633094536399"/>
        <n v="79.735973085017093"/>
        <n v="13.2728098010111"/>
        <n v="16.765975674662201"/>
        <n v="67.330192151530497"/>
        <n v="42.251769857350403"/>
        <n v="21.239448896509298"/>
        <n v="10.019241253167699"/>
        <n v="89.565964180475206"/>
        <n v="72.630016995253897"/>
        <n v="78.941539215711998"/>
        <n v="38.983251649722497"/>
        <n v="96.6227494760859"/>
        <n v="19.2340410448376"/>
        <n v="52.9886629194934"/>
        <n v="13.1299151423068"/>
        <n v="76.879358696932897"/>
        <n v="68.4573383801159"/>
        <n v="81.323200761027806"/>
        <n v="21.6767475994961"/>
        <n v="26.230545955708902"/>
        <n v="87.048171752165601"/>
        <n v="21.0337296629062"/>
        <n v="15.1012041800447"/>
        <n v="48.857014899337997"/>
        <n v="30.349563540703301"/>
        <n v="60.868451619268498"/>
        <n v="63.978721735475702"/>
        <n v="84.236198396933801"/>
        <n v="98.436996909271201"/>
        <n v="37.747282354102097"/>
        <n v="59.860568640733"/>
        <n v="35.992045799051901"/>
        <n v="76.353018673220106"/>
        <n v="37.129072881427"/>
        <n v="40.477547687247601"/>
        <n v="87.577260786390198"/>
        <n v="73.344722548693795"/>
        <n v="62.659749468539601"/>
        <n v="46.791156871047001"/>
        <n v="79.917606441114799"/>
        <n v="11.6344349368533"/>
        <n v="81.513067057765994"/>
        <n v="69.455467719926304"/>
        <n v="94.327039383741507"/>
        <n v="57.1590582135969"/>
        <n v="14.300880942079999"/>
        <n v="96.742415884952607"/>
        <n v="66.250661149902996"/>
        <n v="29.846464917210699"/>
        <n v="20.619435913147498"/>
        <n v="53.179040564356903"/>
        <n v="31.066656682141399"/>
        <n v="79.242634921881006"/>
        <n v="15.6926858164483"/>
        <n v="91.632568381200699"/>
        <n v="41.585125936514203"/>
        <n v="38.716583681090398"/>
        <n v="37.108665324802899"/>
        <n v="91.996071426199805"/>
        <n v="63.640610673323302"/>
        <n v="64.720684083916893"/>
        <n v="22.8951061194484"/>
        <n v="46.9429178529615"/>
        <n v="30.380187599103898"/>
        <n v="29.7402180779155"/>
        <n v="46.9760106087124"/>
        <n v="86.690503876550494"/>
        <n v="95.812508706981902"/>
        <n v="37.014958077646497"/>
        <n v="33.723907536197103"/>
        <n v="58.563971685565001"/>
        <n v="47.940670941912302"/>
        <n v="39.968036963351501"/>
        <n v="62.989688635631801"/>
        <n v="49.897250022964101"/>
        <n v="14.520771668679901"/>
        <n v="34.836266596457797"/>
        <n v="43.702195563930097"/>
      </sharedItems>
    </cacheField>
    <cacheField name="Brand" numFmtId="0">
      <sharedItems count="8">
        <s v="Ralph Lauren"/>
        <s v="Ted Baker"/>
        <s v="Jigsaw"/>
        <s v="Tommy Hilfiger"/>
        <s v="Alexander McQueen"/>
        <s v="Calvin Klein"/>
        <s v="Burberry"/>
        <s v="Mulberry"/>
      </sharedItems>
    </cacheField>
    <cacheField name="Category" numFmtId="0">
      <sharedItems count="7">
        <s v="Footwear"/>
        <s v="Tops"/>
        <s v="Bottoms"/>
        <s v="Accessories"/>
        <s v="Dresses"/>
        <s v="Swimwear"/>
        <s v="Jewelry"/>
      </sharedItems>
    </cacheField>
    <cacheField name="Rating" numFmtId="1">
      <sharedItems containsSemiMixedTypes="0" containsString="0" containsNumber="1" minValue="1.01475125594336" maxValue="4.9998420960848797"/>
    </cacheField>
    <cacheField name="Purchase Count" numFmtId="0">
      <sharedItems containsSemiMixedTypes="0" containsString="0" containsNumber="1" containsInteger="1" minValue="0" maxValue="497"/>
    </cacheField>
    <cacheField name="Style Attributes" numFmtId="0">
      <sharedItems count="10">
        <s v="Streetwear"/>
        <s v="Vintage"/>
        <s v="Sporty"/>
        <s v="Edgy"/>
        <s v="Minimalist"/>
        <s v="Casual"/>
        <s v="Bohemian"/>
        <s v="Glamorous"/>
        <s v="Preppy"/>
        <s v="Formal"/>
      </sharedItems>
    </cacheField>
    <cacheField name="Color" numFmtId="0">
      <sharedItems/>
    </cacheField>
    <cacheField name="Age" numFmtId="0">
      <sharedItems containsSemiMixedTypes="0" containsString="0" containsNumber="1" containsInteger="1" minValue="18" maxValue="64" count="47">
        <n v="24"/>
        <n v="61"/>
        <n v="27"/>
        <n v="23"/>
        <n v="54"/>
        <n v="35"/>
        <n v="58"/>
        <n v="34"/>
        <n v="36"/>
        <n v="39"/>
        <n v="60"/>
        <n v="22"/>
        <n v="26"/>
        <n v="63"/>
        <n v="64"/>
        <n v="29"/>
        <n v="51"/>
        <n v="28"/>
        <n v="55"/>
        <n v="46"/>
        <n v="19"/>
        <n v="42"/>
        <n v="38"/>
        <n v="21"/>
        <n v="41"/>
        <n v="30"/>
        <n v="32"/>
        <n v="33"/>
        <n v="53"/>
        <n v="49"/>
        <n v="37"/>
        <n v="57"/>
        <n v="40"/>
        <n v="18"/>
        <n v="50"/>
        <n v="59"/>
        <n v="25"/>
        <n v="48"/>
        <n v="20"/>
        <n v="45"/>
        <n v="52"/>
        <n v="47"/>
        <n v="43"/>
        <n v="56"/>
        <n v="62"/>
        <n v="31"/>
        <n v="44"/>
      </sharedItems>
      <fieldGroup base="8">
        <rangePr startNum="18" endNum="64" groupInterval="8"/>
        <groupItems count="8">
          <s v="&lt;18"/>
          <s v="18-25"/>
          <s v="26-33"/>
          <s v="34-41"/>
          <s v="42-49"/>
          <s v="50-57"/>
          <s v="58-65"/>
          <s v="&gt;66"/>
        </groupItems>
      </fieldGroup>
    </cacheField>
    <cacheField name="Season" numFmtId="0">
      <sharedItems count="6">
        <s v="Fall/Winter"/>
        <s v="Winter"/>
        <s v="Summer"/>
        <s v="Spring"/>
        <s v="Spring/Summer"/>
        <s v="Fall"/>
      </sharedItems>
    </cacheField>
    <cacheField name="Revenue" numFmtId="164">
      <sharedItems containsSemiMixedTypes="0" containsString="0" containsNumber="1" minValue="0" maxValue="47974.903254459212"/>
    </cacheField>
  </cacheFields>
  <extLst>
    <ext xmlns:x14="http://schemas.microsoft.com/office/spreadsheetml/2009/9/main" uri="{725AE2AE-9491-48be-B2B4-4EB974FC3084}">
      <x14:pivotCacheDefinition pivotCacheId="1548494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
  <r>
    <x v="0"/>
    <x v="0"/>
    <x v="0"/>
    <x v="0"/>
    <n v="1.4217059009742701"/>
    <n v="492"/>
    <x v="0"/>
    <s v="Green"/>
    <x v="0"/>
    <x v="0"/>
    <n v="47974.903254459212"/>
  </r>
  <r>
    <x v="1"/>
    <x v="1"/>
    <x v="1"/>
    <x v="1"/>
    <n v="1.0376768752475201"/>
    <n v="57"/>
    <x v="1"/>
    <s v="Black"/>
    <x v="1"/>
    <x v="1"/>
    <n v="2983.45279967447"/>
  </r>
  <r>
    <x v="2"/>
    <x v="2"/>
    <x v="2"/>
    <x v="0"/>
    <n v="3.9671062679174098"/>
    <n v="197"/>
    <x v="0"/>
    <s v="Blue"/>
    <x v="2"/>
    <x v="2"/>
    <n v="3039.902147527579"/>
  </r>
  <r>
    <x v="3"/>
    <x v="3"/>
    <x v="3"/>
    <x v="2"/>
    <n v="1.1832424981705401"/>
    <n v="55"/>
    <x v="2"/>
    <s v="Green"/>
    <x v="3"/>
    <x v="3"/>
    <n v="1739.8527216242535"/>
  </r>
  <r>
    <x v="4"/>
    <x v="4"/>
    <x v="0"/>
    <x v="2"/>
    <n v="3.7308811489464402"/>
    <n v="356"/>
    <x v="3"/>
    <s v="Black"/>
    <x v="4"/>
    <x v="1"/>
    <n v="25096.169229264877"/>
  </r>
  <r>
    <x v="5"/>
    <x v="5"/>
    <x v="2"/>
    <x v="2"/>
    <n v="4.9584843373763201"/>
    <n v="194"/>
    <x v="2"/>
    <s v="Blue"/>
    <x v="5"/>
    <x v="0"/>
    <n v="10242.569279815838"/>
  </r>
  <r>
    <x v="6"/>
    <x v="6"/>
    <x v="3"/>
    <x v="1"/>
    <n v="3.6518928637755099"/>
    <n v="391"/>
    <x v="4"/>
    <s v="Red"/>
    <x v="0"/>
    <x v="4"/>
    <n v="27544.257441536887"/>
  </r>
  <r>
    <x v="7"/>
    <x v="7"/>
    <x v="2"/>
    <x v="2"/>
    <n v="4.1408067541794003"/>
    <n v="127"/>
    <x v="0"/>
    <s v="Black"/>
    <x v="6"/>
    <x v="4"/>
    <n v="8956.5260355253758"/>
  </r>
  <r>
    <x v="8"/>
    <x v="8"/>
    <x v="3"/>
    <x v="3"/>
    <n v="2.2277649763708398"/>
    <n v="357"/>
    <x v="2"/>
    <s v="Black"/>
    <x v="4"/>
    <x v="5"/>
    <n v="13703.095640486725"/>
  </r>
  <r>
    <x v="9"/>
    <x v="9"/>
    <x v="4"/>
    <x v="0"/>
    <n v="4.4414524897846999"/>
    <n v="134"/>
    <x v="4"/>
    <s v="Black"/>
    <x v="7"/>
    <x v="2"/>
    <n v="7244.0479727947923"/>
  </r>
  <r>
    <x v="10"/>
    <x v="10"/>
    <x v="1"/>
    <x v="4"/>
    <n v="3.2152713731299198"/>
    <n v="281"/>
    <x v="5"/>
    <s v="Green"/>
    <x v="8"/>
    <x v="2"/>
    <n v="6021.707895549368"/>
  </r>
  <r>
    <x v="11"/>
    <x v="11"/>
    <x v="1"/>
    <x v="5"/>
    <n v="1.5027775080319099"/>
    <n v="454"/>
    <x v="0"/>
    <s v="Black"/>
    <x v="9"/>
    <x v="3"/>
    <n v="32043.344058189301"/>
  </r>
  <r>
    <x v="12"/>
    <x v="12"/>
    <x v="5"/>
    <x v="0"/>
    <n v="3.9240053736763398"/>
    <n v="260"/>
    <x v="3"/>
    <s v="Black"/>
    <x v="10"/>
    <x v="2"/>
    <n v="14880.720694156122"/>
  </r>
  <r>
    <x v="13"/>
    <x v="13"/>
    <x v="2"/>
    <x v="0"/>
    <n v="2.3262112780881701"/>
    <n v="380"/>
    <x v="0"/>
    <s v="Black"/>
    <x v="11"/>
    <x v="0"/>
    <n v="4981.5643599578043"/>
  </r>
  <r>
    <x v="14"/>
    <x v="14"/>
    <x v="6"/>
    <x v="3"/>
    <n v="3.85828547044613"/>
    <n v="54"/>
    <x v="4"/>
    <s v="Red"/>
    <x v="12"/>
    <x v="0"/>
    <n v="1027.3857790949767"/>
  </r>
  <r>
    <x v="15"/>
    <x v="15"/>
    <x v="1"/>
    <x v="3"/>
    <n v="4.8973139563610699"/>
    <n v="96"/>
    <x v="6"/>
    <s v="Black"/>
    <x v="2"/>
    <x v="0"/>
    <n v="3625.3730661447744"/>
  </r>
  <r>
    <x v="16"/>
    <x v="16"/>
    <x v="6"/>
    <x v="3"/>
    <n v="2.3690288222642"/>
    <n v="449"/>
    <x v="7"/>
    <s v="Red"/>
    <x v="13"/>
    <x v="2"/>
    <n v="12733.052515065778"/>
  </r>
  <r>
    <x v="17"/>
    <x v="17"/>
    <x v="1"/>
    <x v="3"/>
    <n v="1.6730461368789999"/>
    <n v="268"/>
    <x v="2"/>
    <s v="Green"/>
    <x v="6"/>
    <x v="0"/>
    <n v="16066.064354743507"/>
  </r>
  <r>
    <x v="18"/>
    <x v="18"/>
    <x v="6"/>
    <x v="4"/>
    <n v="3.4004691442375301"/>
    <n v="253"/>
    <x v="8"/>
    <s v="Black"/>
    <x v="14"/>
    <x v="4"/>
    <n v="16192.855436764066"/>
  </r>
  <r>
    <x v="19"/>
    <x v="19"/>
    <x v="4"/>
    <x v="3"/>
    <n v="3.7224153979844798"/>
    <n v="298"/>
    <x v="9"/>
    <s v="Green"/>
    <x v="15"/>
    <x v="5"/>
    <n v="13950.323972862898"/>
  </r>
  <r>
    <x v="20"/>
    <x v="20"/>
    <x v="7"/>
    <x v="3"/>
    <n v="4.5644769053285499"/>
    <n v="334"/>
    <x v="4"/>
    <s v="Green"/>
    <x v="16"/>
    <x v="2"/>
    <n v="31973.083799391741"/>
  </r>
  <r>
    <x v="21"/>
    <x v="21"/>
    <x v="2"/>
    <x v="3"/>
    <n v="4.7486752814072597"/>
    <n v="28"/>
    <x v="4"/>
    <s v="Blue"/>
    <x v="8"/>
    <x v="1"/>
    <n v="314.4107364651988"/>
  </r>
  <r>
    <x v="22"/>
    <x v="22"/>
    <x v="1"/>
    <x v="3"/>
    <n v="4.6059497265531997"/>
    <n v="8"/>
    <x v="6"/>
    <s v="Red"/>
    <x v="17"/>
    <x v="3"/>
    <n v="517.16795133312075"/>
  </r>
  <r>
    <x v="23"/>
    <x v="23"/>
    <x v="3"/>
    <x v="5"/>
    <n v="2.2660290812486799"/>
    <n v="369"/>
    <x v="0"/>
    <s v="Red"/>
    <x v="18"/>
    <x v="0"/>
    <n v="18451.361830628826"/>
  </r>
  <r>
    <x v="24"/>
    <x v="24"/>
    <x v="4"/>
    <x v="2"/>
    <n v="1.76610049005986"/>
    <n v="480"/>
    <x v="1"/>
    <s v="Red"/>
    <x v="19"/>
    <x v="4"/>
    <n v="32698.073071587889"/>
  </r>
  <r>
    <x v="25"/>
    <x v="25"/>
    <x v="3"/>
    <x v="6"/>
    <n v="1.8089417810241399"/>
    <n v="333"/>
    <x v="5"/>
    <s v="Black"/>
    <x v="10"/>
    <x v="0"/>
    <n v="6417.7052451253994"/>
  </r>
  <r>
    <x v="26"/>
    <x v="26"/>
    <x v="3"/>
    <x v="5"/>
    <n v="1.92760254086546"/>
    <n v="20"/>
    <x v="6"/>
    <s v="Black"/>
    <x v="7"/>
    <x v="5"/>
    <n v="355.23570573392595"/>
  </r>
  <r>
    <x v="27"/>
    <x v="27"/>
    <x v="5"/>
    <x v="2"/>
    <n v="4.7598237785087703"/>
    <n v="198"/>
    <x v="6"/>
    <s v="Green"/>
    <x v="10"/>
    <x v="3"/>
    <n v="11337.002452838422"/>
  </r>
  <r>
    <x v="28"/>
    <x v="28"/>
    <x v="2"/>
    <x v="1"/>
    <n v="1.1356784695630899"/>
    <n v="1"/>
    <x v="7"/>
    <s v="Blue"/>
    <x v="20"/>
    <x v="5"/>
    <n v="55.228055560463197"/>
  </r>
  <r>
    <x v="29"/>
    <x v="29"/>
    <x v="7"/>
    <x v="3"/>
    <n v="3.20408267190273"/>
    <n v="79"/>
    <x v="6"/>
    <s v="Black"/>
    <x v="21"/>
    <x v="2"/>
    <n v="6481.3791148998016"/>
  </r>
  <r>
    <x v="30"/>
    <x v="30"/>
    <x v="7"/>
    <x v="1"/>
    <n v="1.9297786876640799"/>
    <n v="102"/>
    <x v="4"/>
    <s v="Blue"/>
    <x v="22"/>
    <x v="3"/>
    <n v="6582.4835416169881"/>
  </r>
  <r>
    <x v="31"/>
    <x v="31"/>
    <x v="3"/>
    <x v="3"/>
    <n v="1.5755366712632199"/>
    <n v="423"/>
    <x v="8"/>
    <s v="Blue"/>
    <x v="6"/>
    <x v="0"/>
    <n v="10437.988590570792"/>
  </r>
  <r>
    <x v="32"/>
    <x v="32"/>
    <x v="0"/>
    <x v="1"/>
    <n v="2.2691908367396798"/>
    <n v="73"/>
    <x v="0"/>
    <s v="Red"/>
    <x v="1"/>
    <x v="2"/>
    <n v="3446.1219077869105"/>
  </r>
  <r>
    <x v="33"/>
    <x v="33"/>
    <x v="3"/>
    <x v="4"/>
    <n v="3.5774303329622801"/>
    <n v="462"/>
    <x v="5"/>
    <s v="Green"/>
    <x v="23"/>
    <x v="0"/>
    <n v="13273.699776763133"/>
  </r>
  <r>
    <x v="34"/>
    <x v="34"/>
    <x v="0"/>
    <x v="6"/>
    <n v="1.3722193527437401"/>
    <n v="17"/>
    <x v="5"/>
    <s v="Blue"/>
    <x v="24"/>
    <x v="5"/>
    <n v="1639.3594390374801"/>
  </r>
  <r>
    <x v="35"/>
    <x v="35"/>
    <x v="1"/>
    <x v="0"/>
    <n v="2.3221960669065802"/>
    <n v="196"/>
    <x v="1"/>
    <s v="Red"/>
    <x v="25"/>
    <x v="0"/>
    <n v="8513.2003780881896"/>
  </r>
  <r>
    <x v="36"/>
    <x v="36"/>
    <x v="6"/>
    <x v="0"/>
    <n v="1.5097891705494499"/>
    <n v="294"/>
    <x v="9"/>
    <s v="Blue"/>
    <x v="26"/>
    <x v="3"/>
    <n v="28725.610327893337"/>
  </r>
  <r>
    <x v="37"/>
    <x v="37"/>
    <x v="2"/>
    <x v="1"/>
    <n v="4.8391035588220399"/>
    <n v="155"/>
    <x v="4"/>
    <s v="Blue"/>
    <x v="27"/>
    <x v="5"/>
    <n v="4364.9983910430774"/>
  </r>
  <r>
    <x v="38"/>
    <x v="38"/>
    <x v="6"/>
    <x v="4"/>
    <n v="1.0609630723855601"/>
    <n v="336"/>
    <x v="4"/>
    <s v="Green"/>
    <x v="28"/>
    <x v="1"/>
    <n v="22041.780133754135"/>
  </r>
  <r>
    <x v="39"/>
    <x v="39"/>
    <x v="7"/>
    <x v="4"/>
    <n v="4.5883724163217501"/>
    <n v="220"/>
    <x v="1"/>
    <s v="Red"/>
    <x v="29"/>
    <x v="1"/>
    <n v="16171.211681225041"/>
  </r>
  <r>
    <x v="40"/>
    <x v="40"/>
    <x v="7"/>
    <x v="2"/>
    <n v="1.3483402378438101"/>
    <n v="33"/>
    <x v="4"/>
    <s v="Green"/>
    <x v="1"/>
    <x v="4"/>
    <n v="1347.9468472359647"/>
  </r>
  <r>
    <x v="41"/>
    <x v="41"/>
    <x v="5"/>
    <x v="5"/>
    <n v="2.4271332667688998"/>
    <n v="385"/>
    <x v="3"/>
    <s v="Blue"/>
    <x v="26"/>
    <x v="1"/>
    <n v="4700.3035709262331"/>
  </r>
  <r>
    <x v="42"/>
    <x v="42"/>
    <x v="7"/>
    <x v="0"/>
    <n v="2.2923840799567299"/>
    <n v="349"/>
    <x v="1"/>
    <s v="Black"/>
    <x v="2"/>
    <x v="1"/>
    <n v="13527.493080622609"/>
  </r>
  <r>
    <x v="43"/>
    <x v="43"/>
    <x v="4"/>
    <x v="4"/>
    <n v="3.0027797540376899"/>
    <n v="79"/>
    <x v="1"/>
    <s v="Green"/>
    <x v="7"/>
    <x v="5"/>
    <n v="2457.2216865068526"/>
  </r>
  <r>
    <x v="44"/>
    <x v="44"/>
    <x v="2"/>
    <x v="4"/>
    <n v="2.2549081362969701"/>
    <n v="378"/>
    <x v="9"/>
    <s v="Blue"/>
    <x v="17"/>
    <x v="2"/>
    <n v="28349.324442913923"/>
  </r>
  <r>
    <x v="45"/>
    <x v="45"/>
    <x v="6"/>
    <x v="4"/>
    <n v="3.8664117742563602"/>
    <n v="363"/>
    <x v="7"/>
    <s v="Red"/>
    <x v="24"/>
    <x v="0"/>
    <n v="21865.84465959189"/>
  </r>
  <r>
    <x v="46"/>
    <x v="46"/>
    <x v="2"/>
    <x v="2"/>
    <n v="1.15897957344791"/>
    <n v="313"/>
    <x v="1"/>
    <s v="Green"/>
    <x v="9"/>
    <x v="0"/>
    <n v="22804.754076631951"/>
  </r>
  <r>
    <x v="47"/>
    <x v="47"/>
    <x v="6"/>
    <x v="3"/>
    <n v="3.1182305582949001"/>
    <n v="440"/>
    <x v="5"/>
    <s v="Green"/>
    <x v="18"/>
    <x v="1"/>
    <n v="6843.8035466396641"/>
  </r>
  <r>
    <x v="48"/>
    <x v="48"/>
    <x v="4"/>
    <x v="4"/>
    <n v="1.48471649259114"/>
    <n v="342"/>
    <x v="1"/>
    <s v="Red"/>
    <x v="17"/>
    <x v="4"/>
    <n v="29410.070798906905"/>
  </r>
  <r>
    <x v="49"/>
    <x v="49"/>
    <x v="0"/>
    <x v="4"/>
    <n v="3.6045915177536099"/>
    <n v="406"/>
    <x v="8"/>
    <s v="Black"/>
    <x v="27"/>
    <x v="1"/>
    <n v="5372.5595849384508"/>
  </r>
  <r>
    <x v="50"/>
    <x v="50"/>
    <x v="3"/>
    <x v="2"/>
    <n v="1.62979871990521"/>
    <n v="166"/>
    <x v="2"/>
    <s v="Green"/>
    <x v="10"/>
    <x v="5"/>
    <n v="15343.399612009809"/>
  </r>
  <r>
    <x v="51"/>
    <x v="51"/>
    <x v="3"/>
    <x v="2"/>
    <n v="2.4959697509001"/>
    <n v="19"/>
    <x v="6"/>
    <s v="Green"/>
    <x v="25"/>
    <x v="5"/>
    <n v="1599.6315782866659"/>
  </r>
  <r>
    <x v="52"/>
    <x v="52"/>
    <x v="5"/>
    <x v="0"/>
    <n v="3.6024559839895001"/>
    <n v="459"/>
    <x v="3"/>
    <s v="Black"/>
    <x v="2"/>
    <x v="3"/>
    <n v="38741.638549269199"/>
  </r>
  <r>
    <x v="53"/>
    <x v="53"/>
    <x v="1"/>
    <x v="5"/>
    <n v="2.6975902315016702"/>
    <n v="333"/>
    <x v="1"/>
    <s v="Blue"/>
    <x v="28"/>
    <x v="1"/>
    <n v="5535.295976835584"/>
  </r>
  <r>
    <x v="54"/>
    <x v="54"/>
    <x v="1"/>
    <x v="6"/>
    <n v="1.78557909767902"/>
    <n v="365"/>
    <x v="8"/>
    <s v="Green"/>
    <x v="11"/>
    <x v="3"/>
    <n v="25447.177211691338"/>
  </r>
  <r>
    <x v="55"/>
    <x v="55"/>
    <x v="0"/>
    <x v="0"/>
    <n v="3.8835436401418302"/>
    <n v="165"/>
    <x v="1"/>
    <s v="Green"/>
    <x v="30"/>
    <x v="5"/>
    <n v="14189.527852477742"/>
  </r>
  <r>
    <x v="56"/>
    <x v="56"/>
    <x v="4"/>
    <x v="2"/>
    <n v="2.73464630111719"/>
    <n v="453"/>
    <x v="0"/>
    <s v="Black"/>
    <x v="23"/>
    <x v="0"/>
    <n v="18895.795534960085"/>
  </r>
  <r>
    <x v="57"/>
    <x v="57"/>
    <x v="3"/>
    <x v="3"/>
    <n v="3.54426821286421"/>
    <n v="96"/>
    <x v="3"/>
    <s v="Red"/>
    <x v="31"/>
    <x v="3"/>
    <n v="2898.419846700931"/>
  </r>
  <r>
    <x v="58"/>
    <x v="58"/>
    <x v="3"/>
    <x v="0"/>
    <n v="4.6664298550862497"/>
    <n v="31"/>
    <x v="4"/>
    <s v="Green"/>
    <x v="16"/>
    <x v="1"/>
    <n v="3095.526987135916"/>
  </r>
  <r>
    <x v="59"/>
    <x v="59"/>
    <x v="6"/>
    <x v="0"/>
    <n v="2.0640383470983901"/>
    <n v="451"/>
    <x v="1"/>
    <s v="Blue"/>
    <x v="18"/>
    <x v="1"/>
    <n v="32013.284455570574"/>
  </r>
  <r>
    <x v="60"/>
    <x v="60"/>
    <x v="1"/>
    <x v="2"/>
    <n v="3.7010521184579801"/>
    <n v="3"/>
    <x v="9"/>
    <s v="Green"/>
    <x v="32"/>
    <x v="2"/>
    <n v="256.56754174343672"/>
  </r>
  <r>
    <x v="61"/>
    <x v="61"/>
    <x v="4"/>
    <x v="1"/>
    <n v="2.5780633174917602"/>
    <n v="424"/>
    <x v="0"/>
    <s v="Green"/>
    <x v="33"/>
    <x v="3"/>
    <n v="22581.388904883486"/>
  </r>
  <r>
    <x v="62"/>
    <x v="62"/>
    <x v="7"/>
    <x v="6"/>
    <n v="1.7841388508774001"/>
    <n v="98"/>
    <x v="8"/>
    <s v="Blue"/>
    <x v="30"/>
    <x v="4"/>
    <n v="8408.8703217328384"/>
  </r>
  <r>
    <x v="63"/>
    <x v="63"/>
    <x v="7"/>
    <x v="2"/>
    <n v="4.1162891870046598"/>
    <n v="373"/>
    <x v="2"/>
    <s v="Green"/>
    <x v="22"/>
    <x v="2"/>
    <n v="12072.168411066741"/>
  </r>
  <r>
    <x v="64"/>
    <x v="64"/>
    <x v="0"/>
    <x v="2"/>
    <n v="2.4797617540486501"/>
    <n v="383"/>
    <x v="1"/>
    <s v="Green"/>
    <x v="8"/>
    <x v="1"/>
    <n v="22790.043432090362"/>
  </r>
  <r>
    <x v="65"/>
    <x v="65"/>
    <x v="0"/>
    <x v="0"/>
    <n v="1.62702144957303"/>
    <n v="0"/>
    <x v="0"/>
    <s v="Black"/>
    <x v="15"/>
    <x v="2"/>
    <n v="0"/>
  </r>
  <r>
    <x v="66"/>
    <x v="66"/>
    <x v="0"/>
    <x v="4"/>
    <n v="3.0721274161305501"/>
    <n v="217"/>
    <x v="1"/>
    <s v="Green"/>
    <x v="15"/>
    <x v="1"/>
    <n v="17666.981883611239"/>
  </r>
  <r>
    <x v="67"/>
    <x v="67"/>
    <x v="5"/>
    <x v="4"/>
    <n v="2.88140516566075"/>
    <n v="111"/>
    <x v="8"/>
    <s v="Red"/>
    <x v="34"/>
    <x v="0"/>
    <n v="9145.9505596640702"/>
  </r>
  <r>
    <x v="68"/>
    <x v="68"/>
    <x v="5"/>
    <x v="4"/>
    <n v="1.3320501208753699"/>
    <n v="245"/>
    <x v="8"/>
    <s v="Red"/>
    <x v="35"/>
    <x v="2"/>
    <n v="6110.368819322849"/>
  </r>
  <r>
    <x v="69"/>
    <x v="69"/>
    <x v="7"/>
    <x v="1"/>
    <n v="2.1294370389915702"/>
    <n v="288"/>
    <x v="1"/>
    <s v="Black"/>
    <x v="21"/>
    <x v="1"/>
    <n v="12773.479724916337"/>
  </r>
  <r>
    <x v="70"/>
    <x v="70"/>
    <x v="7"/>
    <x v="4"/>
    <n v="3.3515657390542302"/>
    <n v="242"/>
    <x v="8"/>
    <s v="Black"/>
    <x v="10"/>
    <x v="1"/>
    <n v="22275.933244308009"/>
  </r>
  <r>
    <x v="71"/>
    <x v="71"/>
    <x v="5"/>
    <x v="1"/>
    <n v="4.5226624143853602"/>
    <n v="213"/>
    <x v="6"/>
    <s v="Red"/>
    <x v="36"/>
    <x v="1"/>
    <n v="7655.0822600262773"/>
  </r>
  <r>
    <x v="72"/>
    <x v="72"/>
    <x v="3"/>
    <x v="1"/>
    <n v="1.50910257507144"/>
    <n v="464"/>
    <x v="0"/>
    <s v="Black"/>
    <x v="34"/>
    <x v="5"/>
    <n v="22692.541304126727"/>
  </r>
  <r>
    <x v="73"/>
    <x v="73"/>
    <x v="1"/>
    <x v="1"/>
    <n v="3.2959646778688398"/>
    <n v="280"/>
    <x v="0"/>
    <s v="Green"/>
    <x v="37"/>
    <x v="4"/>
    <n v="9970.0019155689115"/>
  </r>
  <r>
    <x v="74"/>
    <x v="74"/>
    <x v="6"/>
    <x v="4"/>
    <n v="3.3302654275309198"/>
    <n v="403"/>
    <x v="8"/>
    <s v="Green"/>
    <x v="24"/>
    <x v="5"/>
    <n v="13490.518508004001"/>
  </r>
  <r>
    <x v="75"/>
    <x v="75"/>
    <x v="5"/>
    <x v="6"/>
    <n v="4.0057569192716"/>
    <n v="151"/>
    <x v="9"/>
    <s v="Blue"/>
    <x v="38"/>
    <x v="0"/>
    <n v="5293.2971519995681"/>
  </r>
  <r>
    <x v="76"/>
    <x v="76"/>
    <x v="7"/>
    <x v="3"/>
    <n v="4.9300138957013697"/>
    <n v="266"/>
    <x v="8"/>
    <s v="Green"/>
    <x v="7"/>
    <x v="3"/>
    <n v="21897.116683669687"/>
  </r>
  <r>
    <x v="77"/>
    <x v="77"/>
    <x v="0"/>
    <x v="5"/>
    <n v="1.5927976119648"/>
    <n v="414"/>
    <x v="2"/>
    <s v="Red"/>
    <x v="17"/>
    <x v="3"/>
    <n v="23455.075222383672"/>
  </r>
  <r>
    <x v="78"/>
    <x v="78"/>
    <x v="7"/>
    <x v="0"/>
    <n v="2.6822706357233801"/>
    <n v="57"/>
    <x v="5"/>
    <s v="Blue"/>
    <x v="4"/>
    <x v="4"/>
    <n v="4657.4571470478149"/>
  </r>
  <r>
    <x v="79"/>
    <x v="79"/>
    <x v="4"/>
    <x v="3"/>
    <n v="3.9625048988556002"/>
    <n v="426"/>
    <x v="5"/>
    <s v="Blue"/>
    <x v="36"/>
    <x v="4"/>
    <n v="32766.97576056837"/>
  </r>
  <r>
    <x v="80"/>
    <x v="80"/>
    <x v="3"/>
    <x v="0"/>
    <n v="2.4114076590270801"/>
    <n v="383"/>
    <x v="7"/>
    <s v="Green"/>
    <x v="39"/>
    <x v="2"/>
    <n v="24133.684905733429"/>
  </r>
  <r>
    <x v="81"/>
    <x v="81"/>
    <x v="0"/>
    <x v="2"/>
    <n v="4.3805929667238503"/>
    <n v="350"/>
    <x v="7"/>
    <s v="Red"/>
    <x v="20"/>
    <x v="1"/>
    <n v="32049.589483179727"/>
  </r>
  <r>
    <x v="82"/>
    <x v="82"/>
    <x v="0"/>
    <x v="4"/>
    <n v="2.9363353925992199"/>
    <n v="301"/>
    <x v="9"/>
    <s v="Blue"/>
    <x v="38"/>
    <x v="5"/>
    <n v="4768.5793003331464"/>
  </r>
  <r>
    <x v="83"/>
    <x v="83"/>
    <x v="4"/>
    <x v="3"/>
    <n v="3.4124256082753601"/>
    <n v="425"/>
    <x v="3"/>
    <s v="Red"/>
    <x v="3"/>
    <x v="1"/>
    <n v="24478.751147647174"/>
  </r>
  <r>
    <x v="84"/>
    <x v="84"/>
    <x v="4"/>
    <x v="0"/>
    <n v="2.6963256648588301"/>
    <n v="116"/>
    <x v="5"/>
    <s v="Red"/>
    <x v="29"/>
    <x v="1"/>
    <n v="10810.944397303356"/>
  </r>
  <r>
    <x v="85"/>
    <x v="85"/>
    <x v="4"/>
    <x v="3"/>
    <n v="1.5823587151725"/>
    <n v="217"/>
    <x v="5"/>
    <s v="Black"/>
    <x v="13"/>
    <x v="4"/>
    <n v="12181.379037306271"/>
  </r>
  <r>
    <x v="86"/>
    <x v="86"/>
    <x v="3"/>
    <x v="4"/>
    <n v="2.5172340580062902"/>
    <n v="398"/>
    <x v="7"/>
    <s v="Black"/>
    <x v="18"/>
    <x v="2"/>
    <n v="15022.943964960396"/>
  </r>
  <r>
    <x v="87"/>
    <x v="87"/>
    <x v="4"/>
    <x v="3"/>
    <n v="2.33057848459331"/>
    <n v="250"/>
    <x v="3"/>
    <s v="Black"/>
    <x v="34"/>
    <x v="3"/>
    <n v="15179.552189238375"/>
  </r>
  <r>
    <x v="88"/>
    <x v="88"/>
    <x v="0"/>
    <x v="0"/>
    <n v="4.0681326276153502"/>
    <n v="5"/>
    <x v="7"/>
    <s v="Black"/>
    <x v="36"/>
    <x v="1"/>
    <n v="264.24510508704651"/>
  </r>
  <r>
    <x v="89"/>
    <x v="89"/>
    <x v="0"/>
    <x v="2"/>
    <n v="1.1490754377533701"/>
    <n v="292"/>
    <x v="6"/>
    <s v="Green"/>
    <x v="39"/>
    <x v="3"/>
    <n v="6291.2817596498753"/>
  </r>
  <r>
    <x v="90"/>
    <x v="90"/>
    <x v="3"/>
    <x v="1"/>
    <n v="3.8350957281923801"/>
    <n v="404"/>
    <x v="4"/>
    <s v="Blue"/>
    <x v="27"/>
    <x v="3"/>
    <n v="19319.783053380499"/>
  </r>
  <r>
    <x v="91"/>
    <x v="91"/>
    <x v="7"/>
    <x v="2"/>
    <n v="2.29817813484267"/>
    <n v="151"/>
    <x v="2"/>
    <s v="Green"/>
    <x v="18"/>
    <x v="5"/>
    <n v="8140.6151111856725"/>
  </r>
  <r>
    <x v="92"/>
    <x v="92"/>
    <x v="6"/>
    <x v="1"/>
    <n v="2.7398412196472002"/>
    <n v="197"/>
    <x v="5"/>
    <s v="Black"/>
    <x v="5"/>
    <x v="1"/>
    <n v="14431.537121340523"/>
  </r>
  <r>
    <x v="93"/>
    <x v="93"/>
    <x v="4"/>
    <x v="5"/>
    <n v="1.9762233453653499"/>
    <n v="275"/>
    <x v="9"/>
    <s v="Blue"/>
    <x v="40"/>
    <x v="1"/>
    <n v="23117.080266872021"/>
  </r>
  <r>
    <x v="94"/>
    <x v="94"/>
    <x v="4"/>
    <x v="0"/>
    <n v="4.2955093526012504"/>
    <n v="215"/>
    <x v="8"/>
    <s v="Green"/>
    <x v="14"/>
    <x v="4"/>
    <n v="16635.894901957745"/>
  </r>
  <r>
    <x v="95"/>
    <x v="95"/>
    <x v="7"/>
    <x v="0"/>
    <n v="1.2344456250915301"/>
    <n v="386"/>
    <x v="8"/>
    <s v="Green"/>
    <x v="39"/>
    <x v="5"/>
    <n v="36298.150526398553"/>
  </r>
  <r>
    <x v="96"/>
    <x v="96"/>
    <x v="6"/>
    <x v="3"/>
    <n v="3.2004980218280199"/>
    <n v="16"/>
    <x v="7"/>
    <s v="Blue"/>
    <x v="36"/>
    <x v="1"/>
    <n v="1517.4232499642544"/>
  </r>
  <r>
    <x v="97"/>
    <x v="97"/>
    <x v="6"/>
    <x v="3"/>
    <n v="4.7131146143470701"/>
    <n v="53"/>
    <x v="8"/>
    <s v="Black"/>
    <x v="12"/>
    <x v="0"/>
    <n v="2649.4586891543272"/>
  </r>
  <r>
    <x v="98"/>
    <x v="98"/>
    <x v="2"/>
    <x v="4"/>
    <n v="4.9883487119978698"/>
    <n v="168"/>
    <x v="3"/>
    <s v="Black"/>
    <x v="28"/>
    <x v="3"/>
    <n v="2887.8356834001361"/>
  </r>
  <r>
    <x v="99"/>
    <x v="99"/>
    <x v="6"/>
    <x v="6"/>
    <n v="2.2715272657310002"/>
    <n v="422"/>
    <x v="5"/>
    <s v="Black"/>
    <x v="25"/>
    <x v="4"/>
    <n v="4802.4415125073692"/>
  </r>
  <r>
    <x v="100"/>
    <x v="100"/>
    <x v="0"/>
    <x v="4"/>
    <n v="4.6997924737596604"/>
    <n v="11"/>
    <x v="1"/>
    <s v="Green"/>
    <x v="32"/>
    <x v="3"/>
    <n v="260.47050710438998"/>
  </r>
  <r>
    <x v="101"/>
    <x v="101"/>
    <x v="0"/>
    <x v="5"/>
    <n v="4.2845520476118502"/>
    <n v="40"/>
    <x v="6"/>
    <s v="Blue"/>
    <x v="38"/>
    <x v="0"/>
    <n v="3249.9082000368562"/>
  </r>
  <r>
    <x v="102"/>
    <x v="102"/>
    <x v="5"/>
    <x v="1"/>
    <n v="4.1032977078723203"/>
    <n v="232"/>
    <x v="9"/>
    <s v="Red"/>
    <x v="24"/>
    <x v="2"/>
    <n v="8471.7966000387405"/>
  </r>
  <r>
    <x v="103"/>
    <x v="103"/>
    <x v="6"/>
    <x v="0"/>
    <n v="2.30214155543305"/>
    <n v="410"/>
    <x v="7"/>
    <s v="Green"/>
    <x v="25"/>
    <x v="1"/>
    <n v="23403.738189999844"/>
  </r>
  <r>
    <x v="104"/>
    <x v="104"/>
    <x v="0"/>
    <x v="0"/>
    <n v="2.86234840075057"/>
    <n v="56"/>
    <x v="6"/>
    <s v="Green"/>
    <x v="4"/>
    <x v="0"/>
    <n v="1489.1344123430824"/>
  </r>
  <r>
    <x v="105"/>
    <x v="105"/>
    <x v="5"/>
    <x v="2"/>
    <n v="3.9946332210105799"/>
    <n v="394"/>
    <x v="6"/>
    <s v="Blue"/>
    <x v="29"/>
    <x v="3"/>
    <n v="33685.825313046138"/>
  </r>
  <r>
    <x v="106"/>
    <x v="106"/>
    <x v="2"/>
    <x v="0"/>
    <n v="3.1612228374326499"/>
    <n v="20"/>
    <x v="6"/>
    <s v="Red"/>
    <x v="40"/>
    <x v="2"/>
    <n v="377.47260538532998"/>
  </r>
  <r>
    <x v="107"/>
    <x v="107"/>
    <x v="3"/>
    <x v="3"/>
    <n v="4.6884995121954196"/>
    <n v="21"/>
    <x v="6"/>
    <s v="Green"/>
    <x v="40"/>
    <x v="4"/>
    <n v="366.83367127753502"/>
  </r>
  <r>
    <x v="108"/>
    <x v="108"/>
    <x v="2"/>
    <x v="3"/>
    <n v="3.7087274514733202"/>
    <n v="336"/>
    <x v="4"/>
    <s v="Blue"/>
    <x v="8"/>
    <x v="2"/>
    <n v="5959.6284739035073"/>
  </r>
  <r>
    <x v="109"/>
    <x v="109"/>
    <x v="4"/>
    <x v="4"/>
    <n v="4.5680026610314997"/>
    <n v="92"/>
    <x v="4"/>
    <s v="Black"/>
    <x v="14"/>
    <x v="1"/>
    <n v="7979.9370476401555"/>
  </r>
  <r>
    <x v="110"/>
    <x v="110"/>
    <x v="3"/>
    <x v="6"/>
    <n v="1.31925006708471"/>
    <n v="401"/>
    <x v="5"/>
    <s v="Red"/>
    <x v="36"/>
    <x v="1"/>
    <n v="13819.426051626058"/>
  </r>
  <r>
    <x v="111"/>
    <x v="111"/>
    <x v="7"/>
    <x v="3"/>
    <n v="3.6857138222653001"/>
    <n v="97"/>
    <x v="4"/>
    <s v="Red"/>
    <x v="13"/>
    <x v="4"/>
    <n v="1430.1668261577884"/>
  </r>
  <r>
    <x v="112"/>
    <x v="112"/>
    <x v="4"/>
    <x v="2"/>
    <n v="4.77422354469285"/>
    <n v="318"/>
    <x v="0"/>
    <s v="Blue"/>
    <x v="27"/>
    <x v="4"/>
    <n v="12332.940585828999"/>
  </r>
  <r>
    <x v="113"/>
    <x v="113"/>
    <x v="4"/>
    <x v="3"/>
    <n v="2.9641046339844199"/>
    <n v="129"/>
    <x v="5"/>
    <s v="Black"/>
    <x v="0"/>
    <x v="0"/>
    <n v="1700.5944144663831"/>
  </r>
  <r>
    <x v="114"/>
    <x v="114"/>
    <x v="6"/>
    <x v="0"/>
    <n v="1.1655453936553599"/>
    <n v="259"/>
    <x v="1"/>
    <s v="Green"/>
    <x v="13"/>
    <x v="5"/>
    <n v="13823.685856227128"/>
  </r>
  <r>
    <x v="115"/>
    <x v="115"/>
    <x v="7"/>
    <x v="5"/>
    <n v="1.8951359029824399"/>
    <n v="157"/>
    <x v="5"/>
    <s v="Blue"/>
    <x v="25"/>
    <x v="1"/>
    <n v="9419.5218350631731"/>
  </r>
  <r>
    <x v="116"/>
    <x v="116"/>
    <x v="6"/>
    <x v="6"/>
    <n v="4.9998420960848797"/>
    <n v="319"/>
    <x v="4"/>
    <s v="Green"/>
    <x v="11"/>
    <x v="5"/>
    <n v="10127.31117716179"/>
  </r>
  <r>
    <x v="117"/>
    <x v="117"/>
    <x v="5"/>
    <x v="5"/>
    <n v="4.1457692551860799"/>
    <n v="16"/>
    <x v="4"/>
    <s v="Green"/>
    <x v="15"/>
    <x v="4"/>
    <n v="802.48683573859364"/>
  </r>
  <r>
    <x v="118"/>
    <x v="118"/>
    <x v="5"/>
    <x v="5"/>
    <n v="3.73790726601632"/>
    <n v="132"/>
    <x v="7"/>
    <s v="Green"/>
    <x v="7"/>
    <x v="5"/>
    <n v="11630.498520576473"/>
  </r>
  <r>
    <x v="119"/>
    <x v="119"/>
    <x v="3"/>
    <x v="4"/>
    <n v="4.83806485654382"/>
    <n v="5"/>
    <x v="3"/>
    <s v="Black"/>
    <x v="6"/>
    <x v="0"/>
    <n v="223.85675775052701"/>
  </r>
  <r>
    <x v="120"/>
    <x v="120"/>
    <x v="7"/>
    <x v="1"/>
    <n v="4.6685263441052101"/>
    <n v="159"/>
    <x v="4"/>
    <s v="Red"/>
    <x v="4"/>
    <x v="5"/>
    <n v="8467.4414456520863"/>
  </r>
  <r>
    <x v="121"/>
    <x v="121"/>
    <x v="7"/>
    <x v="5"/>
    <n v="1.06594225507968"/>
    <n v="317"/>
    <x v="5"/>
    <s v="Green"/>
    <x v="38"/>
    <x v="2"/>
    <n v="19230.027881455582"/>
  </r>
  <r>
    <x v="122"/>
    <x v="122"/>
    <x v="5"/>
    <x v="3"/>
    <n v="1.2314900556597801"/>
    <n v="443"/>
    <x v="3"/>
    <s v="Black"/>
    <x v="19"/>
    <x v="5"/>
    <n v="25387.808682107523"/>
  </r>
  <r>
    <x v="123"/>
    <x v="123"/>
    <x v="3"/>
    <x v="4"/>
    <n v="2.0339399328610899"/>
    <n v="56"/>
    <x v="5"/>
    <s v="Green"/>
    <x v="32"/>
    <x v="5"/>
    <n v="5573.6765569874924"/>
  </r>
  <r>
    <x v="124"/>
    <x v="124"/>
    <x v="2"/>
    <x v="0"/>
    <n v="2.7204912490926398"/>
    <n v="96"/>
    <x v="6"/>
    <s v="Green"/>
    <x v="12"/>
    <x v="2"/>
    <n v="7026.075078140304"/>
  </r>
  <r>
    <x v="125"/>
    <x v="125"/>
    <x v="3"/>
    <x v="2"/>
    <n v="3.70579418013426"/>
    <n v="491"/>
    <x v="8"/>
    <s v="Blue"/>
    <x v="5"/>
    <x v="1"/>
    <n v="18363.534771998304"/>
  </r>
  <r>
    <x v="126"/>
    <x v="126"/>
    <x v="7"/>
    <x v="0"/>
    <n v="2.7389557965489"/>
    <n v="287"/>
    <x v="3"/>
    <s v="Blue"/>
    <x v="1"/>
    <x v="0"/>
    <n v="7757.1914776090944"/>
  </r>
  <r>
    <x v="127"/>
    <x v="127"/>
    <x v="6"/>
    <x v="2"/>
    <n v="3.4657041133250202"/>
    <n v="250"/>
    <x v="5"/>
    <s v="Red"/>
    <x v="28"/>
    <x v="1"/>
    <n v="13027.630565313873"/>
  </r>
  <r>
    <x v="128"/>
    <x v="128"/>
    <x v="6"/>
    <x v="0"/>
    <n v="1.99333967265819"/>
    <n v="171"/>
    <x v="6"/>
    <s v="Red"/>
    <x v="10"/>
    <x v="4"/>
    <n v="7381.4074668163976"/>
  </r>
  <r>
    <x v="129"/>
    <x v="129"/>
    <x v="1"/>
    <x v="6"/>
    <n v="1.5853915594538399"/>
    <n v="100"/>
    <x v="5"/>
    <s v="Blue"/>
    <x v="41"/>
    <x v="5"/>
    <n v="7553.6458070793497"/>
  </r>
  <r>
    <x v="130"/>
    <x v="130"/>
    <x v="5"/>
    <x v="0"/>
    <n v="2.39392653554822"/>
    <n v="300"/>
    <x v="7"/>
    <s v="Green"/>
    <x v="42"/>
    <x v="4"/>
    <n v="13131.186719381551"/>
  </r>
  <r>
    <x v="131"/>
    <x v="131"/>
    <x v="1"/>
    <x v="2"/>
    <n v="2.7928977101491999"/>
    <n v="224"/>
    <x v="3"/>
    <s v="Black"/>
    <x v="24"/>
    <x v="3"/>
    <n v="21581.995486684056"/>
  </r>
  <r>
    <x v="132"/>
    <x v="132"/>
    <x v="6"/>
    <x v="0"/>
    <n v="4.6325253066200602"/>
    <n v="297"/>
    <x v="8"/>
    <s v="Blue"/>
    <x v="16"/>
    <x v="1"/>
    <n v="20693.096151506084"/>
  </r>
  <r>
    <x v="133"/>
    <x v="133"/>
    <x v="1"/>
    <x v="2"/>
    <n v="4.7684662380518201"/>
    <n v="102"/>
    <x v="2"/>
    <s v="Red"/>
    <x v="34"/>
    <x v="2"/>
    <n v="5187.095831137156"/>
  </r>
  <r>
    <x v="134"/>
    <x v="134"/>
    <x v="4"/>
    <x v="3"/>
    <n v="2.6221233981294798"/>
    <n v="191"/>
    <x v="9"/>
    <s v="Red"/>
    <x v="12"/>
    <x v="0"/>
    <n v="7369.7014796801132"/>
  </r>
  <r>
    <x v="135"/>
    <x v="135"/>
    <x v="2"/>
    <x v="4"/>
    <n v="3.6730837880552198"/>
    <n v="61"/>
    <x v="8"/>
    <s v="Red"/>
    <x v="16"/>
    <x v="1"/>
    <n v="4891.0814185342606"/>
  </r>
  <r>
    <x v="136"/>
    <x v="136"/>
    <x v="7"/>
    <x v="5"/>
    <n v="2.6499455838520598"/>
    <n v="218"/>
    <x v="8"/>
    <s v="Red"/>
    <x v="43"/>
    <x v="5"/>
    <n v="8268.3699337962826"/>
  </r>
  <r>
    <x v="137"/>
    <x v="137"/>
    <x v="0"/>
    <x v="3"/>
    <n v="4.7679340455368999"/>
    <n v="395"/>
    <x v="0"/>
    <s v="Green"/>
    <x v="1"/>
    <x v="4"/>
    <n v="23134.242210556058"/>
  </r>
  <r>
    <x v="138"/>
    <x v="138"/>
    <x v="1"/>
    <x v="5"/>
    <n v="2.1706171132139298"/>
    <n v="304"/>
    <x v="5"/>
    <s v="Green"/>
    <x v="42"/>
    <x v="3"/>
    <n v="10319.922928151744"/>
  </r>
  <r>
    <x v="139"/>
    <x v="139"/>
    <x v="1"/>
    <x v="3"/>
    <n v="3.4834378207128598"/>
    <n v="364"/>
    <x v="9"/>
    <s v="Blue"/>
    <x v="17"/>
    <x v="0"/>
    <n v="22900.920092406064"/>
  </r>
  <r>
    <x v="140"/>
    <x v="140"/>
    <x v="0"/>
    <x v="5"/>
    <n v="2.6179740563520202"/>
    <n v="62"/>
    <x v="8"/>
    <s v="Blue"/>
    <x v="9"/>
    <x v="2"/>
    <n v="1915.4235023179915"/>
  </r>
  <r>
    <x v="141"/>
    <x v="141"/>
    <x v="3"/>
    <x v="5"/>
    <n v="2.2414483947669002"/>
    <n v="427"/>
    <x v="9"/>
    <s v="Blue"/>
    <x v="21"/>
    <x v="1"/>
    <n v="23644.542835983611"/>
  </r>
  <r>
    <x v="142"/>
    <x v="142"/>
    <x v="3"/>
    <x v="5"/>
    <n v="3.51878577760976"/>
    <n v="332"/>
    <x v="5"/>
    <s v="Black"/>
    <x v="9"/>
    <x v="5"/>
    <n v="10338.018032600163"/>
  </r>
  <r>
    <x v="143"/>
    <x v="143"/>
    <x v="0"/>
    <x v="0"/>
    <n v="4.5950877241464898"/>
    <n v="324"/>
    <x v="0"/>
    <s v="Blue"/>
    <x v="25"/>
    <x v="0"/>
    <n v="18509.331033276158"/>
  </r>
  <r>
    <x v="144"/>
    <x v="144"/>
    <x v="0"/>
    <x v="0"/>
    <n v="3.98897750217805"/>
    <n v="52"/>
    <x v="0"/>
    <s v="Black"/>
    <x v="36"/>
    <x v="4"/>
    <n v="3133.9715672887178"/>
  </r>
  <r>
    <x v="145"/>
    <x v="145"/>
    <x v="4"/>
    <x v="3"/>
    <n v="4.7811971953673096"/>
    <n v="201"/>
    <x v="3"/>
    <s v="Red"/>
    <x v="6"/>
    <x v="5"/>
    <n v="15037.479527631702"/>
  </r>
  <r>
    <x v="146"/>
    <x v="146"/>
    <x v="4"/>
    <x v="2"/>
    <n v="4.1230752233047996"/>
    <n v="162"/>
    <x v="1"/>
    <s v="Blue"/>
    <x v="14"/>
    <x v="3"/>
    <n v="6513.4389354041668"/>
  </r>
  <r>
    <x v="147"/>
    <x v="147"/>
    <x v="5"/>
    <x v="3"/>
    <n v="1.69935533219297"/>
    <n v="495"/>
    <x v="3"/>
    <s v="Black"/>
    <x v="17"/>
    <x v="1"/>
    <n v="41220.451746179737"/>
  </r>
  <r>
    <x v="148"/>
    <x v="148"/>
    <x v="3"/>
    <x v="5"/>
    <n v="1.91585243389924"/>
    <n v="372"/>
    <x v="4"/>
    <s v="Black"/>
    <x v="39"/>
    <x v="5"/>
    <n v="12880.383958454777"/>
  </r>
  <r>
    <x v="149"/>
    <x v="149"/>
    <x v="2"/>
    <x v="5"/>
    <n v="4.0979792769605998"/>
    <n v="12"/>
    <x v="6"/>
    <s v="Red"/>
    <x v="44"/>
    <x v="5"/>
    <n v="975.93208382140438"/>
  </r>
  <r>
    <x v="150"/>
    <x v="150"/>
    <x v="0"/>
    <x v="0"/>
    <n v="2.9066763198032901"/>
    <n v="197"/>
    <x v="2"/>
    <s v="Black"/>
    <x v="26"/>
    <x v="4"/>
    <n v="16054.65861959235"/>
  </r>
  <r>
    <x v="151"/>
    <x v="151"/>
    <x v="5"/>
    <x v="1"/>
    <n v="4.65975866757337"/>
    <n v="208"/>
    <x v="7"/>
    <s v="Black"/>
    <x v="35"/>
    <x v="1"/>
    <n v="9023.9259826734524"/>
  </r>
  <r>
    <x v="152"/>
    <x v="152"/>
    <x v="0"/>
    <x v="1"/>
    <n v="2.3540956253685699"/>
    <n v="3"/>
    <x v="7"/>
    <s v="Red"/>
    <x v="5"/>
    <x v="5"/>
    <n v="170.50203217067249"/>
  </r>
  <r>
    <x v="153"/>
    <x v="153"/>
    <x v="5"/>
    <x v="3"/>
    <n v="3.7198649704308"/>
    <n v="274"/>
    <x v="0"/>
    <s v="Black"/>
    <x v="7"/>
    <x v="4"/>
    <n v="18642.542504331483"/>
  </r>
  <r>
    <x v="154"/>
    <x v="154"/>
    <x v="2"/>
    <x v="1"/>
    <n v="4.3129168823280697"/>
    <n v="308"/>
    <x v="0"/>
    <s v="Green"/>
    <x v="18"/>
    <x v="1"/>
    <n v="10491.366271130668"/>
  </r>
  <r>
    <x v="155"/>
    <x v="155"/>
    <x v="3"/>
    <x v="2"/>
    <n v="2.7784596373817299"/>
    <n v="222"/>
    <x v="9"/>
    <s v="Red"/>
    <x v="26"/>
    <x v="1"/>
    <n v="20723.777648340354"/>
  </r>
  <r>
    <x v="156"/>
    <x v="156"/>
    <x v="7"/>
    <x v="1"/>
    <n v="2.62778932964624"/>
    <n v="447"/>
    <x v="0"/>
    <s v="Green"/>
    <x v="5"/>
    <x v="3"/>
    <n v="8903.3613183665511"/>
  </r>
  <r>
    <x v="157"/>
    <x v="157"/>
    <x v="2"/>
    <x v="5"/>
    <n v="1.01577220772665"/>
    <n v="321"/>
    <x v="3"/>
    <s v="Red"/>
    <x v="27"/>
    <x v="5"/>
    <n v="17341.245107662839"/>
  </r>
  <r>
    <x v="158"/>
    <x v="158"/>
    <x v="4"/>
    <x v="3"/>
    <n v="3.18805040888688"/>
    <n v="169"/>
    <x v="9"/>
    <s v="Red"/>
    <x v="5"/>
    <x v="5"/>
    <n v="2182.96972020975"/>
  </r>
  <r>
    <x v="159"/>
    <x v="159"/>
    <x v="0"/>
    <x v="1"/>
    <n v="1.7685476536904401"/>
    <n v="64"/>
    <x v="9"/>
    <s v="Red"/>
    <x v="5"/>
    <x v="2"/>
    <n v="4570.1900605065412"/>
  </r>
  <r>
    <x v="160"/>
    <x v="160"/>
    <x v="7"/>
    <x v="4"/>
    <n v="3.2874849543726801"/>
    <n v="159"/>
    <x v="6"/>
    <s v="Black"/>
    <x v="41"/>
    <x v="2"/>
    <n v="5151.8439480163379"/>
  </r>
  <r>
    <x v="161"/>
    <x v="161"/>
    <x v="4"/>
    <x v="1"/>
    <n v="3.44171875788127"/>
    <n v="132"/>
    <x v="2"/>
    <s v="Blue"/>
    <x v="27"/>
    <x v="0"/>
    <n v="4042.4302268606916"/>
  </r>
  <r>
    <x v="162"/>
    <x v="162"/>
    <x v="1"/>
    <x v="3"/>
    <n v="3.19186890378294"/>
    <n v="258"/>
    <x v="3"/>
    <s v="Red"/>
    <x v="7"/>
    <x v="5"/>
    <n v="22950.036591528766"/>
  </r>
  <r>
    <x v="163"/>
    <x v="163"/>
    <x v="6"/>
    <x v="1"/>
    <n v="4.2658067209413604"/>
    <n v="325"/>
    <x v="1"/>
    <s v="Blue"/>
    <x v="19"/>
    <x v="2"/>
    <n v="29628.665770257678"/>
  </r>
  <r>
    <x v="164"/>
    <x v="164"/>
    <x v="5"/>
    <x v="4"/>
    <n v="1.5166182100844301"/>
    <n v="43"/>
    <x v="8"/>
    <s v="Black"/>
    <x v="23"/>
    <x v="0"/>
    <n v="3067.1866098140599"/>
  </r>
  <r>
    <x v="165"/>
    <x v="165"/>
    <x v="3"/>
    <x v="2"/>
    <n v="3.56686673410716"/>
    <n v="419"/>
    <x v="0"/>
    <s v="Green"/>
    <x v="2"/>
    <x v="4"/>
    <n v="7659.430835616"/>
  </r>
  <r>
    <x v="166"/>
    <x v="166"/>
    <x v="1"/>
    <x v="5"/>
    <n v="3.1702778037055599"/>
    <n v="127"/>
    <x v="7"/>
    <s v="Blue"/>
    <x v="35"/>
    <x v="0"/>
    <n v="11242.381823825737"/>
  </r>
  <r>
    <x v="167"/>
    <x v="167"/>
    <x v="2"/>
    <x v="3"/>
    <n v="4.1471934468332501"/>
    <n v="107"/>
    <x v="5"/>
    <s v="Red"/>
    <x v="32"/>
    <x v="1"/>
    <n v="8438.2372822531306"/>
  </r>
  <r>
    <x v="168"/>
    <x v="168"/>
    <x v="7"/>
    <x v="0"/>
    <n v="2.2430836410906001"/>
    <n v="459"/>
    <x v="2"/>
    <s v="Green"/>
    <x v="37"/>
    <x v="5"/>
    <n v="44559.836592419575"/>
  </r>
  <r>
    <x v="169"/>
    <x v="169"/>
    <x v="7"/>
    <x v="5"/>
    <n v="4.6662098173571103"/>
    <n v="465"/>
    <x v="3"/>
    <s v="Red"/>
    <x v="27"/>
    <x v="5"/>
    <n v="31900.264867139904"/>
  </r>
  <r>
    <x v="170"/>
    <x v="170"/>
    <x v="3"/>
    <x v="4"/>
    <n v="3.81140511070139"/>
    <n v="471"/>
    <x v="4"/>
    <s v="Blue"/>
    <x v="35"/>
    <x v="5"/>
    <n v="6107.8573370268232"/>
  </r>
  <r>
    <x v="171"/>
    <x v="171"/>
    <x v="1"/>
    <x v="0"/>
    <n v="4.3452590059771401"/>
    <n v="227"/>
    <x v="3"/>
    <s v="Black"/>
    <x v="19"/>
    <x v="5"/>
    <n v="8722.2587782668579"/>
  </r>
  <r>
    <x v="172"/>
    <x v="172"/>
    <x v="5"/>
    <x v="4"/>
    <n v="3.4496318294971098"/>
    <n v="483"/>
    <x v="2"/>
    <s v="Black"/>
    <x v="4"/>
    <x v="5"/>
    <n v="31248.000898505416"/>
  </r>
  <r>
    <x v="173"/>
    <x v="173"/>
    <x v="0"/>
    <x v="6"/>
    <n v="4.0779255084274197"/>
    <n v="424"/>
    <x v="9"/>
    <s v="Red"/>
    <x v="21"/>
    <x v="2"/>
    <n v="28120.894434849411"/>
  </r>
  <r>
    <x v="174"/>
    <x v="174"/>
    <x v="7"/>
    <x v="2"/>
    <n v="1.9828845950081799"/>
    <n v="393"/>
    <x v="5"/>
    <s v="Blue"/>
    <x v="21"/>
    <x v="2"/>
    <n v="24894.420054530106"/>
  </r>
  <r>
    <x v="175"/>
    <x v="175"/>
    <x v="7"/>
    <x v="1"/>
    <n v="1.33367998892944"/>
    <n v="264"/>
    <x v="8"/>
    <s v="Red"/>
    <x v="25"/>
    <x v="5"/>
    <n v="5971.7844718206316"/>
  </r>
  <r>
    <x v="176"/>
    <x v="176"/>
    <x v="3"/>
    <x v="4"/>
    <n v="3.4389730155757801"/>
    <n v="462"/>
    <x v="5"/>
    <s v="Blue"/>
    <x v="21"/>
    <x v="2"/>
    <n v="23614.061685249606"/>
  </r>
  <r>
    <x v="177"/>
    <x v="177"/>
    <x v="5"/>
    <x v="5"/>
    <n v="4.6995949277152302"/>
    <n v="357"/>
    <x v="9"/>
    <s v="Blue"/>
    <x v="12"/>
    <x v="5"/>
    <n v="8949.3358109636829"/>
  </r>
  <r>
    <x v="178"/>
    <x v="178"/>
    <x v="6"/>
    <x v="1"/>
    <n v="4.6824035081761997"/>
    <n v="310"/>
    <x v="8"/>
    <s v="Green"/>
    <x v="31"/>
    <x v="0"/>
    <n v="27241.638901465885"/>
  </r>
  <r>
    <x v="179"/>
    <x v="179"/>
    <x v="1"/>
    <x v="0"/>
    <n v="1.17908701554888"/>
    <n v="138"/>
    <x v="0"/>
    <s v="Black"/>
    <x v="17"/>
    <x v="3"/>
    <n v="9228.1580851347207"/>
  </r>
  <r>
    <x v="180"/>
    <x v="180"/>
    <x v="3"/>
    <x v="6"/>
    <n v="1.8542378173328999"/>
    <n v="439"/>
    <x v="2"/>
    <s v="Blue"/>
    <x v="4"/>
    <x v="1"/>
    <n v="28117.169662652406"/>
  </r>
  <r>
    <x v="181"/>
    <x v="181"/>
    <x v="2"/>
    <x v="3"/>
    <n v="4.1160785335357097"/>
    <n v="232"/>
    <x v="6"/>
    <s v="Green"/>
    <x v="12"/>
    <x v="5"/>
    <n v="3583.5684627503206"/>
  </r>
  <r>
    <x v="182"/>
    <x v="182"/>
    <x v="4"/>
    <x v="4"/>
    <n v="4.7019080931782797"/>
    <n v="19"/>
    <x v="5"/>
    <s v="Black"/>
    <x v="39"/>
    <x v="5"/>
    <n v="1839.3438795080624"/>
  </r>
  <r>
    <x v="183"/>
    <x v="183"/>
    <x v="3"/>
    <x v="3"/>
    <n v="1.06754824613259"/>
    <n v="318"/>
    <x v="5"/>
    <s v="Black"/>
    <x v="6"/>
    <x v="5"/>
    <n v="29852.221241840354"/>
  </r>
  <r>
    <x v="184"/>
    <x v="184"/>
    <x v="1"/>
    <x v="4"/>
    <n v="3.9818340109824599"/>
    <n v="70"/>
    <x v="2"/>
    <s v="Black"/>
    <x v="10"/>
    <x v="5"/>
    <n v="4180.5958583760912"/>
  </r>
  <r>
    <x v="185"/>
    <x v="185"/>
    <x v="7"/>
    <x v="3"/>
    <n v="3.5488512044734701"/>
    <n v="181"/>
    <x v="9"/>
    <s v="Blue"/>
    <x v="41"/>
    <x v="2"/>
    <n v="8244.7431084094187"/>
  </r>
  <r>
    <x v="186"/>
    <x v="186"/>
    <x v="0"/>
    <x v="1"/>
    <n v="1.7400246864061"/>
    <n v="230"/>
    <x v="1"/>
    <s v="Green"/>
    <x v="18"/>
    <x v="0"/>
    <n v="18882.544348833122"/>
  </r>
  <r>
    <x v="187"/>
    <x v="187"/>
    <x v="6"/>
    <x v="4"/>
    <n v="3.82612593032189"/>
    <n v="223"/>
    <x v="8"/>
    <s v="Black"/>
    <x v="44"/>
    <x v="2"/>
    <n v="13266.620323889892"/>
  </r>
  <r>
    <x v="188"/>
    <x v="188"/>
    <x v="4"/>
    <x v="6"/>
    <n v="3.74354357570797"/>
    <n v="15"/>
    <x v="2"/>
    <s v="Red"/>
    <x v="4"/>
    <x v="4"/>
    <n v="1252.7656794561765"/>
  </r>
  <r>
    <x v="189"/>
    <x v="189"/>
    <x v="7"/>
    <x v="6"/>
    <n v="1.0531405512912999"/>
    <n v="349"/>
    <x v="9"/>
    <s v="Green"/>
    <x v="19"/>
    <x v="3"/>
    <n v="16550.056879738284"/>
  </r>
  <r>
    <x v="190"/>
    <x v="190"/>
    <x v="0"/>
    <x v="2"/>
    <n v="1.15131543844719"/>
    <n v="330"/>
    <x v="1"/>
    <s v="Blue"/>
    <x v="12"/>
    <x v="5"/>
    <n v="25503.534092853137"/>
  </r>
  <r>
    <x v="191"/>
    <x v="191"/>
    <x v="6"/>
    <x v="3"/>
    <n v="2.8674888423534002"/>
    <n v="76"/>
    <x v="6"/>
    <s v="Black"/>
    <x v="33"/>
    <x v="1"/>
    <n v="5726.1071945142148"/>
  </r>
  <r>
    <x v="192"/>
    <x v="192"/>
    <x v="4"/>
    <x v="1"/>
    <n v="4.6083133669239302"/>
    <n v="97"/>
    <x v="8"/>
    <s v="Black"/>
    <x v="36"/>
    <x v="2"/>
    <n v="4333.6052476221757"/>
  </r>
  <r>
    <x v="193"/>
    <x v="193"/>
    <x v="7"/>
    <x v="5"/>
    <n v="1.6387921626512101"/>
    <n v="432"/>
    <x v="4"/>
    <s v="Green"/>
    <x v="26"/>
    <x v="1"/>
    <n v="30495.192582187206"/>
  </r>
  <r>
    <x v="194"/>
    <x v="194"/>
    <x v="2"/>
    <x v="4"/>
    <n v="1.50098601542597"/>
    <n v="7"/>
    <x v="9"/>
    <s v="Green"/>
    <x v="23"/>
    <x v="5"/>
    <n v="625.84030051456898"/>
  </r>
  <r>
    <x v="195"/>
    <x v="195"/>
    <x v="6"/>
    <x v="0"/>
    <n v="1.01475125594336"/>
    <n v="430"/>
    <x v="2"/>
    <s v="Red"/>
    <x v="10"/>
    <x v="3"/>
    <n v="10669.023621466042"/>
  </r>
  <r>
    <x v="196"/>
    <x v="196"/>
    <x v="0"/>
    <x v="2"/>
    <n v="2.4557849463578099"/>
    <n v="254"/>
    <x v="0"/>
    <s v="Green"/>
    <x v="8"/>
    <x v="2"/>
    <n v="19080.342396740485"/>
  </r>
  <r>
    <x v="197"/>
    <x v="197"/>
    <x v="1"/>
    <x v="6"/>
    <n v="3.2233980700909601"/>
    <n v="342"/>
    <x v="7"/>
    <s v="Blue"/>
    <x v="2"/>
    <x v="3"/>
    <n v="25252.315635692194"/>
  </r>
  <r>
    <x v="198"/>
    <x v="198"/>
    <x v="5"/>
    <x v="5"/>
    <n v="1.7225357759536"/>
    <n v="275"/>
    <x v="8"/>
    <s v="Black"/>
    <x v="39"/>
    <x v="1"/>
    <n v="19611.821609136241"/>
  </r>
  <r>
    <x v="199"/>
    <x v="199"/>
    <x v="5"/>
    <x v="3"/>
    <n v="3.8619880262157098"/>
    <n v="94"/>
    <x v="8"/>
    <s v="Blue"/>
    <x v="38"/>
    <x v="3"/>
    <n v="3051.863240275311"/>
  </r>
  <r>
    <x v="200"/>
    <x v="200"/>
    <x v="0"/>
    <x v="3"/>
    <n v="1.65014272953248"/>
    <n v="306"/>
    <x v="8"/>
    <s v="Green"/>
    <x v="8"/>
    <x v="5"/>
    <n v="17758.114998201774"/>
  </r>
  <r>
    <x v="201"/>
    <x v="201"/>
    <x v="6"/>
    <x v="1"/>
    <n v="1.1167236313065501"/>
    <n v="10"/>
    <x v="9"/>
    <s v="Black"/>
    <x v="24"/>
    <x v="5"/>
    <n v="719.64485784370299"/>
  </r>
  <r>
    <x v="202"/>
    <x v="202"/>
    <x v="6"/>
    <x v="0"/>
    <n v="1.73615556618207"/>
    <n v="77"/>
    <x v="7"/>
    <s v="Black"/>
    <x v="1"/>
    <x v="4"/>
    <n v="1092.9222926404088"/>
  </r>
  <r>
    <x v="203"/>
    <x v="203"/>
    <x v="6"/>
    <x v="1"/>
    <n v="4.3971283454272401"/>
    <n v="90"/>
    <x v="5"/>
    <s v="Black"/>
    <x v="4"/>
    <x v="4"/>
    <n v="2016.402017988132"/>
  </r>
  <r>
    <x v="204"/>
    <x v="204"/>
    <x v="2"/>
    <x v="5"/>
    <n v="2.23350435199248"/>
    <n v="211"/>
    <x v="6"/>
    <s v="Blue"/>
    <x v="24"/>
    <x v="4"/>
    <n v="6456.3787439113948"/>
  </r>
  <r>
    <x v="205"/>
    <x v="205"/>
    <x v="2"/>
    <x v="0"/>
    <n v="2.9965776956586301"/>
    <n v="406"/>
    <x v="7"/>
    <s v="Blue"/>
    <x v="45"/>
    <x v="1"/>
    <n v="25198.261316619322"/>
  </r>
  <r>
    <x v="206"/>
    <x v="206"/>
    <x v="1"/>
    <x v="2"/>
    <n v="4.1142512633922301"/>
    <n v="497"/>
    <x v="9"/>
    <s v="Black"/>
    <x v="15"/>
    <x v="2"/>
    <n v="44009.102578221027"/>
  </r>
  <r>
    <x v="207"/>
    <x v="207"/>
    <x v="4"/>
    <x v="0"/>
    <n v="1.8796607669623"/>
    <n v="349"/>
    <x v="0"/>
    <s v="Blue"/>
    <x v="5"/>
    <x v="0"/>
    <n v="6662.7268159584482"/>
  </r>
  <r>
    <x v="208"/>
    <x v="208"/>
    <x v="5"/>
    <x v="2"/>
    <n v="1.6553176829051199"/>
    <n v="380"/>
    <x v="9"/>
    <s v="Blue"/>
    <x v="22"/>
    <x v="1"/>
    <n v="25531.04624043142"/>
  </r>
  <r>
    <x v="209"/>
    <x v="209"/>
    <x v="0"/>
    <x v="4"/>
    <n v="3.8684786840032999"/>
    <n v="225"/>
    <x v="7"/>
    <s v="Green"/>
    <x v="24"/>
    <x v="4"/>
    <n v="2306.6629389712798"/>
  </r>
  <r>
    <x v="210"/>
    <x v="210"/>
    <x v="0"/>
    <x v="4"/>
    <n v="1.9810454745511401"/>
    <n v="480"/>
    <x v="6"/>
    <s v="Green"/>
    <x v="1"/>
    <x v="4"/>
    <n v="23132.061050869441"/>
  </r>
  <r>
    <x v="211"/>
    <x v="211"/>
    <x v="1"/>
    <x v="0"/>
    <n v="2.5566957083213402"/>
    <n v="327"/>
    <x v="5"/>
    <s v="Red"/>
    <x v="22"/>
    <x v="2"/>
    <n v="9740.6224786221755"/>
  </r>
  <r>
    <x v="212"/>
    <x v="212"/>
    <x v="1"/>
    <x v="1"/>
    <n v="1.7498705931338601"/>
    <n v="355"/>
    <x v="8"/>
    <s v="Red"/>
    <x v="23"/>
    <x v="1"/>
    <n v="21284.18085908654"/>
  </r>
  <r>
    <x v="213"/>
    <x v="213"/>
    <x v="1"/>
    <x v="1"/>
    <n v="4.4599324081052902"/>
    <n v="9"/>
    <x v="0"/>
    <s v="Blue"/>
    <x v="8"/>
    <x v="4"/>
    <n v="817.31454265797208"/>
  </r>
  <r>
    <x v="214"/>
    <x v="214"/>
    <x v="7"/>
    <x v="0"/>
    <n v="4.55046810942126"/>
    <n v="262"/>
    <x v="1"/>
    <s v="Black"/>
    <x v="23"/>
    <x v="5"/>
    <n v="8605.8177843895737"/>
  </r>
  <r>
    <x v="215"/>
    <x v="215"/>
    <x v="3"/>
    <x v="2"/>
    <n v="2.5020286696344201"/>
    <n v="228"/>
    <x v="6"/>
    <s v="Black"/>
    <x v="11"/>
    <x v="3"/>
    <n v="16415.088809007473"/>
  </r>
  <r>
    <x v="216"/>
    <x v="216"/>
    <x v="7"/>
    <x v="5"/>
    <n v="3.27882951061207"/>
    <n v="251"/>
    <x v="9"/>
    <s v="Blue"/>
    <x v="4"/>
    <x v="4"/>
    <n v="18397.73441731809"/>
  </r>
  <r>
    <x v="217"/>
    <x v="217"/>
    <x v="1"/>
    <x v="4"/>
    <n v="1.8158312949728801"/>
    <n v="151"/>
    <x v="2"/>
    <s v="Red"/>
    <x v="30"/>
    <x v="1"/>
    <n v="10563.941706286627"/>
  </r>
  <r>
    <x v="218"/>
    <x v="218"/>
    <x v="5"/>
    <x v="2"/>
    <n v="2.2466819561040201"/>
    <n v="206"/>
    <x v="8"/>
    <s v="Blue"/>
    <x v="18"/>
    <x v="0"/>
    <n v="12989.954915367389"/>
  </r>
  <r>
    <x v="219"/>
    <x v="219"/>
    <x v="6"/>
    <x v="0"/>
    <n v="1.3639167343546901"/>
    <n v="405"/>
    <x v="0"/>
    <s v="Red"/>
    <x v="16"/>
    <x v="3"/>
    <n v="10416.302236078645"/>
  </r>
  <r>
    <x v="220"/>
    <x v="220"/>
    <x v="0"/>
    <x v="2"/>
    <n v="3.0527009576222999"/>
    <n v="127"/>
    <x v="4"/>
    <s v="Blue"/>
    <x v="27"/>
    <x v="3"/>
    <n v="7953.6809928024149"/>
  </r>
  <r>
    <x v="221"/>
    <x v="221"/>
    <x v="7"/>
    <x v="1"/>
    <n v="2.8742953607461401"/>
    <n v="90"/>
    <x v="6"/>
    <s v="Black"/>
    <x v="3"/>
    <x v="5"/>
    <n v="2518.3263758696012"/>
  </r>
  <r>
    <x v="222"/>
    <x v="222"/>
    <x v="0"/>
    <x v="4"/>
    <n v="2.4514501851926598"/>
    <n v="145"/>
    <x v="0"/>
    <s v="Blue"/>
    <x v="21"/>
    <x v="4"/>
    <n v="5336.9396220991603"/>
  </r>
  <r>
    <x v="223"/>
    <x v="223"/>
    <x v="0"/>
    <x v="6"/>
    <n v="1.8106271093461099"/>
    <n v="300"/>
    <x v="2"/>
    <s v="Blue"/>
    <x v="6"/>
    <x v="1"/>
    <n v="26080.929294798359"/>
  </r>
  <r>
    <x v="224"/>
    <x v="224"/>
    <x v="6"/>
    <x v="1"/>
    <n v="2.0857125611551499"/>
    <n v="13"/>
    <x v="6"/>
    <s v="Green"/>
    <x v="25"/>
    <x v="0"/>
    <n v="504.0169730739741"/>
  </r>
  <r>
    <x v="225"/>
    <x v="225"/>
    <x v="1"/>
    <x v="2"/>
    <n v="1.24061207471146"/>
    <n v="355"/>
    <x v="8"/>
    <s v="Green"/>
    <x v="32"/>
    <x v="4"/>
    <n v="26603.906961821187"/>
  </r>
  <r>
    <x v="226"/>
    <x v="226"/>
    <x v="4"/>
    <x v="3"/>
    <n v="3.2577663919026398"/>
    <n v="412"/>
    <x v="4"/>
    <s v="Black"/>
    <x v="41"/>
    <x v="1"/>
    <n v="16019.950562011027"/>
  </r>
  <r>
    <x v="227"/>
    <x v="227"/>
    <x v="1"/>
    <x v="2"/>
    <n v="2.7908411688394001"/>
    <n v="133"/>
    <x v="9"/>
    <s v="Green"/>
    <x v="32"/>
    <x v="4"/>
    <n v="6774.5594807708912"/>
  </r>
  <r>
    <x v="228"/>
    <x v="228"/>
    <x v="4"/>
    <x v="4"/>
    <n v="3.5442395337504098"/>
    <n v="397"/>
    <x v="6"/>
    <s v="Red"/>
    <x v="9"/>
    <x v="5"/>
    <n v="11294.099926038785"/>
  </r>
  <r>
    <x v="229"/>
    <x v="229"/>
    <x v="5"/>
    <x v="5"/>
    <n v="3.2256815540261599"/>
    <n v="152"/>
    <x v="2"/>
    <s v="Green"/>
    <x v="4"/>
    <x v="5"/>
    <n v="8935.1947199405404"/>
  </r>
  <r>
    <x v="230"/>
    <x v="230"/>
    <x v="1"/>
    <x v="4"/>
    <n v="1.18258609038373"/>
    <n v="55"/>
    <x v="6"/>
    <s v="Green"/>
    <x v="1"/>
    <x v="3"/>
    <n v="4813.0642558879981"/>
  </r>
  <r>
    <x v="231"/>
    <x v="231"/>
    <x v="4"/>
    <x v="3"/>
    <n v="3.3052065189264201"/>
    <n v="264"/>
    <x v="1"/>
    <s v="Red"/>
    <x v="4"/>
    <x v="1"/>
    <n v="23606.11394504624"/>
  </r>
  <r>
    <x v="232"/>
    <x v="232"/>
    <x v="3"/>
    <x v="3"/>
    <n v="4.0888841655078396"/>
    <n v="145"/>
    <x v="7"/>
    <s v="Green"/>
    <x v="10"/>
    <x v="2"/>
    <n v="3856.2592613692409"/>
  </r>
  <r>
    <x v="233"/>
    <x v="233"/>
    <x v="1"/>
    <x v="0"/>
    <n v="2.47883714316978"/>
    <n v="161"/>
    <x v="5"/>
    <s v="Green"/>
    <x v="30"/>
    <x v="1"/>
    <n v="10322.525982714867"/>
  </r>
  <r>
    <x v="234"/>
    <x v="234"/>
    <x v="7"/>
    <x v="0"/>
    <n v="3.1686530665102399"/>
    <n v="198"/>
    <x v="3"/>
    <s v="Red"/>
    <x v="3"/>
    <x v="0"/>
    <n v="13991.029466011745"/>
  </r>
  <r>
    <x v="235"/>
    <x v="235"/>
    <x v="5"/>
    <x v="2"/>
    <n v="2.59403578595983"/>
    <n v="120"/>
    <x v="3"/>
    <s v="Blue"/>
    <x v="9"/>
    <x v="1"/>
    <n v="11634.932623818298"/>
  </r>
  <r>
    <x v="236"/>
    <x v="236"/>
    <x v="3"/>
    <x v="6"/>
    <n v="4.0455213592027199"/>
    <n v="160"/>
    <x v="5"/>
    <s v="Green"/>
    <x v="5"/>
    <x v="3"/>
    <n v="14677.799416830865"/>
  </r>
  <r>
    <x v="237"/>
    <x v="237"/>
    <x v="4"/>
    <x v="3"/>
    <n v="3.1680579267187698"/>
    <n v="0"/>
    <x v="1"/>
    <s v="Green"/>
    <x v="18"/>
    <x v="3"/>
    <n v="0"/>
  </r>
  <r>
    <x v="238"/>
    <x v="238"/>
    <x v="5"/>
    <x v="4"/>
    <n v="3.8751020323585799"/>
    <n v="23"/>
    <x v="0"/>
    <s v="Black"/>
    <x v="6"/>
    <x v="0"/>
    <n v="1780.9644273864749"/>
  </r>
  <r>
    <x v="239"/>
    <x v="239"/>
    <x v="3"/>
    <x v="4"/>
    <n v="1.3988494191260601"/>
    <n v="90"/>
    <x v="4"/>
    <s v="Red"/>
    <x v="1"/>
    <x v="0"/>
    <n v="8426.9132758923479"/>
  </r>
  <r>
    <x v="240"/>
    <x v="240"/>
    <x v="1"/>
    <x v="4"/>
    <n v="2.98191727024478"/>
    <n v="181"/>
    <x v="2"/>
    <s v="Blue"/>
    <x v="11"/>
    <x v="1"/>
    <n v="15039.376430137785"/>
  </r>
  <r>
    <x v="241"/>
    <x v="241"/>
    <x v="1"/>
    <x v="5"/>
    <n v="4.1910636261459899"/>
    <n v="177"/>
    <x v="3"/>
    <s v="Red"/>
    <x v="34"/>
    <x v="4"/>
    <n v="14382.014181228922"/>
  </r>
  <r>
    <x v="242"/>
    <x v="242"/>
    <x v="6"/>
    <x v="4"/>
    <n v="4.6788991631330896"/>
    <n v="84"/>
    <x v="6"/>
    <s v="Black"/>
    <x v="1"/>
    <x v="1"/>
    <n v="1249.2907866695004"/>
  </r>
  <r>
    <x v="243"/>
    <x v="243"/>
    <x v="5"/>
    <x v="3"/>
    <n v="1.3665194206868201"/>
    <n v="206"/>
    <x v="8"/>
    <s v="Black"/>
    <x v="40"/>
    <x v="5"/>
    <n v="9467.2264311127437"/>
  </r>
  <r>
    <x v="244"/>
    <x v="244"/>
    <x v="5"/>
    <x v="4"/>
    <n v="1.1468881131231601"/>
    <n v="205"/>
    <x v="0"/>
    <s v="Blue"/>
    <x v="15"/>
    <x v="5"/>
    <n v="17059.916389863836"/>
  </r>
  <r>
    <x v="245"/>
    <x v="245"/>
    <x v="5"/>
    <x v="2"/>
    <n v="2.6659054921953702"/>
    <n v="175"/>
    <x v="5"/>
    <s v="Black"/>
    <x v="6"/>
    <x v="2"/>
    <n v="9305.5613095905246"/>
  </r>
  <r>
    <x v="246"/>
    <x v="246"/>
    <x v="7"/>
    <x v="5"/>
    <n v="1.96462377569387"/>
    <n v="405"/>
    <x v="4"/>
    <s v="Blue"/>
    <x v="21"/>
    <x v="4"/>
    <n v="19973.567289520794"/>
  </r>
  <r>
    <x v="247"/>
    <x v="247"/>
    <x v="5"/>
    <x v="3"/>
    <n v="3.2560631485776499"/>
    <n v="473"/>
    <x v="3"/>
    <s v="Black"/>
    <x v="39"/>
    <x v="1"/>
    <n v="39068.121395457638"/>
  </r>
  <r>
    <x v="248"/>
    <x v="248"/>
    <x v="2"/>
    <x v="5"/>
    <n v="3.68153160373764"/>
    <n v="105"/>
    <x v="9"/>
    <s v="Green"/>
    <x v="12"/>
    <x v="0"/>
    <n v="5224.0448731293272"/>
  </r>
  <r>
    <x v="249"/>
    <x v="249"/>
    <x v="6"/>
    <x v="5"/>
    <n v="1.97765846352202"/>
    <n v="269"/>
    <x v="8"/>
    <s v="Red"/>
    <x v="14"/>
    <x v="4"/>
    <n v="10304.335149418095"/>
  </r>
  <r>
    <x v="250"/>
    <x v="250"/>
    <x v="1"/>
    <x v="0"/>
    <n v="3.9230667131941499"/>
    <n v="186"/>
    <x v="4"/>
    <s v="Green"/>
    <x v="40"/>
    <x v="3"/>
    <n v="17239.099454547704"/>
  </r>
  <r>
    <x v="251"/>
    <x v="251"/>
    <x v="7"/>
    <x v="2"/>
    <n v="1.2709534396198201"/>
    <n v="66"/>
    <x v="5"/>
    <s v="Black"/>
    <x v="45"/>
    <x v="4"/>
    <n v="1371.9547172883949"/>
  </r>
  <r>
    <x v="252"/>
    <x v="252"/>
    <x v="5"/>
    <x v="6"/>
    <n v="3.1694667444936102"/>
    <n v="238"/>
    <x v="7"/>
    <s v="Black"/>
    <x v="26"/>
    <x v="3"/>
    <n v="2666.470514496054"/>
  </r>
  <r>
    <x v="253"/>
    <x v="253"/>
    <x v="6"/>
    <x v="2"/>
    <n v="1.9494616384280701"/>
    <n v="249"/>
    <x v="6"/>
    <s v="Black"/>
    <x v="46"/>
    <x v="2"/>
    <n v="16827.323228561141"/>
  </r>
  <r>
    <x v="254"/>
    <x v="254"/>
    <x v="1"/>
    <x v="3"/>
    <n v="3.6763257039874402"/>
    <n v="462"/>
    <x v="5"/>
    <s v="Red"/>
    <x v="2"/>
    <x v="3"/>
    <n v="39234.940481328573"/>
  </r>
  <r>
    <x v="255"/>
    <x v="255"/>
    <x v="5"/>
    <x v="5"/>
    <n v="2.2965199598327799"/>
    <n v="470"/>
    <x v="0"/>
    <s v="Blue"/>
    <x v="16"/>
    <x v="4"/>
    <n v="10167.189793792732"/>
  </r>
  <r>
    <x v="256"/>
    <x v="256"/>
    <x v="7"/>
    <x v="1"/>
    <n v="2.1886750647350399"/>
    <n v="476"/>
    <x v="5"/>
    <s v="Black"/>
    <x v="35"/>
    <x v="2"/>
    <n v="5749.2888415081279"/>
  </r>
  <r>
    <x v="257"/>
    <x v="257"/>
    <x v="3"/>
    <x v="6"/>
    <n v="1.58521355315443"/>
    <n v="306"/>
    <x v="4"/>
    <s v="Blue"/>
    <x v="7"/>
    <x v="5"/>
    <n v="17828.793438553414"/>
  </r>
  <r>
    <x v="258"/>
    <x v="258"/>
    <x v="4"/>
    <x v="1"/>
    <n v="4.1591463829961901"/>
    <n v="295"/>
    <x v="9"/>
    <s v="Blue"/>
    <x v="19"/>
    <x v="1"/>
    <n v="15926.066322135024"/>
  </r>
  <r>
    <x v="259"/>
    <x v="259"/>
    <x v="7"/>
    <x v="2"/>
    <n v="2.9543549460245999"/>
    <n v="232"/>
    <x v="0"/>
    <s v="Blue"/>
    <x v="42"/>
    <x v="4"/>
    <n v="14656.19862656437"/>
  </r>
  <r>
    <x v="260"/>
    <x v="260"/>
    <x v="0"/>
    <x v="1"/>
    <n v="1.4783280336167599"/>
    <n v="447"/>
    <x v="2"/>
    <s v="Black"/>
    <x v="27"/>
    <x v="0"/>
    <n v="44069.352538644744"/>
  </r>
  <r>
    <x v="261"/>
    <x v="261"/>
    <x v="5"/>
    <x v="3"/>
    <n v="3.52732108172194"/>
    <n v="149"/>
    <x v="5"/>
    <s v="Red"/>
    <x v="4"/>
    <x v="0"/>
    <n v="10588.679504393769"/>
  </r>
  <r>
    <x v="262"/>
    <x v="262"/>
    <x v="6"/>
    <x v="2"/>
    <n v="2.3610408831948901"/>
    <n v="151"/>
    <x v="8"/>
    <s v="Black"/>
    <x v="34"/>
    <x v="3"/>
    <n v="5315.1614828305173"/>
  </r>
  <r>
    <x v="263"/>
    <x v="263"/>
    <x v="2"/>
    <x v="0"/>
    <n v="4.65752807420834"/>
    <n v="12"/>
    <x v="2"/>
    <s v="Green"/>
    <x v="42"/>
    <x v="5"/>
    <n v="693.79068718589519"/>
  </r>
  <r>
    <x v="264"/>
    <x v="264"/>
    <x v="1"/>
    <x v="6"/>
    <n v="3.24633248265908"/>
    <n v="297"/>
    <x v="4"/>
    <s v="Red"/>
    <x v="24"/>
    <x v="0"/>
    <n v="27528.205143763051"/>
  </r>
  <r>
    <x v="265"/>
    <x v="265"/>
    <x v="0"/>
    <x v="4"/>
    <n v="1.32255910442083"/>
    <n v="2"/>
    <x v="7"/>
    <s v="Black"/>
    <x v="12"/>
    <x v="2"/>
    <n v="42.422007681808999"/>
  </r>
  <r>
    <x v="266"/>
    <x v="266"/>
    <x v="1"/>
    <x v="6"/>
    <n v="2.02823975822028"/>
    <n v="352"/>
    <x v="7"/>
    <s v="Red"/>
    <x v="32"/>
    <x v="3"/>
    <n v="6373.7999660158912"/>
  </r>
  <r>
    <x v="267"/>
    <x v="267"/>
    <x v="0"/>
    <x v="4"/>
    <n v="3.6689546474399601"/>
    <n v="373"/>
    <x v="6"/>
    <s v="Blue"/>
    <x v="42"/>
    <x v="0"/>
    <n v="25114.734232749852"/>
  </r>
  <r>
    <x v="268"/>
    <x v="268"/>
    <x v="2"/>
    <x v="5"/>
    <n v="3.8518585252208899"/>
    <n v="262"/>
    <x v="6"/>
    <s v="Green"/>
    <x v="42"/>
    <x v="1"/>
    <n v="7972.3729854118728"/>
  </r>
  <r>
    <x v="269"/>
    <x v="269"/>
    <x v="0"/>
    <x v="4"/>
    <n v="2.99156022528163"/>
    <n v="102"/>
    <x v="2"/>
    <s v="Green"/>
    <x v="18"/>
    <x v="5"/>
    <n v="3156.5359297950808"/>
  </r>
  <r>
    <x v="270"/>
    <x v="270"/>
    <x v="2"/>
    <x v="1"/>
    <n v="2.0811267127795898"/>
    <n v="219"/>
    <x v="9"/>
    <s v="Blue"/>
    <x v="41"/>
    <x v="5"/>
    <n v="12097.600081264674"/>
  </r>
  <r>
    <x v="271"/>
    <x v="271"/>
    <x v="2"/>
    <x v="4"/>
    <n v="4.6742910436024303"/>
    <n v="208"/>
    <x v="9"/>
    <s v="Black"/>
    <x v="44"/>
    <x v="0"/>
    <n v="11930.197297750075"/>
  </r>
  <r>
    <x v="272"/>
    <x v="272"/>
    <x v="5"/>
    <x v="1"/>
    <n v="1.84364763910337"/>
    <n v="127"/>
    <x v="4"/>
    <s v="Green"/>
    <x v="8"/>
    <x v="1"/>
    <n v="2988.2340397797466"/>
  </r>
  <r>
    <x v="273"/>
    <x v="273"/>
    <x v="1"/>
    <x v="3"/>
    <n v="1.7738384206183599"/>
    <n v="318"/>
    <x v="9"/>
    <s v="Black"/>
    <x v="42"/>
    <x v="0"/>
    <n v="13248.614204989692"/>
  </r>
  <r>
    <x v="274"/>
    <x v="274"/>
    <x v="7"/>
    <x v="5"/>
    <n v="2.5292919789348698"/>
    <n v="16"/>
    <x v="8"/>
    <s v="Blue"/>
    <x v="15"/>
    <x v="5"/>
    <n v="1103.2888122319696"/>
  </r>
  <r>
    <x v="275"/>
    <x v="275"/>
    <x v="4"/>
    <x v="5"/>
    <n v="3.2258154312089702"/>
    <n v="41"/>
    <x v="9"/>
    <s v="Green"/>
    <x v="3"/>
    <x v="2"/>
    <n v="2602.987427832345"/>
  </r>
  <r>
    <x v="276"/>
    <x v="276"/>
    <x v="0"/>
    <x v="4"/>
    <n v="4.5396947088714397"/>
    <n v="12"/>
    <x v="5"/>
    <s v="Blue"/>
    <x v="12"/>
    <x v="5"/>
    <n v="140.90673466864439"/>
  </r>
  <r>
    <x v="277"/>
    <x v="277"/>
    <x v="4"/>
    <x v="2"/>
    <n v="1.5897886746917"/>
    <n v="364"/>
    <x v="7"/>
    <s v="Red"/>
    <x v="25"/>
    <x v="5"/>
    <n v="15612.44943490345"/>
  </r>
  <r>
    <x v="278"/>
    <x v="278"/>
    <x v="6"/>
    <x v="2"/>
    <n v="4.5169582803070298"/>
    <n v="477"/>
    <x v="9"/>
    <s v="Black"/>
    <x v="30"/>
    <x v="1"/>
    <n v="12925.805280991653"/>
  </r>
  <r>
    <x v="279"/>
    <x v="279"/>
    <x v="3"/>
    <x v="6"/>
    <n v="2.4982615391149499"/>
    <n v="266"/>
    <x v="3"/>
    <s v="Black"/>
    <x v="35"/>
    <x v="1"/>
    <n v="11659.904299533589"/>
  </r>
  <r>
    <x v="280"/>
    <x v="280"/>
    <x v="5"/>
    <x v="4"/>
    <n v="1.0484603440310201"/>
    <n v="416"/>
    <x v="9"/>
    <s v="Blue"/>
    <x v="34"/>
    <x v="1"/>
    <n v="21578.174508191725"/>
  </r>
  <r>
    <x v="281"/>
    <x v="281"/>
    <x v="3"/>
    <x v="1"/>
    <n v="2.7772794653777999"/>
    <n v="440"/>
    <x v="8"/>
    <s v="Red"/>
    <x v="36"/>
    <x v="0"/>
    <n v="38555.223352506961"/>
  </r>
  <r>
    <x v="282"/>
    <x v="282"/>
    <x v="0"/>
    <x v="3"/>
    <n v="2.5356749039999298"/>
    <n v="416"/>
    <x v="5"/>
    <s v="Blue"/>
    <x v="41"/>
    <x v="4"/>
    <n v="37974.040635096339"/>
  </r>
  <r>
    <x v="283"/>
    <x v="283"/>
    <x v="5"/>
    <x v="3"/>
    <n v="2.4578025031220299"/>
    <n v="73"/>
    <x v="4"/>
    <s v="Red"/>
    <x v="23"/>
    <x v="2"/>
    <n v="758.30863206121376"/>
  </r>
  <r>
    <x v="284"/>
    <x v="284"/>
    <x v="3"/>
    <x v="3"/>
    <n v="2.9929644671847"/>
    <n v="134"/>
    <x v="2"/>
    <s v="Black"/>
    <x v="25"/>
    <x v="0"/>
    <n v="1771.7278329823655"/>
  </r>
  <r>
    <x v="285"/>
    <x v="285"/>
    <x v="7"/>
    <x v="4"/>
    <n v="1.74603356645493"/>
    <n v="0"/>
    <x v="9"/>
    <s v="Red"/>
    <x v="35"/>
    <x v="5"/>
    <n v="0"/>
  </r>
  <r>
    <x v="286"/>
    <x v="286"/>
    <x v="0"/>
    <x v="5"/>
    <n v="1.41042580514727"/>
    <n v="181"/>
    <x v="3"/>
    <s v="Blue"/>
    <x v="40"/>
    <x v="0"/>
    <n v="6700.6432730840925"/>
  </r>
  <r>
    <x v="287"/>
    <x v="287"/>
    <x v="4"/>
    <x v="4"/>
    <n v="2.7537760283658299"/>
    <n v="445"/>
    <x v="2"/>
    <s v="Black"/>
    <x v="1"/>
    <x v="5"/>
    <n v="40740.319624478332"/>
  </r>
  <r>
    <x v="288"/>
    <x v="288"/>
    <x v="5"/>
    <x v="5"/>
    <n v="3.73466421133995"/>
    <n v="495"/>
    <x v="7"/>
    <s v="Red"/>
    <x v="23"/>
    <x v="3"/>
    <n v="27067.686315259143"/>
  </r>
  <r>
    <x v="289"/>
    <x v="289"/>
    <x v="5"/>
    <x v="4"/>
    <n v="2.9809207282176402"/>
    <n v="418"/>
    <x v="5"/>
    <s v="Green"/>
    <x v="42"/>
    <x v="0"/>
    <n v="12238.433712521566"/>
  </r>
  <r>
    <x v="290"/>
    <x v="290"/>
    <x v="0"/>
    <x v="1"/>
    <n v="4.8670448699370796"/>
    <n v="222"/>
    <x v="0"/>
    <s v="Green"/>
    <x v="26"/>
    <x v="2"/>
    <n v="7673.4840107508944"/>
  </r>
  <r>
    <x v="291"/>
    <x v="291"/>
    <x v="5"/>
    <x v="1"/>
    <n v="2.59753063692634"/>
    <n v="254"/>
    <x v="5"/>
    <s v="Green"/>
    <x v="46"/>
    <x v="4"/>
    <n v="20392.368326673244"/>
  </r>
  <r>
    <x v="292"/>
    <x v="292"/>
    <x v="7"/>
    <x v="1"/>
    <n v="1.93493879642388"/>
    <n v="30"/>
    <x v="4"/>
    <s v="Black"/>
    <x v="8"/>
    <x v="2"/>
    <n v="823.82225675268899"/>
  </r>
  <r>
    <x v="293"/>
    <x v="293"/>
    <x v="0"/>
    <x v="3"/>
    <n v="4.2075603966342001"/>
    <n v="96"/>
    <x v="7"/>
    <s v="Green"/>
    <x v="15"/>
    <x v="0"/>
    <n v="6810.3831925951872"/>
  </r>
  <r>
    <x v="294"/>
    <x v="294"/>
    <x v="7"/>
    <x v="0"/>
    <n v="3.1998598338338802"/>
    <n v="304"/>
    <x v="8"/>
    <s v="Black"/>
    <x v="40"/>
    <x v="4"/>
    <n v="21496.270258047327"/>
  </r>
  <r>
    <x v="295"/>
    <x v="295"/>
    <x v="0"/>
    <x v="0"/>
    <n v="3.70656140024116"/>
    <n v="397"/>
    <x v="3"/>
    <s v="Blue"/>
    <x v="30"/>
    <x v="5"/>
    <n v="22789.394739024421"/>
  </r>
  <r>
    <x v="296"/>
    <x v="296"/>
    <x v="7"/>
    <x v="6"/>
    <n v="3.7841403439542098"/>
    <n v="95"/>
    <x v="4"/>
    <s v="Blue"/>
    <x v="31"/>
    <x v="3"/>
    <n v="3417.0103719505669"/>
  </r>
  <r>
    <x v="297"/>
    <x v="297"/>
    <x v="0"/>
    <x v="3"/>
    <n v="2.4445449806492801"/>
    <n v="331"/>
    <x v="5"/>
    <s v="Blue"/>
    <x v="8"/>
    <x v="5"/>
    <n v="23568.28563599673"/>
  </r>
  <r>
    <x v="298"/>
    <x v="298"/>
    <x v="6"/>
    <x v="5"/>
    <n v="2.30163759822464"/>
    <n v="292"/>
    <x v="2"/>
    <s v="Black"/>
    <x v="25"/>
    <x v="0"/>
    <n v="14659.595819953835"/>
  </r>
  <r>
    <x v="299"/>
    <x v="299"/>
    <x v="0"/>
    <x v="2"/>
    <n v="2.34706226049811"/>
    <n v="316"/>
    <x v="7"/>
    <s v="Blue"/>
    <x v="2"/>
    <x v="1"/>
    <n v="26749.505159281976"/>
  </r>
  <r>
    <x v="300"/>
    <x v="300"/>
    <x v="2"/>
    <x v="1"/>
    <n v="4.4097861969343199"/>
    <n v="291"/>
    <x v="2"/>
    <s v="Black"/>
    <x v="19"/>
    <x v="0"/>
    <n v="14667.589056552353"/>
  </r>
  <r>
    <x v="301"/>
    <x v="301"/>
    <x v="4"/>
    <x v="6"/>
    <n v="2.2307578173984699"/>
    <n v="238"/>
    <x v="3"/>
    <s v="Red"/>
    <x v="40"/>
    <x v="5"/>
    <n v="21196.650604043349"/>
  </r>
  <r>
    <x v="302"/>
    <x v="302"/>
    <x v="3"/>
    <x v="2"/>
    <n v="1.4041800824343"/>
    <n v="217"/>
    <x v="5"/>
    <s v="Red"/>
    <x v="27"/>
    <x v="2"/>
    <n v="11805.507122793479"/>
  </r>
  <r>
    <x v="303"/>
    <x v="303"/>
    <x v="1"/>
    <x v="2"/>
    <n v="4.5889867082287603"/>
    <n v="441"/>
    <x v="0"/>
    <s v="Black"/>
    <x v="1"/>
    <x v="1"/>
    <n v="5160.0715437102808"/>
  </r>
  <r>
    <x v="304"/>
    <x v="304"/>
    <x v="1"/>
    <x v="5"/>
    <n v="3.4434014112999201"/>
    <n v="219"/>
    <x v="5"/>
    <s v="Black"/>
    <x v="10"/>
    <x v="4"/>
    <n v="21498.236810131762"/>
  </r>
  <r>
    <x v="305"/>
    <x v="305"/>
    <x v="0"/>
    <x v="4"/>
    <n v="2.2762072483982898"/>
    <n v="113"/>
    <x v="7"/>
    <s v="Green"/>
    <x v="5"/>
    <x v="2"/>
    <n v="6150.6600433122157"/>
  </r>
  <r>
    <x v="306"/>
    <x v="306"/>
    <x v="5"/>
    <x v="3"/>
    <n v="4.0945362296445103"/>
    <n v="359"/>
    <x v="2"/>
    <s v="Red"/>
    <x v="12"/>
    <x v="4"/>
    <n v="15371.832444116078"/>
  </r>
  <r>
    <x v="307"/>
    <x v="307"/>
    <x v="0"/>
    <x v="6"/>
    <n v="3.75504850078983"/>
    <n v="228"/>
    <x v="9"/>
    <s v="Black"/>
    <x v="44"/>
    <x v="1"/>
    <n v="22593.689052551799"/>
  </r>
  <r>
    <x v="308"/>
    <x v="308"/>
    <x v="5"/>
    <x v="2"/>
    <n v="3.5993761496218202"/>
    <n v="136"/>
    <x v="3"/>
    <s v="Black"/>
    <x v="18"/>
    <x v="3"/>
    <n v="4331.1061415994027"/>
  </r>
  <r>
    <x v="309"/>
    <x v="309"/>
    <x v="6"/>
    <x v="5"/>
    <n v="1.7932192437466199"/>
    <n v="367"/>
    <x v="5"/>
    <s v="Blue"/>
    <x v="32"/>
    <x v="1"/>
    <n v="36047.645082539806"/>
  </r>
  <r>
    <x v="310"/>
    <x v="310"/>
    <x v="1"/>
    <x v="0"/>
    <n v="2.8848715880304101"/>
    <n v="368"/>
    <x v="0"/>
    <s v="Blue"/>
    <x v="9"/>
    <x v="0"/>
    <n v="9998.6193601127816"/>
  </r>
  <r>
    <x v="311"/>
    <x v="311"/>
    <x v="6"/>
    <x v="3"/>
    <n v="4.0931327440644303"/>
    <n v="286"/>
    <x v="2"/>
    <s v="Blue"/>
    <x v="16"/>
    <x v="3"/>
    <n v="3837.6810563800568"/>
  </r>
  <r>
    <x v="312"/>
    <x v="312"/>
    <x v="4"/>
    <x v="6"/>
    <n v="2.6117043185295699"/>
    <n v="453"/>
    <x v="2"/>
    <s v="Red"/>
    <x v="30"/>
    <x v="5"/>
    <n v="14218.667349095036"/>
  </r>
  <r>
    <x v="313"/>
    <x v="313"/>
    <x v="2"/>
    <x v="0"/>
    <n v="1.0471783924095499"/>
    <n v="14"/>
    <x v="4"/>
    <s v="Green"/>
    <x v="19"/>
    <x v="2"/>
    <n v="686.70667221552765"/>
  </r>
  <r>
    <x v="314"/>
    <x v="314"/>
    <x v="2"/>
    <x v="0"/>
    <n v="1.45506358115904"/>
    <n v="268"/>
    <x v="1"/>
    <s v="Red"/>
    <x v="21"/>
    <x v="1"/>
    <n v="6062.6734563355312"/>
  </r>
  <r>
    <x v="315"/>
    <x v="315"/>
    <x v="6"/>
    <x v="3"/>
    <n v="3.6491884821352798"/>
    <n v="361"/>
    <x v="0"/>
    <s v="Red"/>
    <x v="41"/>
    <x v="3"/>
    <n v="35181.819488341811"/>
  </r>
  <r>
    <x v="316"/>
    <x v="316"/>
    <x v="2"/>
    <x v="0"/>
    <n v="3.93355100499052"/>
    <n v="336"/>
    <x v="2"/>
    <s v="Red"/>
    <x v="44"/>
    <x v="5"/>
    <n v="9742.7953231053307"/>
  </r>
  <r>
    <x v="317"/>
    <x v="317"/>
    <x v="6"/>
    <x v="0"/>
    <n v="1.40657698956195"/>
    <n v="436"/>
    <x v="3"/>
    <s v="Black"/>
    <x v="32"/>
    <x v="1"/>
    <n v="11371.330277368401"/>
  </r>
  <r>
    <x v="318"/>
    <x v="318"/>
    <x v="6"/>
    <x v="4"/>
    <n v="3.7900007542799501"/>
    <n v="56"/>
    <x v="9"/>
    <s v="Black"/>
    <x v="22"/>
    <x v="3"/>
    <n v="2063.0492337596343"/>
  </r>
  <r>
    <x v="319"/>
    <x v="319"/>
    <x v="7"/>
    <x v="0"/>
    <n v="3.93335824225499"/>
    <n v="171"/>
    <x v="2"/>
    <s v="Red"/>
    <x v="12"/>
    <x v="1"/>
    <n v="16814.158274409659"/>
  </r>
  <r>
    <x v="320"/>
    <x v="320"/>
    <x v="6"/>
    <x v="2"/>
    <n v="2.0546225016866799"/>
    <n v="442"/>
    <x v="4"/>
    <s v="Blue"/>
    <x v="22"/>
    <x v="2"/>
    <n v="39689.87365584416"/>
  </r>
  <r>
    <x v="321"/>
    <x v="321"/>
    <x v="0"/>
    <x v="1"/>
    <n v="4.4556524556050601"/>
    <n v="151"/>
    <x v="4"/>
    <s v="Blue"/>
    <x v="15"/>
    <x v="3"/>
    <n v="7299.8658179400682"/>
  </r>
  <r>
    <x v="322"/>
    <x v="322"/>
    <x v="5"/>
    <x v="5"/>
    <n v="1.6474189011543801"/>
    <n v="130"/>
    <x v="5"/>
    <s v="Black"/>
    <x v="29"/>
    <x v="5"/>
    <n v="10095.758984393811"/>
  </r>
  <r>
    <x v="323"/>
    <x v="323"/>
    <x v="0"/>
    <x v="3"/>
    <n v="1.36480305466677"/>
    <n v="254"/>
    <x v="3"/>
    <s v="Red"/>
    <x v="14"/>
    <x v="4"/>
    <n v="4375.8901041015515"/>
  </r>
  <r>
    <x v="324"/>
    <x v="324"/>
    <x v="3"/>
    <x v="5"/>
    <n v="3.9662270158920201"/>
    <n v="147"/>
    <x v="6"/>
    <s v="Black"/>
    <x v="46"/>
    <x v="1"/>
    <n v="9959.4712934790114"/>
  </r>
  <r>
    <x v="325"/>
    <x v="325"/>
    <x v="5"/>
    <x v="0"/>
    <n v="1.47963791794682"/>
    <n v="417"/>
    <x v="9"/>
    <s v="Blue"/>
    <x v="0"/>
    <x v="0"/>
    <n v="16695.781605191831"/>
  </r>
  <r>
    <x v="326"/>
    <x v="326"/>
    <x v="5"/>
    <x v="1"/>
    <n v="3.6905962079233001"/>
    <n v="87"/>
    <x v="2"/>
    <s v="Blue"/>
    <x v="40"/>
    <x v="3"/>
    <n v="4232.866607261858"/>
  </r>
  <r>
    <x v="327"/>
    <x v="327"/>
    <x v="0"/>
    <x v="3"/>
    <n v="1.88854876366977"/>
    <n v="129"/>
    <x v="6"/>
    <s v="Green"/>
    <x v="0"/>
    <x v="5"/>
    <n v="5829.6267542667802"/>
  </r>
  <r>
    <x v="328"/>
    <x v="328"/>
    <x v="7"/>
    <x v="2"/>
    <n v="2.90528460516007"/>
    <n v="387"/>
    <x v="8"/>
    <s v="Blue"/>
    <x v="21"/>
    <x v="3"/>
    <n v="7524.5358541464821"/>
  </r>
  <r>
    <x v="329"/>
    <x v="329"/>
    <x v="0"/>
    <x v="3"/>
    <n v="4.1492878130895896"/>
    <n v="246"/>
    <x v="3"/>
    <s v="Blue"/>
    <x v="43"/>
    <x v="4"/>
    <n v="11656.255115500995"/>
  </r>
  <r>
    <x v="330"/>
    <x v="330"/>
    <x v="2"/>
    <x v="5"/>
    <n v="2.3914108941210701"/>
    <n v="164"/>
    <x v="6"/>
    <s v="Black"/>
    <x v="35"/>
    <x v="4"/>
    <n v="6121.0133287286844"/>
  </r>
  <r>
    <x v="331"/>
    <x v="331"/>
    <x v="4"/>
    <x v="2"/>
    <n v="2.2284632218445402"/>
    <n v="452"/>
    <x v="8"/>
    <s v="Green"/>
    <x v="24"/>
    <x v="3"/>
    <n v="37812.319402159199"/>
  </r>
  <r>
    <x v="332"/>
    <x v="332"/>
    <x v="6"/>
    <x v="0"/>
    <n v="2.3033484885151898"/>
    <n v="253"/>
    <x v="4"/>
    <s v="Red"/>
    <x v="29"/>
    <x v="4"/>
    <n v="5674.6971729177094"/>
  </r>
  <r>
    <x v="333"/>
    <x v="333"/>
    <x v="5"/>
    <x v="5"/>
    <n v="4.3639204736281298"/>
    <n v="35"/>
    <x v="8"/>
    <s v="Green"/>
    <x v="8"/>
    <x v="2"/>
    <n v="2790.7590579755984"/>
  </r>
  <r>
    <x v="334"/>
    <x v="334"/>
    <x v="2"/>
    <x v="0"/>
    <n v="2.8543445264313601"/>
    <n v="51"/>
    <x v="3"/>
    <s v="Green"/>
    <x v="27"/>
    <x v="5"/>
    <n v="676.91329985156608"/>
  </r>
  <r>
    <x v="335"/>
    <x v="335"/>
    <x v="0"/>
    <x v="3"/>
    <n v="2.7343107981040702"/>
    <n v="377"/>
    <x v="5"/>
    <s v="Red"/>
    <x v="33"/>
    <x v="4"/>
    <n v="6320.7728293476493"/>
  </r>
  <r>
    <x v="336"/>
    <x v="336"/>
    <x v="7"/>
    <x v="3"/>
    <n v="1.40407788451303"/>
    <n v="243"/>
    <x v="8"/>
    <s v="Black"/>
    <x v="5"/>
    <x v="5"/>
    <n v="16361.236692821911"/>
  </r>
  <r>
    <x v="337"/>
    <x v="337"/>
    <x v="2"/>
    <x v="4"/>
    <n v="3.9687085257085699"/>
    <n v="271"/>
    <x v="0"/>
    <s v="Red"/>
    <x v="13"/>
    <x v="3"/>
    <n v="11450.229631341959"/>
  </r>
  <r>
    <x v="338"/>
    <x v="338"/>
    <x v="4"/>
    <x v="2"/>
    <n v="4.3719676853014802"/>
    <n v="159"/>
    <x v="4"/>
    <s v="Blue"/>
    <x v="15"/>
    <x v="1"/>
    <n v="3377.0723745449786"/>
  </r>
  <r>
    <x v="339"/>
    <x v="339"/>
    <x v="3"/>
    <x v="3"/>
    <n v="4.4319660604549203"/>
    <n v="137"/>
    <x v="0"/>
    <s v="Blue"/>
    <x v="26"/>
    <x v="5"/>
    <n v="1372.6360516839748"/>
  </r>
  <r>
    <x v="340"/>
    <x v="340"/>
    <x v="7"/>
    <x v="0"/>
    <n v="2.95935853777892"/>
    <n v="42"/>
    <x v="1"/>
    <s v="Blue"/>
    <x v="46"/>
    <x v="0"/>
    <n v="3761.7704955799586"/>
  </r>
  <r>
    <x v="341"/>
    <x v="341"/>
    <x v="5"/>
    <x v="4"/>
    <n v="2.96385805372103"/>
    <n v="492"/>
    <x v="6"/>
    <s v="Green"/>
    <x v="1"/>
    <x v="5"/>
    <n v="35733.96836166492"/>
  </r>
  <r>
    <x v="342"/>
    <x v="342"/>
    <x v="1"/>
    <x v="3"/>
    <n v="4.9072744492773799"/>
    <n v="181"/>
    <x v="2"/>
    <s v="Green"/>
    <x v="11"/>
    <x v="5"/>
    <n v="14288.418598043872"/>
  </r>
  <r>
    <x v="343"/>
    <x v="343"/>
    <x v="1"/>
    <x v="5"/>
    <n v="1.6803449768348599"/>
    <n v="413"/>
    <x v="6"/>
    <s v="Red"/>
    <x v="40"/>
    <x v="4"/>
    <n v="16100.082931335392"/>
  </r>
  <r>
    <x v="344"/>
    <x v="344"/>
    <x v="2"/>
    <x v="0"/>
    <n v="1.2486463264697201"/>
    <n v="486"/>
    <x v="2"/>
    <s v="Green"/>
    <x v="17"/>
    <x v="5"/>
    <n v="46958.656245377744"/>
  </r>
  <r>
    <x v="345"/>
    <x v="345"/>
    <x v="7"/>
    <x v="4"/>
    <n v="3.5417448415084301"/>
    <n v="307"/>
    <x v="6"/>
    <s v="Blue"/>
    <x v="9"/>
    <x v="4"/>
    <n v="5904.8506007651431"/>
  </r>
  <r>
    <x v="346"/>
    <x v="346"/>
    <x v="5"/>
    <x v="1"/>
    <n v="4.5845361169023704"/>
    <n v="473"/>
    <x v="7"/>
    <s v="Blue"/>
    <x v="1"/>
    <x v="0"/>
    <n v="25063.637560920379"/>
  </r>
  <r>
    <x v="347"/>
    <x v="347"/>
    <x v="0"/>
    <x v="1"/>
    <n v="2.60402418138028"/>
    <n v="27"/>
    <x v="1"/>
    <s v="Green"/>
    <x v="10"/>
    <x v="5"/>
    <n v="354.50770884228359"/>
  </r>
  <r>
    <x v="348"/>
    <x v="348"/>
    <x v="3"/>
    <x v="6"/>
    <n v="4.2754442368487098"/>
    <n v="125"/>
    <x v="6"/>
    <s v="Black"/>
    <x v="2"/>
    <x v="1"/>
    <n v="9609.9198371166112"/>
  </r>
  <r>
    <x v="349"/>
    <x v="349"/>
    <x v="1"/>
    <x v="5"/>
    <n v="4.9273386303933"/>
    <n v="268"/>
    <x v="0"/>
    <s v="Green"/>
    <x v="2"/>
    <x v="3"/>
    <n v="18346.566685871061"/>
  </r>
  <r>
    <x v="350"/>
    <x v="350"/>
    <x v="7"/>
    <x v="0"/>
    <n v="1.5307256419840101"/>
    <n v="284"/>
    <x v="7"/>
    <s v="Green"/>
    <x v="4"/>
    <x v="4"/>
    <n v="23095.789016131897"/>
  </r>
  <r>
    <x v="351"/>
    <x v="351"/>
    <x v="2"/>
    <x v="5"/>
    <n v="4.39638417601161"/>
    <n v="122"/>
    <x v="8"/>
    <s v="Blue"/>
    <x v="28"/>
    <x v="5"/>
    <n v="2644.5632071385244"/>
  </r>
  <r>
    <x v="352"/>
    <x v="352"/>
    <x v="4"/>
    <x v="2"/>
    <n v="3.1132813855895001"/>
    <n v="346"/>
    <x v="9"/>
    <s v="Green"/>
    <x v="4"/>
    <x v="1"/>
    <n v="9075.7689006752807"/>
  </r>
  <r>
    <x v="353"/>
    <x v="353"/>
    <x v="1"/>
    <x v="2"/>
    <n v="4.4970573342155697"/>
    <n v="311"/>
    <x v="4"/>
    <s v="Red"/>
    <x v="1"/>
    <x v="4"/>
    <n v="27071.981414923503"/>
  </r>
  <r>
    <x v="354"/>
    <x v="354"/>
    <x v="3"/>
    <x v="6"/>
    <n v="3.0690429692741699"/>
    <n v="265"/>
    <x v="5"/>
    <s v="Black"/>
    <x v="21"/>
    <x v="0"/>
    <n v="5573.9383606701431"/>
  </r>
  <r>
    <x v="355"/>
    <x v="355"/>
    <x v="3"/>
    <x v="0"/>
    <n v="4.2509183525232697"/>
    <n v="308"/>
    <x v="0"/>
    <s v="Green"/>
    <x v="19"/>
    <x v="5"/>
    <n v="4651.170887453768"/>
  </r>
  <r>
    <x v="356"/>
    <x v="356"/>
    <x v="7"/>
    <x v="5"/>
    <n v="1.9298837817955099"/>
    <n v="145"/>
    <x v="1"/>
    <s v="Red"/>
    <x v="18"/>
    <x v="0"/>
    <n v="7084.2671604040097"/>
  </r>
  <r>
    <x v="357"/>
    <x v="357"/>
    <x v="0"/>
    <x v="3"/>
    <n v="1.6076649853765801"/>
    <n v="442"/>
    <x v="4"/>
    <s v="Blue"/>
    <x v="24"/>
    <x v="1"/>
    <n v="13414.507084990859"/>
  </r>
  <r>
    <x v="358"/>
    <x v="358"/>
    <x v="4"/>
    <x v="0"/>
    <n v="3.3397734587790802"/>
    <n v="404"/>
    <x v="5"/>
    <s v="Green"/>
    <x v="2"/>
    <x v="2"/>
    <n v="24590.854454184475"/>
  </r>
  <r>
    <x v="359"/>
    <x v="359"/>
    <x v="3"/>
    <x v="2"/>
    <n v="1.95203868493335"/>
    <n v="47"/>
    <x v="2"/>
    <s v="Blue"/>
    <x v="16"/>
    <x v="1"/>
    <n v="3006.9999215673579"/>
  </r>
  <r>
    <x v="360"/>
    <x v="360"/>
    <x v="4"/>
    <x v="6"/>
    <n v="2.5921625467337601"/>
    <n v="305"/>
    <x v="3"/>
    <s v="Blue"/>
    <x v="1"/>
    <x v="5"/>
    <n v="25692.04051106481"/>
  </r>
  <r>
    <x v="361"/>
    <x v="361"/>
    <x v="7"/>
    <x v="4"/>
    <n v="4.9214058076293501"/>
    <n v="447"/>
    <x v="7"/>
    <s v="Green"/>
    <x v="1"/>
    <x v="3"/>
    <n v="44001.337618444224"/>
  </r>
  <r>
    <x v="362"/>
    <x v="362"/>
    <x v="7"/>
    <x v="1"/>
    <n v="4.1730209012723796"/>
    <n v="449"/>
    <x v="6"/>
    <s v="Red"/>
    <x v="34"/>
    <x v="3"/>
    <n v="16948.529776991843"/>
  </r>
  <r>
    <x v="363"/>
    <x v="363"/>
    <x v="0"/>
    <x v="5"/>
    <n v="2.0406125274148899"/>
    <n v="215"/>
    <x v="6"/>
    <s v="Green"/>
    <x v="0"/>
    <x v="1"/>
    <n v="12870.022257757595"/>
  </r>
  <r>
    <x v="364"/>
    <x v="364"/>
    <x v="3"/>
    <x v="0"/>
    <n v="1.0947503632998901"/>
    <n v="170"/>
    <x v="3"/>
    <s v="Green"/>
    <x v="27"/>
    <x v="3"/>
    <n v="6118.6477858388234"/>
  </r>
  <r>
    <x v="365"/>
    <x v="365"/>
    <x v="2"/>
    <x v="6"/>
    <n v="4.8074347617099598"/>
    <n v="266"/>
    <x v="0"/>
    <s v="Black"/>
    <x v="35"/>
    <x v="5"/>
    <n v="20309.902967076549"/>
  </r>
  <r>
    <x v="366"/>
    <x v="366"/>
    <x v="3"/>
    <x v="3"/>
    <n v="2.4697606786299202"/>
    <n v="255"/>
    <x v="6"/>
    <s v="Red"/>
    <x v="26"/>
    <x v="5"/>
    <n v="9467.9135847638845"/>
  </r>
  <r>
    <x v="367"/>
    <x v="367"/>
    <x v="1"/>
    <x v="6"/>
    <n v="2.7552700611965601"/>
    <n v="355"/>
    <x v="1"/>
    <s v="Green"/>
    <x v="0"/>
    <x v="1"/>
    <n v="14369.529428972899"/>
  </r>
  <r>
    <x v="368"/>
    <x v="368"/>
    <x v="4"/>
    <x v="6"/>
    <n v="3.7259355394505902"/>
    <n v="482"/>
    <x v="1"/>
    <s v="Blue"/>
    <x v="19"/>
    <x v="1"/>
    <n v="42212.239699040074"/>
  </r>
  <r>
    <x v="369"/>
    <x v="369"/>
    <x v="7"/>
    <x v="1"/>
    <n v="4.4111284833791604"/>
    <n v="224"/>
    <x v="7"/>
    <s v="Green"/>
    <x v="5"/>
    <x v="3"/>
    <n v="16429.217850907411"/>
  </r>
  <r>
    <x v="370"/>
    <x v="370"/>
    <x v="5"/>
    <x v="6"/>
    <n v="4.2257177674052899"/>
    <n v="186"/>
    <x v="3"/>
    <s v="Black"/>
    <x v="25"/>
    <x v="5"/>
    <n v="11654.713401148367"/>
  </r>
  <r>
    <x v="371"/>
    <x v="371"/>
    <x v="6"/>
    <x v="5"/>
    <n v="1.2401820732153099"/>
    <n v="221"/>
    <x v="8"/>
    <s v="Green"/>
    <x v="32"/>
    <x v="0"/>
    <n v="10340.845668501388"/>
  </r>
  <r>
    <x v="372"/>
    <x v="372"/>
    <x v="4"/>
    <x v="3"/>
    <n v="3.6768706374529101"/>
    <n v="65"/>
    <x v="6"/>
    <s v="Black"/>
    <x v="24"/>
    <x v="2"/>
    <n v="5194.6444186724621"/>
  </r>
  <r>
    <x v="373"/>
    <x v="373"/>
    <x v="1"/>
    <x v="2"/>
    <n v="3.4321060194959601"/>
    <n v="96"/>
    <x v="9"/>
    <s v="Black"/>
    <x v="2"/>
    <x v="3"/>
    <n v="1116.9057539379169"/>
  </r>
  <r>
    <x v="374"/>
    <x v="374"/>
    <x v="5"/>
    <x v="2"/>
    <n v="2.28054074524275"/>
    <n v="292"/>
    <x v="2"/>
    <s v="Black"/>
    <x v="29"/>
    <x v="1"/>
    <n v="23801.815580867671"/>
  </r>
  <r>
    <x v="375"/>
    <x v="375"/>
    <x v="7"/>
    <x v="4"/>
    <n v="3.9561534456121699"/>
    <n v="104"/>
    <x v="7"/>
    <s v="Green"/>
    <x v="25"/>
    <x v="0"/>
    <n v="7223.3686428723358"/>
  </r>
  <r>
    <x v="376"/>
    <x v="376"/>
    <x v="7"/>
    <x v="4"/>
    <n v="4.6417934460335699"/>
    <n v="373"/>
    <x v="2"/>
    <s v="Black"/>
    <x v="32"/>
    <x v="5"/>
    <n v="35183.985690135582"/>
  </r>
  <r>
    <x v="377"/>
    <x v="377"/>
    <x v="0"/>
    <x v="6"/>
    <n v="1.6166051900768701"/>
    <n v="431"/>
    <x v="3"/>
    <s v="Green"/>
    <x v="28"/>
    <x v="4"/>
    <n v="24635.554090060265"/>
  </r>
  <r>
    <x v="378"/>
    <x v="378"/>
    <x v="5"/>
    <x v="5"/>
    <n v="1.5800417282038599"/>
    <n v="354"/>
    <x v="0"/>
    <s v="Black"/>
    <x v="41"/>
    <x v="3"/>
    <n v="5062.5118534963194"/>
  </r>
  <r>
    <x v="379"/>
    <x v="379"/>
    <x v="6"/>
    <x v="2"/>
    <n v="2.69833343992482"/>
    <n v="7"/>
    <x v="0"/>
    <s v="Red"/>
    <x v="40"/>
    <x v="3"/>
    <n v="677.19691119466825"/>
  </r>
  <r>
    <x v="380"/>
    <x v="380"/>
    <x v="5"/>
    <x v="2"/>
    <n v="4.1404334488769701"/>
    <n v="184"/>
    <x v="2"/>
    <s v="Red"/>
    <x v="3"/>
    <x v="4"/>
    <n v="12190.121651582151"/>
  </r>
  <r>
    <x v="381"/>
    <x v="381"/>
    <x v="2"/>
    <x v="0"/>
    <n v="3.1564679932300201"/>
    <n v="283"/>
    <x v="3"/>
    <s v="Green"/>
    <x v="18"/>
    <x v="4"/>
    <n v="8446.5495715706274"/>
  </r>
  <r>
    <x v="382"/>
    <x v="382"/>
    <x v="6"/>
    <x v="0"/>
    <n v="3.87897496582627"/>
    <n v="199"/>
    <x v="6"/>
    <s v="Red"/>
    <x v="10"/>
    <x v="5"/>
    <n v="4103.2677467163521"/>
  </r>
  <r>
    <x v="383"/>
    <x v="383"/>
    <x v="1"/>
    <x v="2"/>
    <n v="3.0001459477072498"/>
    <n v="302"/>
    <x v="5"/>
    <s v="Black"/>
    <x v="44"/>
    <x v="0"/>
    <n v="16060.070250435785"/>
  </r>
  <r>
    <x v="384"/>
    <x v="384"/>
    <x v="2"/>
    <x v="6"/>
    <n v="1.4817696739091"/>
    <n v="43"/>
    <x v="4"/>
    <s v="Red"/>
    <x v="45"/>
    <x v="0"/>
    <n v="1335.8662373320801"/>
  </r>
  <r>
    <x v="385"/>
    <x v="385"/>
    <x v="6"/>
    <x v="2"/>
    <n v="1.05897998925305"/>
    <n v="314"/>
    <x v="1"/>
    <s v="Black"/>
    <x v="5"/>
    <x v="3"/>
    <n v="24882.187365470636"/>
  </r>
  <r>
    <x v="386"/>
    <x v="386"/>
    <x v="7"/>
    <x v="4"/>
    <n v="1.46508684725901"/>
    <n v="469"/>
    <x v="7"/>
    <s v="Red"/>
    <x v="29"/>
    <x v="0"/>
    <n v="7359.8696479142527"/>
  </r>
  <r>
    <x v="387"/>
    <x v="387"/>
    <x v="2"/>
    <x v="1"/>
    <n v="4.8123349386761003"/>
    <n v="431"/>
    <x v="8"/>
    <s v="Green"/>
    <x v="6"/>
    <x v="3"/>
    <n v="39493.6369722975"/>
  </r>
  <r>
    <x v="388"/>
    <x v="388"/>
    <x v="5"/>
    <x v="2"/>
    <n v="4.3836265934533998"/>
    <n v="20"/>
    <x v="6"/>
    <s v="Blue"/>
    <x v="36"/>
    <x v="2"/>
    <n v="831.70251873028405"/>
  </r>
  <r>
    <x v="389"/>
    <x v="389"/>
    <x v="4"/>
    <x v="2"/>
    <n v="1.07361191652171"/>
    <n v="456"/>
    <x v="3"/>
    <s v="Green"/>
    <x v="22"/>
    <x v="1"/>
    <n v="17654.762158577221"/>
  </r>
  <r>
    <x v="390"/>
    <x v="390"/>
    <x v="6"/>
    <x v="6"/>
    <n v="4.26708214213693"/>
    <n v="108"/>
    <x v="0"/>
    <s v="Blue"/>
    <x v="33"/>
    <x v="2"/>
    <n v="4007.735855078713"/>
  </r>
  <r>
    <x v="391"/>
    <x v="391"/>
    <x v="3"/>
    <x v="6"/>
    <n v="3.9583907458768999"/>
    <n v="253"/>
    <x v="2"/>
    <s v="Green"/>
    <x v="37"/>
    <x v="4"/>
    <n v="23275.006070828549"/>
  </r>
  <r>
    <x v="392"/>
    <x v="392"/>
    <x v="2"/>
    <x v="6"/>
    <n v="1.9158488682880299"/>
    <n v="32"/>
    <x v="9"/>
    <s v="Black"/>
    <x v="0"/>
    <x v="1"/>
    <n v="2036.4995415463457"/>
  </r>
  <r>
    <x v="393"/>
    <x v="393"/>
    <x v="2"/>
    <x v="5"/>
    <n v="4.4009520494396703"/>
    <n v="74"/>
    <x v="5"/>
    <s v="Blue"/>
    <x v="13"/>
    <x v="1"/>
    <n v="4789.3306222098499"/>
  </r>
  <r>
    <x v="394"/>
    <x v="394"/>
    <x v="4"/>
    <x v="4"/>
    <n v="1.9630170766800901"/>
    <n v="466"/>
    <x v="3"/>
    <s v="Blue"/>
    <x v="34"/>
    <x v="0"/>
    <n v="10669.119451662955"/>
  </r>
  <r>
    <x v="395"/>
    <x v="395"/>
    <x v="3"/>
    <x v="5"/>
    <n v="2.53266633006176"/>
    <n v="455"/>
    <x v="9"/>
    <s v="Black"/>
    <x v="44"/>
    <x v="0"/>
    <n v="21359.027623097481"/>
  </r>
  <r>
    <x v="396"/>
    <x v="396"/>
    <x v="2"/>
    <x v="4"/>
    <n v="1.56116064179402"/>
    <n v="50"/>
    <x v="8"/>
    <s v="Blue"/>
    <x v="13"/>
    <x v="1"/>
    <n v="1519.0093799551948"/>
  </r>
  <r>
    <x v="397"/>
    <x v="397"/>
    <x v="0"/>
    <x v="3"/>
    <n v="1.18949655827265"/>
    <n v="17"/>
    <x v="8"/>
    <s v="Green"/>
    <x v="7"/>
    <x v="1"/>
    <n v="505.58370732456353"/>
  </r>
  <r>
    <x v="398"/>
    <x v="398"/>
    <x v="0"/>
    <x v="6"/>
    <n v="3.9045897464258599"/>
    <n v="433"/>
    <x v="1"/>
    <s v="Red"/>
    <x v="41"/>
    <x v="2"/>
    <n v="20340.61259357247"/>
  </r>
  <r>
    <x v="399"/>
    <x v="399"/>
    <x v="1"/>
    <x v="1"/>
    <n v="2.7132975050631698"/>
    <n v="265"/>
    <x v="8"/>
    <s v="Blue"/>
    <x v="18"/>
    <x v="4"/>
    <n v="22972.98352728588"/>
  </r>
  <r>
    <x v="400"/>
    <x v="400"/>
    <x v="1"/>
    <x v="5"/>
    <n v="4.08310471266417"/>
    <n v="314"/>
    <x v="6"/>
    <s v="Green"/>
    <x v="30"/>
    <x v="4"/>
    <n v="30085.127733992318"/>
  </r>
  <r>
    <x v="401"/>
    <x v="401"/>
    <x v="3"/>
    <x v="5"/>
    <n v="3.9258528437106301"/>
    <n v="197"/>
    <x v="3"/>
    <s v="Red"/>
    <x v="33"/>
    <x v="5"/>
    <n v="7291.9467412963604"/>
  </r>
  <r>
    <x v="402"/>
    <x v="402"/>
    <x v="1"/>
    <x v="5"/>
    <n v="2.6776410952143999"/>
    <n v="496"/>
    <x v="6"/>
    <s v="Red"/>
    <x v="32"/>
    <x v="3"/>
    <n v="16727.058137953762"/>
  </r>
  <r>
    <x v="403"/>
    <x v="403"/>
    <x v="6"/>
    <x v="3"/>
    <n v="2.6398605251002301"/>
    <n v="470"/>
    <x v="7"/>
    <s v="Black"/>
    <x v="15"/>
    <x v="2"/>
    <n v="27525.066692215551"/>
  </r>
  <r>
    <x v="404"/>
    <x v="404"/>
    <x v="1"/>
    <x v="6"/>
    <n v="1.6905866648104"/>
    <n v="190"/>
    <x v="7"/>
    <s v="Green"/>
    <x v="29"/>
    <x v="5"/>
    <n v="9108.7274789633375"/>
  </r>
  <r>
    <x v="405"/>
    <x v="405"/>
    <x v="5"/>
    <x v="5"/>
    <n v="4.1086632773970004"/>
    <n v="139"/>
    <x v="9"/>
    <s v="Blue"/>
    <x v="17"/>
    <x v="5"/>
    <n v="5555.5571379058583"/>
  </r>
  <r>
    <x v="406"/>
    <x v="406"/>
    <x v="6"/>
    <x v="5"/>
    <n v="4.8844639496860598"/>
    <n v="161"/>
    <x v="0"/>
    <s v="Red"/>
    <x v="40"/>
    <x v="3"/>
    <n v="10141.33987033672"/>
  </r>
  <r>
    <x v="407"/>
    <x v="407"/>
    <x v="7"/>
    <x v="4"/>
    <n v="2.4853506802641898"/>
    <n v="240"/>
    <x v="4"/>
    <s v="Green"/>
    <x v="30"/>
    <x v="4"/>
    <n v="11975.340005511385"/>
  </r>
  <r>
    <x v="408"/>
    <x v="408"/>
    <x v="6"/>
    <x v="0"/>
    <n v="2.4991780417914402"/>
    <n v="112"/>
    <x v="6"/>
    <s v="Green"/>
    <x v="46"/>
    <x v="5"/>
    <n v="1626.3264268921489"/>
  </r>
  <r>
    <x v="409"/>
    <x v="409"/>
    <x v="3"/>
    <x v="0"/>
    <n v="3.6790572970541802"/>
    <n v="267"/>
    <x v="9"/>
    <s v="Green"/>
    <x v="41"/>
    <x v="5"/>
    <n v="9301.2831812542317"/>
  </r>
  <r>
    <x v="410"/>
    <x v="410"/>
    <x v="4"/>
    <x v="3"/>
    <n v="1.5835303307037101"/>
    <n v="439"/>
    <x v="7"/>
    <s v="Red"/>
    <x v="17"/>
    <x v="4"/>
    <n v="19185.2638525653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C42536-70CD-4FE0-8593-D625D7BD3620}"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4:L14" firstHeaderRow="1" firstDataRow="2" firstDataCol="1" rowPageCount="2" colPageCount="1"/>
  <pivotFields count="11">
    <pivotField compact="0" outline="0" showAll="0"/>
    <pivotField compact="0" numFmtId="164" outline="0" showAll="0"/>
    <pivotField axis="axisRow" compact="0" outline="0" showAll="0">
      <items count="9">
        <item x="4"/>
        <item x="6"/>
        <item x="5"/>
        <item x="2"/>
        <item x="7"/>
        <item x="0"/>
        <item x="1"/>
        <item x="3"/>
        <item t="default"/>
      </items>
    </pivotField>
    <pivotField axis="axisPage" compact="0" outline="0" showAll="0">
      <items count="8">
        <item x="3"/>
        <item x="2"/>
        <item x="4"/>
        <item x="0"/>
        <item x="6"/>
        <item x="5"/>
        <item x="1"/>
        <item t="default"/>
      </items>
    </pivotField>
    <pivotField compact="0" numFmtId="1" outline="0" showAll="0"/>
    <pivotField compact="0" outline="0" showAll="0"/>
    <pivotField axis="axisCol" compact="0" outline="0" showAll="0">
      <items count="11">
        <item x="6"/>
        <item x="5"/>
        <item x="3"/>
        <item x="9"/>
        <item x="7"/>
        <item x="4"/>
        <item x="8"/>
        <item x="2"/>
        <item x="0"/>
        <item x="1"/>
        <item t="default"/>
      </items>
    </pivotField>
    <pivotField compact="0" outline="0" showAll="0"/>
    <pivotField compact="0" outline="0" showAll="0"/>
    <pivotField axis="axisPage" compact="0" outline="0" multipleItemSelectionAllowed="1" showAll="0">
      <items count="7">
        <item h="1" x="5"/>
        <item h="1" x="0"/>
        <item h="1" x="3"/>
        <item x="4"/>
        <item x="2"/>
        <item h="1" x="1"/>
        <item t="default"/>
      </items>
    </pivotField>
    <pivotField dataField="1" compact="0" numFmtId="164" outline="0" showAll="0"/>
  </pivotFields>
  <rowFields count="1">
    <field x="2"/>
  </rowFields>
  <rowItems count="9">
    <i>
      <x/>
    </i>
    <i>
      <x v="1"/>
    </i>
    <i>
      <x v="2"/>
    </i>
    <i>
      <x v="3"/>
    </i>
    <i>
      <x v="4"/>
    </i>
    <i>
      <x v="5"/>
    </i>
    <i>
      <x v="6"/>
    </i>
    <i>
      <x v="7"/>
    </i>
    <i t="grand">
      <x/>
    </i>
  </rowItems>
  <colFields count="1">
    <field x="6"/>
  </colFields>
  <colItems count="11">
    <i>
      <x/>
    </i>
    <i>
      <x v="1"/>
    </i>
    <i>
      <x v="2"/>
    </i>
    <i>
      <x v="3"/>
    </i>
    <i>
      <x v="4"/>
    </i>
    <i>
      <x v="5"/>
    </i>
    <i>
      <x v="6"/>
    </i>
    <i>
      <x v="7"/>
    </i>
    <i>
      <x v="8"/>
    </i>
    <i>
      <x v="9"/>
    </i>
    <i t="grand">
      <x/>
    </i>
  </colItems>
  <pageFields count="2">
    <pageField fld="3" hier="-1"/>
    <pageField fld="9" hier="-1"/>
  </pageFields>
  <dataFields count="1">
    <dataField name="Sum of Revenue per Brand" fld="10" baseField="0" baseItem="0" numFmtId="164"/>
  </dataFields>
  <formats count="2">
    <format dxfId="2">
      <pivotArea type="origin" dataOnly="0" labelOnly="1" outline="0" fieldPosition="0"/>
    </format>
    <format dxfId="1">
      <pivotArea type="origin" dataOnly="0" labelOnly="1" outline="0" fieldPosition="0"/>
    </format>
  </formats>
  <chartFormats count="1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F74112-8F36-477D-AE8D-9A2095F42F0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C43" firstHeaderRow="0" firstDataRow="1" firstDataCol="1" rowPageCount="3" colPageCount="1"/>
  <pivotFields count="11">
    <pivotField axis="axisRow" showAll="0">
      <items count="412">
        <item x="295"/>
        <item x="130"/>
        <item x="307"/>
        <item x="111"/>
        <item x="320"/>
        <item x="374"/>
        <item x="108"/>
        <item x="155"/>
        <item x="397"/>
        <item x="385"/>
        <item x="100"/>
        <item x="311"/>
        <item x="353"/>
        <item x="141"/>
        <item x="48"/>
        <item x="260"/>
        <item x="355"/>
        <item x="158"/>
        <item x="39"/>
        <item x="36"/>
        <item x="347"/>
        <item x="199"/>
        <item x="29"/>
        <item x="369"/>
        <item x="313"/>
        <item x="348"/>
        <item x="164"/>
        <item x="186"/>
        <item x="202"/>
        <item x="157"/>
        <item x="214"/>
        <item x="59"/>
        <item x="70"/>
        <item x="220"/>
        <item x="377"/>
        <item x="389"/>
        <item x="14"/>
        <item x="146"/>
        <item x="249"/>
        <item x="124"/>
        <item x="99"/>
        <item x="395"/>
        <item x="57"/>
        <item x="357"/>
        <item x="308"/>
        <item x="362"/>
        <item x="384"/>
        <item x="165"/>
        <item x="18"/>
        <item x="161"/>
        <item x="398"/>
        <item x="235"/>
        <item x="118"/>
        <item x="95"/>
        <item x="287"/>
        <item x="291"/>
        <item x="217"/>
        <item x="94"/>
        <item x="179"/>
        <item x="310"/>
        <item x="200"/>
        <item x="115"/>
        <item x="352"/>
        <item x="345"/>
        <item x="309"/>
        <item x="283"/>
        <item x="400"/>
        <item x="201"/>
        <item x="159"/>
        <item x="301"/>
        <item x="60"/>
        <item x="392"/>
        <item x="13"/>
        <item x="401"/>
        <item x="153"/>
        <item x="86"/>
        <item x="387"/>
        <item x="77"/>
        <item x="372"/>
        <item x="88"/>
        <item x="361"/>
        <item x="263"/>
        <item x="305"/>
        <item x="61"/>
        <item x="203"/>
        <item x="322"/>
        <item x="255"/>
        <item x="10"/>
        <item x="267"/>
        <item x="205"/>
        <item x="282"/>
        <item x="241"/>
        <item x="72"/>
        <item x="44"/>
        <item x="177"/>
        <item x="113"/>
        <item x="106"/>
        <item x="134"/>
        <item x="53"/>
        <item x="233"/>
        <item x="32"/>
        <item x="306"/>
        <item x="382"/>
        <item x="290"/>
        <item x="328"/>
        <item x="160"/>
        <item x="243"/>
        <item x="227"/>
        <item x="204"/>
        <item x="55"/>
        <item x="56"/>
        <item x="149"/>
        <item x="409"/>
        <item x="68"/>
        <item x="104"/>
        <item x="102"/>
        <item x="79"/>
        <item x="156"/>
        <item x="42"/>
        <item x="296"/>
        <item x="209"/>
        <item x="396"/>
        <item x="370"/>
        <item x="213"/>
        <item x="240"/>
        <item x="143"/>
        <item x="277"/>
        <item x="388"/>
        <item x="286"/>
        <item x="371"/>
        <item x="117"/>
        <item x="373"/>
        <item x="356"/>
        <item x="337"/>
        <item x="314"/>
        <item x="27"/>
        <item x="135"/>
        <item x="222"/>
        <item x="410"/>
        <item x="71"/>
        <item x="379"/>
        <item x="219"/>
        <item x="125"/>
        <item x="83"/>
        <item x="180"/>
        <item x="195"/>
        <item x="302"/>
        <item x="101"/>
        <item x="167"/>
        <item x="402"/>
        <item x="166"/>
        <item x="335"/>
        <item x="173"/>
        <item x="232"/>
        <item x="408"/>
        <item x="49"/>
        <item x="129"/>
        <item x="346"/>
        <item x="142"/>
        <item x="266"/>
        <item x="299"/>
        <item x="58"/>
        <item x="92"/>
        <item x="360"/>
        <item x="230"/>
        <item x="37"/>
        <item x="280"/>
        <item x="298"/>
        <item x="343"/>
        <item x="274"/>
        <item x="121"/>
        <item x="332"/>
        <item x="147"/>
        <item x="109"/>
        <item x="110"/>
        <item x="128"/>
        <item x="403"/>
        <item x="407"/>
        <item x="284"/>
        <item x="268"/>
        <item x="9"/>
        <item x="120"/>
        <item x="257"/>
        <item x="312"/>
        <item x="123"/>
        <item x="212"/>
        <item x="137"/>
        <item x="116"/>
        <item x="336"/>
        <item x="247"/>
        <item x="192"/>
        <item x="191"/>
        <item x="46"/>
        <item x="367"/>
        <item x="216"/>
        <item x="259"/>
        <item x="12"/>
        <item x="304"/>
        <item x="351"/>
        <item x="297"/>
        <item x="178"/>
        <item x="197"/>
        <item x="237"/>
        <item x="194"/>
        <item x="338"/>
        <item x="181"/>
        <item x="248"/>
        <item x="279"/>
        <item x="82"/>
        <item x="185"/>
        <item x="91"/>
        <item x="171"/>
        <item x="340"/>
        <item x="319"/>
        <item x="16"/>
        <item x="358"/>
        <item x="144"/>
        <item x="278"/>
        <item x="363"/>
        <item x="221"/>
        <item x="169"/>
        <item x="329"/>
        <item x="375"/>
        <item x="210"/>
        <item x="324"/>
        <item x="334"/>
        <item x="265"/>
        <item x="41"/>
        <item x="43"/>
        <item x="225"/>
        <item x="26"/>
        <item x="341"/>
        <item x="2"/>
        <item x="107"/>
        <item x="251"/>
        <item x="215"/>
        <item x="381"/>
        <item x="226"/>
        <item x="28"/>
        <item x="224"/>
        <item x="188"/>
        <item x="148"/>
        <item x="206"/>
        <item x="339"/>
        <item x="231"/>
        <item x="228"/>
        <item x="218"/>
        <item x="78"/>
        <item x="30"/>
        <item x="69"/>
        <item x="250"/>
        <item x="50"/>
        <item x="344"/>
        <item x="333"/>
        <item x="386"/>
        <item x="97"/>
        <item x="40"/>
        <item x="272"/>
        <item x="391"/>
        <item x="405"/>
        <item x="140"/>
        <item x="93"/>
        <item x="98"/>
        <item x="350"/>
        <item x="17"/>
        <item x="366"/>
        <item x="15"/>
        <item x="207"/>
        <item x="208"/>
        <item x="90"/>
        <item x="316"/>
        <item x="73"/>
        <item x="190"/>
        <item x="176"/>
        <item x="380"/>
        <item x="393"/>
        <item x="6"/>
        <item x="303"/>
        <item x="239"/>
        <item x="245"/>
        <item x="184"/>
        <item x="65"/>
        <item x="47"/>
        <item x="136"/>
        <item x="172"/>
        <item x="378"/>
        <item x="114"/>
        <item x="242"/>
        <item x="321"/>
        <item x="289"/>
        <item x="63"/>
        <item x="20"/>
        <item x="122"/>
        <item x="112"/>
        <item x="198"/>
        <item x="327"/>
        <item x="182"/>
        <item x="22"/>
        <item x="7"/>
        <item x="35"/>
        <item x="23"/>
        <item x="258"/>
        <item x="62"/>
        <item x="84"/>
        <item x="196"/>
        <item x="133"/>
        <item x="238"/>
        <item x="168"/>
        <item x="294"/>
        <item x="256"/>
        <item x="269"/>
        <item x="273"/>
        <item x="193"/>
        <item x="3"/>
        <item x="24"/>
        <item x="151"/>
        <item x="33"/>
        <item x="21"/>
        <item x="234"/>
        <item x="0"/>
        <item x="399"/>
        <item x="74"/>
        <item x="390"/>
        <item x="376"/>
        <item x="150"/>
        <item x="174"/>
        <item x="285"/>
        <item x="244"/>
        <item x="119"/>
        <item x="211"/>
        <item x="85"/>
        <item x="67"/>
        <item x="223"/>
        <item x="19"/>
        <item x="152"/>
        <item x="342"/>
        <item x="51"/>
        <item x="325"/>
        <item x="323"/>
        <item x="364"/>
        <item x="127"/>
        <item x="275"/>
        <item x="365"/>
        <item x="264"/>
        <item x="300"/>
        <item x="96"/>
        <item x="52"/>
        <item x="394"/>
        <item x="253"/>
        <item x="66"/>
        <item x="38"/>
        <item x="349"/>
        <item x="138"/>
        <item x="262"/>
        <item x="236"/>
        <item x="359"/>
        <item x="162"/>
        <item x="354"/>
        <item x="281"/>
        <item x="8"/>
        <item x="5"/>
        <item x="81"/>
        <item x="89"/>
        <item x="132"/>
        <item x="404"/>
        <item x="31"/>
        <item x="330"/>
        <item x="292"/>
        <item x="4"/>
        <item x="103"/>
        <item x="139"/>
        <item x="326"/>
        <item x="154"/>
        <item x="229"/>
        <item x="315"/>
        <item x="145"/>
        <item x="293"/>
        <item x="270"/>
        <item x="11"/>
        <item x="126"/>
        <item x="246"/>
        <item x="131"/>
        <item x="1"/>
        <item x="45"/>
        <item x="54"/>
        <item x="187"/>
        <item x="288"/>
        <item x="175"/>
        <item x="406"/>
        <item x="317"/>
        <item x="87"/>
        <item x="331"/>
        <item x="261"/>
        <item x="276"/>
        <item x="383"/>
        <item x="252"/>
        <item x="25"/>
        <item x="318"/>
        <item x="170"/>
        <item x="183"/>
        <item x="75"/>
        <item x="76"/>
        <item x="189"/>
        <item x="34"/>
        <item x="64"/>
        <item x="163"/>
        <item x="254"/>
        <item x="105"/>
        <item x="368"/>
        <item x="271"/>
        <item x="80"/>
        <item t="default"/>
      </items>
    </pivotField>
    <pivotField axis="axisRow" numFmtId="164" showAll="0">
      <items count="412">
        <item x="339"/>
        <item x="209"/>
        <item x="283"/>
        <item x="252"/>
        <item x="21"/>
        <item x="99"/>
        <item x="373"/>
        <item x="303"/>
        <item x="276"/>
        <item x="256"/>
        <item x="41"/>
        <item x="158"/>
        <item x="170"/>
        <item x="13"/>
        <item x="347"/>
        <item x="113"/>
        <item x="284"/>
        <item x="49"/>
        <item x="334"/>
        <item x="311"/>
        <item x="202"/>
        <item x="378"/>
        <item x="408"/>
        <item x="111"/>
        <item x="242"/>
        <item x="355"/>
        <item x="2"/>
        <item x="181"/>
        <item x="47"/>
        <item x="386"/>
        <item x="82"/>
        <item x="53"/>
        <item x="335"/>
        <item x="98"/>
        <item x="323"/>
        <item x="107"/>
        <item x="108"/>
        <item x="26"/>
        <item x="266"/>
        <item x="165"/>
        <item x="106"/>
        <item x="14"/>
        <item x="207"/>
        <item x="345"/>
        <item x="25"/>
        <item x="328"/>
        <item x="156"/>
        <item x="382"/>
        <item x="251"/>
        <item x="354"/>
        <item x="265"/>
        <item x="338"/>
        <item x="10"/>
        <item x="89"/>
        <item x="255"/>
        <item x="351"/>
        <item x="203"/>
        <item x="332"/>
        <item x="175"/>
        <item x="314"/>
        <item x="394"/>
        <item x="237"/>
        <item x="272"/>
        <item x="100"/>
        <item x="31"/>
        <item x="195"/>
        <item x="68"/>
        <item x="177"/>
        <item x="65"/>
        <item x="219"/>
        <item x="317"/>
        <item x="352"/>
        <item x="104"/>
        <item x="232"/>
        <item x="126"/>
        <item x="278"/>
        <item x="310"/>
        <item x="292"/>
        <item x="221"/>
        <item x="37"/>
        <item x="16"/>
        <item x="228"/>
        <item x="33"/>
        <item x="316"/>
        <item x="289"/>
        <item x="397"/>
        <item x="211"/>
        <item x="381"/>
        <item x="57"/>
        <item x="357"/>
        <item x="396"/>
        <item x="268"/>
        <item x="204"/>
        <item x="161"/>
        <item x="140"/>
        <item x="269"/>
        <item x="384"/>
        <item x="43"/>
        <item x="142"/>
        <item x="312"/>
        <item x="3"/>
        <item x="116"/>
        <item x="308"/>
        <item x="63"/>
        <item x="160"/>
        <item x="199"/>
        <item x="214"/>
        <item x="74"/>
        <item x="402"/>
        <item x="138"/>
        <item x="154"/>
        <item x="110"/>
        <item x="290"/>
        <item x="148"/>
        <item x="409"/>
        <item x="75"/>
        <item x="262"/>
        <item x="73"/>
        <item x="71"/>
        <item x="296"/>
        <item x="364"/>
        <item x="102"/>
        <item x="222"/>
        <item x="318"/>
        <item x="401"/>
        <item x="286"/>
        <item x="390"/>
        <item x="366"/>
        <item x="330"/>
        <item x="125"/>
        <item x="86"/>
        <item x="362"/>
        <item x="15"/>
        <item x="136"/>
        <item x="249"/>
        <item x="8"/>
        <item x="171"/>
        <item x="134"/>
        <item x="389"/>
        <item x="42"/>
        <item x="224"/>
        <item x="112"/>
        <item x="226"/>
        <item x="343"/>
        <item x="405"/>
        <item x="325"/>
        <item x="146"/>
        <item x="367"/>
        <item x="40"/>
        <item x="388"/>
        <item x="273"/>
        <item x="56"/>
        <item x="337"/>
        <item x="306"/>
        <item x="277"/>
        <item x="128"/>
        <item x="151"/>
        <item x="35"/>
        <item x="410"/>
        <item x="130"/>
        <item x="279"/>
        <item x="69"/>
        <item x="192"/>
        <item x="119"/>
        <item x="327"/>
        <item x="185"/>
        <item x="243"/>
        <item x="371"/>
        <item x="19"/>
        <item x="395"/>
        <item x="398"/>
        <item x="32"/>
        <item x="329"/>
        <item x="189"/>
        <item x="90"/>
        <item x="404"/>
        <item x="210"/>
        <item x="321"/>
        <item x="326"/>
        <item x="356"/>
        <item x="72"/>
        <item x="313"/>
        <item x="246"/>
        <item x="248"/>
        <item x="407"/>
        <item x="97"/>
        <item x="23"/>
        <item x="117"/>
        <item x="298"/>
        <item x="300"/>
        <item x="133"/>
        <item x="227"/>
        <item x="176"/>
        <item x="280"/>
        <item x="127"/>
        <item x="1"/>
        <item x="5"/>
        <item x="88"/>
        <item x="346"/>
        <item x="245"/>
        <item x="383"/>
        <item x="120"/>
        <item x="61"/>
        <item x="114"/>
        <item x="91"/>
        <item x="258"/>
        <item x="157"/>
        <item x="9"/>
        <item x="302"/>
        <item x="305"/>
        <item x="288"/>
        <item x="28"/>
        <item x="270"/>
        <item x="141"/>
        <item x="85"/>
        <item x="77"/>
        <item x="152"/>
        <item x="103"/>
        <item x="143"/>
        <item x="377"/>
        <item x="12"/>
        <item x="27"/>
        <item x="122"/>
        <item x="271"/>
        <item x="295"/>
        <item x="83"/>
        <item x="263"/>
        <item x="200"/>
        <item x="257"/>
        <item x="403"/>
        <item x="137"/>
        <item x="229"/>
        <item x="187"/>
        <item x="64"/>
        <item x="184"/>
        <item x="363"/>
        <item x="17"/>
        <item x="212"/>
        <item x="115"/>
        <item x="45"/>
        <item x="144"/>
        <item x="121"/>
        <item x="87"/>
        <item x="358"/>
        <item x="205"/>
        <item x="220"/>
        <item x="370"/>
        <item x="139"/>
        <item x="406"/>
        <item x="80"/>
        <item x="218"/>
        <item x="259"/>
        <item x="174"/>
        <item x="275"/>
        <item x="392"/>
        <item x="359"/>
        <item x="18"/>
        <item x="180"/>
        <item x="233"/>
        <item x="30"/>
        <item x="22"/>
        <item x="172"/>
        <item x="393"/>
        <item x="38"/>
        <item x="380"/>
        <item x="173"/>
        <item x="179"/>
        <item x="208"/>
        <item x="336"/>
        <item x="267"/>
        <item x="253"/>
        <item x="324"/>
        <item x="153"/>
        <item x="24"/>
        <item x="349"/>
        <item x="169"/>
        <item x="274"/>
        <item x="375"/>
        <item x="132"/>
        <item x="54"/>
        <item x="217"/>
        <item x="6"/>
        <item x="4"/>
        <item x="7"/>
        <item x="11"/>
        <item x="193"/>
        <item x="234"/>
        <item x="294"/>
        <item x="293"/>
        <item x="59"/>
        <item x="261"/>
        <item x="297"/>
        <item x="198"/>
        <item x="164"/>
        <item x="159"/>
        <item x="201"/>
        <item x="215"/>
        <item x="341"/>
        <item x="46"/>
        <item x="124"/>
        <item x="92"/>
        <item x="216"/>
        <item x="369"/>
        <item x="39"/>
        <item x="197"/>
        <item x="145"/>
        <item x="225"/>
        <item x="44"/>
        <item x="196"/>
        <item x="191"/>
        <item x="129"/>
        <item x="365"/>
        <item x="348"/>
        <item x="79"/>
        <item x="190"/>
        <item x="94"/>
        <item x="238"/>
        <item x="322"/>
        <item x="285"/>
        <item x="167"/>
        <item x="342"/>
        <item x="385"/>
        <item x="333"/>
        <item x="372"/>
        <item x="135"/>
        <item x="291"/>
        <item x="101"/>
        <item x="241"/>
        <item x="350"/>
        <item x="149"/>
        <item x="66"/>
        <item x="150"/>
        <item x="374"/>
        <item x="78"/>
        <item x="29"/>
        <item x="186"/>
        <item x="76"/>
        <item x="67"/>
        <item x="247"/>
        <item x="240"/>
        <item x="244"/>
        <item x="147"/>
        <item x="188"/>
        <item x="331"/>
        <item x="93"/>
        <item x="51"/>
        <item x="360"/>
        <item x="52"/>
        <item x="299"/>
        <item x="254"/>
        <item x="105"/>
        <item x="60"/>
        <item x="62"/>
        <item x="48"/>
        <item x="55"/>
        <item x="399"/>
        <item x="109"/>
        <item x="223"/>
        <item x="353"/>
        <item x="230"/>
        <item x="368"/>
        <item x="281"/>
        <item x="178"/>
        <item x="118"/>
        <item x="166"/>
        <item x="206"/>
        <item x="162"/>
        <item x="301"/>
        <item x="194"/>
        <item x="231"/>
        <item x="340"/>
        <item x="320"/>
        <item x="213"/>
        <item x="163"/>
        <item x="282"/>
        <item x="287"/>
        <item x="81"/>
        <item x="387"/>
        <item x="236"/>
        <item x="391"/>
        <item x="70"/>
        <item x="50"/>
        <item x="250"/>
        <item x="264"/>
        <item x="84"/>
        <item x="155"/>
        <item x="239"/>
        <item x="183"/>
        <item x="95"/>
        <item x="376"/>
        <item x="96"/>
        <item x="20"/>
        <item x="400"/>
        <item x="131"/>
        <item x="34"/>
        <item x="344"/>
        <item x="379"/>
        <item x="182"/>
        <item x="235"/>
        <item x="168"/>
        <item x="315"/>
        <item x="0"/>
        <item x="36"/>
        <item x="304"/>
        <item x="309"/>
        <item x="319"/>
        <item x="361"/>
        <item x="260"/>
        <item x="307"/>
        <item x="123"/>
        <item x="58"/>
        <item t="default"/>
      </items>
    </pivotField>
    <pivotField axis="axisRow" showAll="0">
      <items count="9">
        <item x="4"/>
        <item x="6"/>
        <item x="5"/>
        <item x="2"/>
        <item x="7"/>
        <item x="0"/>
        <item x="1"/>
        <item x="3"/>
        <item t="default"/>
      </items>
    </pivotField>
    <pivotField axis="axisPage" multipleItemSelectionAllowed="1" showAll="0">
      <items count="8">
        <item x="3"/>
        <item h="1" x="2"/>
        <item x="4"/>
        <item h="1" x="0"/>
        <item h="1" x="6"/>
        <item x="5"/>
        <item h="1" x="1"/>
        <item t="default"/>
      </items>
    </pivotField>
    <pivotField numFmtId="1" showAll="0"/>
    <pivotField dataField="1" showAll="0"/>
    <pivotField axis="axisPage" multipleItemSelectionAllowed="1" showAll="0">
      <items count="11">
        <item h="1" x="6"/>
        <item x="5"/>
        <item h="1" x="3"/>
        <item h="1" x="9"/>
        <item h="1" x="7"/>
        <item x="4"/>
        <item h="1" x="8"/>
        <item h="1" x="2"/>
        <item h="1" x="0"/>
        <item h="1" x="1"/>
        <item t="default"/>
      </items>
    </pivotField>
    <pivotField showAll="0"/>
    <pivotField showAll="0"/>
    <pivotField axis="axisPage" multipleItemSelectionAllowed="1" showAll="0">
      <items count="7">
        <item h="1" x="5"/>
        <item h="1" x="0"/>
        <item h="1" x="3"/>
        <item x="4"/>
        <item x="2"/>
        <item h="1" x="1"/>
        <item t="default"/>
      </items>
    </pivotField>
    <pivotField dataField="1" numFmtId="164" showAll="0"/>
  </pivotFields>
  <rowFields count="3">
    <field x="2"/>
    <field x="0"/>
    <field x="1"/>
  </rowFields>
  <rowItems count="38">
    <i>
      <x/>
    </i>
    <i r="1">
      <x v="116"/>
    </i>
    <i r="2">
      <x v="313"/>
    </i>
    <i r="1">
      <x v="330"/>
    </i>
    <i r="2">
      <x v="214"/>
    </i>
    <i>
      <x v="2"/>
    </i>
    <i r="1">
      <x v="65"/>
    </i>
    <i r="2">
      <x v="2"/>
    </i>
    <i r="1">
      <x v="130"/>
    </i>
    <i r="2">
      <x v="187"/>
    </i>
    <i>
      <x v="3"/>
    </i>
    <i r="1">
      <x v="6"/>
    </i>
    <i r="2">
      <x v="36"/>
    </i>
    <i>
      <x v="4"/>
    </i>
    <i r="1">
      <x v="3"/>
    </i>
    <i r="2">
      <x v="23"/>
    </i>
    <i r="1">
      <x v="170"/>
    </i>
    <i r="2">
      <x v="241"/>
    </i>
    <i r="1">
      <x v="177"/>
    </i>
    <i r="2">
      <x v="184"/>
    </i>
    <i r="1">
      <x v="291"/>
    </i>
    <i r="2">
      <x v="391"/>
    </i>
    <i r="1">
      <x v="380"/>
    </i>
    <i r="2">
      <x v="182"/>
    </i>
    <i>
      <x v="5"/>
    </i>
    <i r="1">
      <x v="90"/>
    </i>
    <i r="2">
      <x v="374"/>
    </i>
    <i r="1">
      <x v="151"/>
    </i>
    <i r="2">
      <x v="32"/>
    </i>
    <i>
      <x v="6"/>
    </i>
    <i r="1">
      <x v="87"/>
    </i>
    <i r="2">
      <x v="52"/>
    </i>
    <i r="1">
      <x v="197"/>
    </i>
    <i r="2">
      <x v="403"/>
    </i>
    <i>
      <x v="7"/>
    </i>
    <i r="1">
      <x v="273"/>
    </i>
    <i r="2">
      <x v="192"/>
    </i>
    <i t="grand">
      <x/>
    </i>
  </rowItems>
  <colFields count="1">
    <field x="-2"/>
  </colFields>
  <colItems count="2">
    <i>
      <x/>
    </i>
    <i i="1">
      <x v="1"/>
    </i>
  </colItems>
  <pageFields count="3">
    <pageField fld="9" hier="-1"/>
    <pageField fld="3" hier="-1"/>
    <pageField fld="6" hier="-1"/>
  </pageFields>
  <dataFields count="2">
    <dataField name="Sum of Purchase Count" fld="5" baseField="0" baseItem="0"/>
    <dataField name="Sum of Revenue"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5E5A4C-8166-44EB-A2E8-FE3AAFCCBD82}" name="PivotTable1" cacheId="3"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4">
  <location ref="A3:I13" firstHeaderRow="1" firstDataRow="2" firstDataCol="1" rowPageCount="1" colPageCount="1"/>
  <pivotFields count="11">
    <pivotField subtotalTop="0" showAll="0" defaultSubtotal="0"/>
    <pivotField numFmtId="164" subtotalTop="0" showAll="0" defaultSubtotal="0"/>
    <pivotField axis="axisRow" subtotalTop="0" showAll="0" defaultSubtotal="0">
      <items count="8">
        <item x="4"/>
        <item x="6"/>
        <item x="5"/>
        <item x="2"/>
        <item x="7"/>
        <item x="0"/>
        <item x="1"/>
        <item x="3"/>
      </items>
    </pivotField>
    <pivotField axis="axisCol" subtotalTop="0" showAll="0" defaultSubtotal="0">
      <items count="7">
        <item x="3"/>
        <item x="2"/>
        <item x="4"/>
        <item x="0"/>
        <item x="6"/>
        <item x="5"/>
        <item x="1"/>
      </items>
    </pivotField>
    <pivotField numFmtId="1" subtotalTop="0" showAll="0" defaultSubtotal="0"/>
    <pivotField dataField="1" subtotalTop="0" showAll="0" defaultSubtotal="0"/>
    <pivotField subtotalTop="0" showAll="0" defaultSubtotal="0"/>
    <pivotField subtotalTop="0" showAll="0" defaultSubtotal="0"/>
    <pivotField subtotalTop="0" showAll="0" defaultSubtotal="0"/>
    <pivotField axis="axisPage" subtotalTop="0" multipleItemSelectionAllowed="1" showAll="0" defaultSubtotal="0">
      <items count="6">
        <item h="1" x="5"/>
        <item h="1" x="0"/>
        <item h="1" x="3"/>
        <item x="4"/>
        <item x="2"/>
        <item h="1" x="1"/>
      </items>
    </pivotField>
    <pivotField numFmtId="164" subtotalTop="0" showAll="0" defaultSubtotal="0"/>
  </pivotFields>
  <rowFields count="1">
    <field x="2"/>
  </rowFields>
  <rowItems count="9">
    <i>
      <x/>
    </i>
    <i>
      <x v="1"/>
    </i>
    <i>
      <x v="2"/>
    </i>
    <i>
      <x v="3"/>
    </i>
    <i>
      <x v="4"/>
    </i>
    <i>
      <x v="5"/>
    </i>
    <i>
      <x v="6"/>
    </i>
    <i>
      <x v="7"/>
    </i>
    <i t="grand">
      <x/>
    </i>
  </rowItems>
  <colFields count="1">
    <field x="3"/>
  </colFields>
  <colItems count="8">
    <i>
      <x/>
    </i>
    <i>
      <x v="1"/>
    </i>
    <i>
      <x v="2"/>
    </i>
    <i>
      <x v="3"/>
    </i>
    <i>
      <x v="4"/>
    </i>
    <i>
      <x v="5"/>
    </i>
    <i>
      <x v="6"/>
    </i>
    <i t="grand">
      <x/>
    </i>
  </colItems>
  <pageFields count="1">
    <pageField fld="9" hier="-1"/>
  </pageFields>
  <dataFields count="1">
    <dataField name="Sum of Purchase Count" fld="5" baseField="0" baseItem="0"/>
  </dataFields>
  <chartFormats count="1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0"/>
          </reference>
          <reference field="3" count="1" selected="0">
            <x v="4"/>
          </reference>
        </references>
      </pivotArea>
    </chartFormat>
    <chartFormat chart="0" format="11" series="1">
      <pivotArea type="data" outline="0" fieldPosition="0">
        <references count="2">
          <reference field="4294967294" count="1" selected="0">
            <x v="0"/>
          </reference>
          <reference field="3" count="1" selected="0">
            <x v="5"/>
          </reference>
        </references>
      </pivotArea>
    </chartFormat>
    <chartFormat chart="0" format="12" series="1">
      <pivotArea type="data" outline="0" fieldPosition="0">
        <references count="2">
          <reference field="4294967294" count="1" selected="0">
            <x v="0"/>
          </reference>
          <reference field="3" count="1" selected="0">
            <x v="6"/>
          </reference>
        </references>
      </pivotArea>
    </chartFormat>
    <chartFormat chart="0" format="13" series="1">
      <pivotArea type="data" outline="0" fieldPosition="0">
        <references count="2">
          <reference field="4294967294" count="1" selected="0">
            <x v="0"/>
          </reference>
          <reference field="3" count="1" selected="0">
            <x v="0"/>
          </reference>
        </references>
      </pivotArea>
    </chartFormat>
  </chartFormats>
  <pivotTableStyleInfo name="PivotStyleMedium1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F067FE-5697-437D-A85C-96C3679B6D90}" name="PivotTable2" cacheId="3" applyNumberFormats="0" applyBorderFormats="0" applyFontFormats="0" applyPatternFormats="0" applyAlignmentFormats="0" applyWidthHeightFormats="1" dataCaption="Values" updatedVersion="8" minRefreshableVersion="3" useAutoFormatting="1" colGrandTotals="0" itemPrintTitles="1" createdVersion="8" indent="0" showHeaders="0" outline="1" outlineData="1" multipleFieldFilters="0" chartFormat="5">
  <location ref="A3:G13" firstHeaderRow="1" firstDataRow="2" firstDataCol="1" rowPageCount="1" colPageCount="1"/>
  <pivotFields count="11">
    <pivotField showAll="0"/>
    <pivotField numFmtId="164" showAll="0"/>
    <pivotField axis="axisRow" showAll="0">
      <items count="9">
        <item x="4"/>
        <item x="6"/>
        <item x="5"/>
        <item x="2"/>
        <item x="7"/>
        <item x="0"/>
        <item x="1"/>
        <item x="3"/>
        <item t="default"/>
      </items>
    </pivotField>
    <pivotField showAll="0">
      <items count="8">
        <item x="3"/>
        <item x="2"/>
        <item x="4"/>
        <item x="0"/>
        <item x="6"/>
        <item x="5"/>
        <item x="1"/>
        <item t="default"/>
      </items>
    </pivotField>
    <pivotField numFmtId="1" showAll="0"/>
    <pivotField showAll="0"/>
    <pivotField showAll="0"/>
    <pivotField showAll="0"/>
    <pivotField axis="axisCol" showAll="0">
      <items count="9">
        <item x="0"/>
        <item x="1"/>
        <item x="2"/>
        <item x="3"/>
        <item x="4"/>
        <item x="5"/>
        <item x="6"/>
        <item x="7"/>
        <item t="default"/>
      </items>
    </pivotField>
    <pivotField axis="axisPage" multipleItemSelectionAllowed="1" showAll="0">
      <items count="7">
        <item h="1" x="5"/>
        <item h="1" x="0"/>
        <item h="1" x="3"/>
        <item x="4"/>
        <item x="2"/>
        <item h="1" x="1"/>
        <item t="default"/>
      </items>
    </pivotField>
    <pivotField dataField="1" numFmtId="164" showAll="0"/>
  </pivotFields>
  <rowFields count="1">
    <field x="2"/>
  </rowFields>
  <rowItems count="9">
    <i>
      <x/>
    </i>
    <i>
      <x v="1"/>
    </i>
    <i>
      <x v="2"/>
    </i>
    <i>
      <x v="3"/>
    </i>
    <i>
      <x v="4"/>
    </i>
    <i>
      <x v="5"/>
    </i>
    <i>
      <x v="6"/>
    </i>
    <i>
      <x v="7"/>
    </i>
    <i t="grand">
      <x/>
    </i>
  </rowItems>
  <colFields count="1">
    <field x="8"/>
  </colFields>
  <colItems count="6">
    <i>
      <x v="1"/>
    </i>
    <i>
      <x v="2"/>
    </i>
    <i>
      <x v="3"/>
    </i>
    <i>
      <x v="4"/>
    </i>
    <i>
      <x v="5"/>
    </i>
    <i>
      <x v="6"/>
    </i>
  </colItems>
  <pageFields count="1">
    <pageField fld="9" hier="-1"/>
  </pageFields>
  <dataFields count="1">
    <dataField name="Brands and Revenue by Age Group_x000a_and Style Category" fld="10" baseField="0" baseItem="0" numFmtId="164"/>
  </dataFields>
  <formats count="1">
    <format dxfId="0">
      <pivotArea field="8" grandRow="1" outline="0" collapsedLevelsAreSubtotals="1" axis="axisCol" fieldPosition="0">
        <references count="1">
          <reference field="8" count="1" selected="0">
            <x v="4"/>
          </reference>
        </references>
      </pivotArea>
    </format>
  </formats>
  <chartFormats count="7">
    <chartFormat chart="2" format="0" series="1">
      <pivotArea type="data" outline="0" fieldPosition="0">
        <references count="2">
          <reference field="4294967294" count="1" selected="0">
            <x v="0"/>
          </reference>
          <reference field="8" count="1" selected="0">
            <x v="1"/>
          </reference>
        </references>
      </pivotArea>
    </chartFormat>
    <chartFormat chart="2" format="1" series="1">
      <pivotArea type="data" outline="0" fieldPosition="0">
        <references count="2">
          <reference field="4294967294" count="1" selected="0">
            <x v="0"/>
          </reference>
          <reference field="8" count="1" selected="0">
            <x v="2"/>
          </reference>
        </references>
      </pivotArea>
    </chartFormat>
    <chartFormat chart="2" format="2" series="1">
      <pivotArea type="data" outline="0" fieldPosition="0">
        <references count="2">
          <reference field="4294967294" count="1" selected="0">
            <x v="0"/>
          </reference>
          <reference field="8" count="1" selected="0">
            <x v="3"/>
          </reference>
        </references>
      </pivotArea>
    </chartFormat>
    <chartFormat chart="2" format="3" series="1">
      <pivotArea type="data" outline="0" fieldPosition="0">
        <references count="2">
          <reference field="4294967294" count="1" selected="0">
            <x v="0"/>
          </reference>
          <reference field="8" count="1" selected="0">
            <x v="4"/>
          </reference>
        </references>
      </pivotArea>
    </chartFormat>
    <chartFormat chart="2" format="4" series="1">
      <pivotArea type="data" outline="0" fieldPosition="0">
        <references count="2">
          <reference field="4294967294" count="1" selected="0">
            <x v="0"/>
          </reference>
          <reference field="8" count="1" selected="0">
            <x v="5"/>
          </reference>
        </references>
      </pivotArea>
    </chartFormat>
    <chartFormat chart="2" format="5" series="1">
      <pivotArea type="data" outline="0" fieldPosition="0">
        <references count="2">
          <reference field="4294967294" count="1" selected="0">
            <x v="0"/>
          </reference>
          <reference field="8" count="1" selected="0">
            <x v="6"/>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318F34C-E168-4F31-9179-BAAE2AE6567F}" sourceName="Brand">
  <pivotTables>
    <pivotTable tabId="3" name="PivotTable1"/>
  </pivotTables>
  <data>
    <tabular pivotCacheId="1548494596">
      <items count="8">
        <i x="4" s="1"/>
        <i x="6" s="1"/>
        <i x="5" s="1"/>
        <i x="2" s="1"/>
        <i x="7"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49D809F-390D-4E12-96C1-F15B7FDC6D6A}" sourceName="Category">
  <pivotTables>
    <pivotTable tabId="3" name="PivotTable1"/>
  </pivotTables>
  <data>
    <tabular pivotCacheId="1548494596">
      <items count="7">
        <i x="3" s="1"/>
        <i x="2" s="1"/>
        <i x="4" s="1"/>
        <i x="0" s="1"/>
        <i x="6"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81B15020-47E0-4D16-AD49-0B5E5BABF46D}" sourceName="Category">
  <pivotTables>
    <pivotTable tabId="5" name="PivotTable1"/>
  </pivotTables>
  <data>
    <tabular pivotCacheId="1548494596">
      <items count="7">
        <i x="3" s="1"/>
        <i x="2" s="1"/>
        <i x="4" s="1"/>
        <i x="0" s="1"/>
        <i x="6" s="1"/>
        <i x="5"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A59F318-3FCE-43B9-8107-95DBD2F82F03}" sourceName="Season">
  <pivotTables>
    <pivotTable tabId="5" name="PivotTable1"/>
  </pivotTables>
  <data>
    <tabular pivotCacheId="1548494596">
      <items count="6">
        <i x="5"/>
        <i x="0"/>
        <i x="3"/>
        <i x="4" s="1"/>
        <i x="2"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C0127684-C35B-4FA2-81C1-77BB3AAD4B19}" sourceName="Category">
  <pivotTables>
    <pivotTable tabId="4" name="PivotTable2"/>
  </pivotTables>
  <data>
    <tabular pivotCacheId="1548494596">
      <items count="7">
        <i x="3" s="1"/>
        <i x="2" s="1"/>
        <i x="4" s="1"/>
        <i x="0" s="1"/>
        <i x="6"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A219941-A13A-4786-B38E-C3627FF02109}" cache="Slicer_Category1" caption="Category" style="SlicerStyleLight2" rowHeight="262466"/>
  <slicer name="Season" xr10:uid="{2022E608-7114-4395-A0EA-A09EB07ADB4E}" cache="Slicer_Season" caption="Season" style="SlicerStyleLight2"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FA8C26EE-B487-4174-A790-A3EDD3A90B7D}" cache="Slicer_Brand" caption="Brand" style="SlicerStyleLight2" rowHeight="257175"/>
  <slicer name="Category" xr10:uid="{D3436770-648C-48AC-89C5-E992505F15F7}" cache="Slicer_Category" caption="Category" style="SlicerStyleLight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13D705A4-32B2-4787-B9B8-311D4E213212}" cache="Slicer_Category2" caption="Category" style="SlicerStyleLight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2BFB8-B375-45FA-9B57-E178E85BD3C3}">
  <dimension ref="A1:L14"/>
  <sheetViews>
    <sheetView zoomScale="68" workbookViewId="0">
      <selection activeCell="P45" sqref="P45"/>
    </sheetView>
  </sheetViews>
  <sheetFormatPr defaultRowHeight="15.5" x14ac:dyDescent="0.35"/>
  <cols>
    <col min="1" max="1" width="25.25" customWidth="1"/>
    <col min="2" max="11" width="17.1640625" bestFit="1" customWidth="1"/>
    <col min="12" max="12" width="13" bestFit="1" customWidth="1"/>
  </cols>
  <sheetData>
    <row r="1" spans="1:12" x14ac:dyDescent="0.35">
      <c r="A1" s="4" t="s">
        <v>3</v>
      </c>
      <c r="B1" t="s">
        <v>466</v>
      </c>
    </row>
    <row r="2" spans="1:12" x14ac:dyDescent="0.35">
      <c r="A2" s="4" t="s">
        <v>8</v>
      </c>
      <c r="B2" t="s">
        <v>465</v>
      </c>
    </row>
    <row r="4" spans="1:12" x14ac:dyDescent="0.35">
      <c r="A4" s="7" t="s">
        <v>467</v>
      </c>
      <c r="B4" s="4" t="s">
        <v>5</v>
      </c>
    </row>
    <row r="5" spans="1:12" x14ac:dyDescent="0.35">
      <c r="A5" s="4" t="s">
        <v>2</v>
      </c>
      <c r="B5" t="s">
        <v>53</v>
      </c>
      <c r="C5" t="s">
        <v>49</v>
      </c>
      <c r="D5" t="s">
        <v>34</v>
      </c>
      <c r="E5" t="s">
        <v>26</v>
      </c>
      <c r="F5" t="s">
        <v>41</v>
      </c>
      <c r="G5" t="s">
        <v>38</v>
      </c>
      <c r="H5" t="s">
        <v>40</v>
      </c>
      <c r="I5" t="s">
        <v>31</v>
      </c>
      <c r="J5" t="s">
        <v>12</v>
      </c>
      <c r="K5" t="s">
        <v>18</v>
      </c>
      <c r="L5" t="s">
        <v>457</v>
      </c>
    </row>
    <row r="6" spans="1:12" x14ac:dyDescent="0.35">
      <c r="A6" t="s">
        <v>25</v>
      </c>
      <c r="B6" s="3">
        <v>5194.6444186724621</v>
      </c>
      <c r="C6" s="3">
        <v>69539.20925205911</v>
      </c>
      <c r="D6" s="3"/>
      <c r="E6" s="3">
        <v>2602.987427832345</v>
      </c>
      <c r="F6" s="3">
        <v>19185.263852565313</v>
      </c>
      <c r="G6" s="3">
        <v>7244.0479727947923</v>
      </c>
      <c r="H6" s="3">
        <v>20969.500149579922</v>
      </c>
      <c r="I6" s="3">
        <v>1252.7656794561765</v>
      </c>
      <c r="J6" s="3">
        <v>12332.940585828999</v>
      </c>
      <c r="K6" s="3">
        <v>62108.143870494794</v>
      </c>
      <c r="L6" s="3">
        <v>200429.50320928392</v>
      </c>
    </row>
    <row r="7" spans="1:12" x14ac:dyDescent="0.35">
      <c r="A7" t="s">
        <v>57</v>
      </c>
      <c r="B7" s="3">
        <v>24208.730695377541</v>
      </c>
      <c r="C7" s="3">
        <v>6818.843530495501</v>
      </c>
      <c r="D7" s="3"/>
      <c r="E7" s="3"/>
      <c r="F7" s="3">
        <v>41351.041499921739</v>
      </c>
      <c r="G7" s="3">
        <v>45364.570828761869</v>
      </c>
      <c r="H7" s="3">
        <v>39763.810910072054</v>
      </c>
      <c r="I7" s="3"/>
      <c r="J7" s="3">
        <v>4007.735855078713</v>
      </c>
      <c r="K7" s="3">
        <v>29628.665770257678</v>
      </c>
      <c r="L7" s="3">
        <v>191143.3990899651</v>
      </c>
    </row>
    <row r="8" spans="1:12" x14ac:dyDescent="0.35">
      <c r="A8" t="s">
        <v>35</v>
      </c>
      <c r="B8" s="3">
        <v>831.70251873028405</v>
      </c>
      <c r="C8" s="3">
        <v>29697.929636263769</v>
      </c>
      <c r="D8" s="3">
        <v>14880.720694156122</v>
      </c>
      <c r="E8" s="3">
        <v>8471.7966000387405</v>
      </c>
      <c r="F8" s="3">
        <v>13131.186719381551</v>
      </c>
      <c r="G8" s="3">
        <v>1560.7954677998073</v>
      </c>
      <c r="H8" s="3">
        <v>8901.1278772984479</v>
      </c>
      <c r="I8" s="3">
        <v>27561.954095698231</v>
      </c>
      <c r="J8" s="3">
        <v>28809.732298124214</v>
      </c>
      <c r="K8" s="3"/>
      <c r="L8" s="3">
        <v>133846.94590749114</v>
      </c>
    </row>
    <row r="9" spans="1:12" x14ac:dyDescent="0.35">
      <c r="A9" t="s">
        <v>22</v>
      </c>
      <c r="B9" s="3">
        <v>19980.939756165713</v>
      </c>
      <c r="C9" s="3"/>
      <c r="D9" s="3">
        <v>8446.5495715706274</v>
      </c>
      <c r="E9" s="3">
        <v>28349.324442913923</v>
      </c>
      <c r="F9" s="3"/>
      <c r="G9" s="3">
        <v>6646.335146119035</v>
      </c>
      <c r="H9" s="3"/>
      <c r="I9" s="3"/>
      <c r="J9" s="3">
        <v>11996.428183052954</v>
      </c>
      <c r="K9" s="3"/>
      <c r="L9" s="3">
        <v>75419.577099822243</v>
      </c>
    </row>
    <row r="10" spans="1:12" x14ac:dyDescent="0.35">
      <c r="A10" t="s">
        <v>52</v>
      </c>
      <c r="B10" s="3">
        <v>17538.07366368128</v>
      </c>
      <c r="C10" s="3">
        <v>55903.148641830019</v>
      </c>
      <c r="D10" s="3"/>
      <c r="E10" s="3">
        <v>26642.477525727511</v>
      </c>
      <c r="F10" s="3">
        <v>23095.789016131897</v>
      </c>
      <c r="G10" s="3">
        <v>67523.927024570366</v>
      </c>
      <c r="H10" s="3">
        <v>29905.140579780164</v>
      </c>
      <c r="I10" s="3">
        <v>12072.168411066741</v>
      </c>
      <c r="J10" s="3">
        <v>14656.19862656437</v>
      </c>
      <c r="K10" s="3"/>
      <c r="L10" s="3">
        <v>247336.92348935237</v>
      </c>
    </row>
    <row r="11" spans="1:12" x14ac:dyDescent="0.35">
      <c r="A11" t="s">
        <v>10</v>
      </c>
      <c r="B11" s="3">
        <v>23132.061050869441</v>
      </c>
      <c r="C11" s="3">
        <v>44294.813464443985</v>
      </c>
      <c r="D11" s="3">
        <v>40667.699309662807</v>
      </c>
      <c r="E11" s="3">
        <v>32691.084495355954</v>
      </c>
      <c r="F11" s="3">
        <v>8499.7449899653038</v>
      </c>
      <c r="G11" s="3"/>
      <c r="H11" s="3">
        <v>1915.4235023179915</v>
      </c>
      <c r="I11" s="3">
        <v>16054.65861959235</v>
      </c>
      <c r="J11" s="3">
        <v>61805.101715222234</v>
      </c>
      <c r="K11" s="3">
        <v>20340.61259357247</v>
      </c>
      <c r="L11" s="3">
        <v>249401.19974100252</v>
      </c>
    </row>
    <row r="12" spans="1:12" x14ac:dyDescent="0.35">
      <c r="A12" t="s">
        <v>16</v>
      </c>
      <c r="B12" s="3">
        <v>46185.210665327708</v>
      </c>
      <c r="C12" s="3">
        <v>37260.567184303305</v>
      </c>
      <c r="D12" s="3">
        <v>14382.014181228922</v>
      </c>
      <c r="E12" s="3">
        <v>51040.229600735358</v>
      </c>
      <c r="F12" s="3"/>
      <c r="G12" s="3">
        <v>27071.981414923503</v>
      </c>
      <c r="H12" s="3">
        <v>49576.890489107071</v>
      </c>
      <c r="I12" s="3">
        <v>5187.095831137156</v>
      </c>
      <c r="J12" s="3">
        <v>10787.316458226884</v>
      </c>
      <c r="K12" s="3"/>
      <c r="L12" s="3">
        <v>241491.30582498986</v>
      </c>
    </row>
    <row r="13" spans="1:12" x14ac:dyDescent="0.35">
      <c r="A13" t="s">
        <v>29</v>
      </c>
      <c r="B13" s="3">
        <v>366.83367127753502</v>
      </c>
      <c r="C13" s="3">
        <v>35419.568808043085</v>
      </c>
      <c r="D13" s="3"/>
      <c r="E13" s="3"/>
      <c r="F13" s="3">
        <v>43012.888132063061</v>
      </c>
      <c r="G13" s="3">
        <v>27544.257441536887</v>
      </c>
      <c r="H13" s="3"/>
      <c r="I13" s="3">
        <v>23275.006070828549</v>
      </c>
      <c r="J13" s="3">
        <v>7659.430835616</v>
      </c>
      <c r="K13" s="3"/>
      <c r="L13" s="3">
        <v>137277.9849593651</v>
      </c>
    </row>
    <row r="14" spans="1:12" x14ac:dyDescent="0.35">
      <c r="A14" t="s">
        <v>457</v>
      </c>
      <c r="B14" s="3">
        <v>137438.19644010195</v>
      </c>
      <c r="C14" s="3">
        <v>278934.08051743882</v>
      </c>
      <c r="D14" s="3">
        <v>78376.983756618487</v>
      </c>
      <c r="E14" s="3">
        <v>149797.90009260384</v>
      </c>
      <c r="F14" s="3">
        <v>148275.91421002886</v>
      </c>
      <c r="G14" s="3">
        <v>182955.91529650625</v>
      </c>
      <c r="H14" s="3">
        <v>151031.89350815566</v>
      </c>
      <c r="I14" s="3">
        <v>85403.648707779212</v>
      </c>
      <c r="J14" s="3">
        <v>152054.88455771437</v>
      </c>
      <c r="K14" s="3">
        <v>112077.42223432494</v>
      </c>
      <c r="L14" s="3">
        <v>1476346.8393212722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0FCEF-1DFB-4A2C-A86C-4533E20CC063}">
  <dimension ref="A1:C43"/>
  <sheetViews>
    <sheetView tabSelected="1" topLeftCell="A2" workbookViewId="0">
      <selection activeCell="A5" sqref="A5"/>
    </sheetView>
  </sheetViews>
  <sheetFormatPr defaultRowHeight="15.5" x14ac:dyDescent="0.35"/>
  <cols>
    <col min="1" max="1" width="19.75" bestFit="1" customWidth="1"/>
    <col min="2" max="2" width="20.25" bestFit="1" customWidth="1"/>
    <col min="3" max="3" width="14.33203125" bestFit="1" customWidth="1"/>
    <col min="4" max="16" width="6.25" bestFit="1" customWidth="1"/>
    <col min="17" max="17" width="14.33203125" bestFit="1" customWidth="1"/>
    <col min="18" max="21" width="8.75" bestFit="1" customWidth="1"/>
    <col min="22" max="23" width="9.75" bestFit="1" customWidth="1"/>
    <col min="24" max="24" width="7.25" bestFit="1" customWidth="1"/>
    <col min="25" max="31" width="9.75" bestFit="1" customWidth="1"/>
    <col min="32" max="32" width="25.08203125" bestFit="1" customWidth="1"/>
    <col min="33" max="33" width="19.08203125" bestFit="1" customWidth="1"/>
  </cols>
  <sheetData>
    <row r="1" spans="1:3" x14ac:dyDescent="0.35">
      <c r="A1" s="4" t="s">
        <v>8</v>
      </c>
      <c r="B1" t="s">
        <v>465</v>
      </c>
    </row>
    <row r="2" spans="1:3" x14ac:dyDescent="0.35">
      <c r="A2" s="4" t="s">
        <v>3</v>
      </c>
      <c r="B2" t="s">
        <v>465</v>
      </c>
    </row>
    <row r="3" spans="1:3" x14ac:dyDescent="0.35">
      <c r="A3" s="4" t="s">
        <v>5</v>
      </c>
      <c r="B3" t="s">
        <v>465</v>
      </c>
    </row>
    <row r="5" spans="1:3" x14ac:dyDescent="0.35">
      <c r="A5" s="4" t="s">
        <v>469</v>
      </c>
      <c r="B5" t="s">
        <v>464</v>
      </c>
      <c r="C5" t="s">
        <v>470</v>
      </c>
    </row>
    <row r="6" spans="1:3" x14ac:dyDescent="0.35">
      <c r="A6" s="5" t="s">
        <v>25</v>
      </c>
      <c r="B6" s="9">
        <v>643</v>
      </c>
      <c r="C6" s="3">
        <v>44948.354797874643</v>
      </c>
    </row>
    <row r="7" spans="1:3" x14ac:dyDescent="0.35">
      <c r="A7" s="8" t="s">
        <v>123</v>
      </c>
      <c r="B7" s="9">
        <v>426</v>
      </c>
      <c r="C7" s="3">
        <v>32766.97576056837</v>
      </c>
    </row>
    <row r="8" spans="1:3" x14ac:dyDescent="0.35">
      <c r="A8" s="10">
        <v>76.917783475512607</v>
      </c>
      <c r="B8" s="9">
        <v>426</v>
      </c>
      <c r="C8" s="3">
        <v>32766.97576056837</v>
      </c>
    </row>
    <row r="9" spans="1:3" x14ac:dyDescent="0.35">
      <c r="A9" s="8" t="s">
        <v>129</v>
      </c>
      <c r="B9" s="9">
        <v>217</v>
      </c>
      <c r="C9" s="3">
        <v>12181.379037306271</v>
      </c>
    </row>
    <row r="10" spans="1:3" x14ac:dyDescent="0.35">
      <c r="A10" s="10">
        <v>56.135387268692497</v>
      </c>
      <c r="B10" s="9">
        <v>217</v>
      </c>
      <c r="C10" s="3">
        <v>12181.379037306271</v>
      </c>
    </row>
    <row r="11" spans="1:3" x14ac:dyDescent="0.35">
      <c r="A11" s="5" t="s">
        <v>35</v>
      </c>
      <c r="B11" s="9">
        <v>89</v>
      </c>
      <c r="C11" s="3">
        <v>1560.7954677998073</v>
      </c>
    </row>
    <row r="12" spans="1:3" x14ac:dyDescent="0.35">
      <c r="A12" s="8" t="s">
        <v>327</v>
      </c>
      <c r="B12" s="9">
        <v>73</v>
      </c>
      <c r="C12" s="3">
        <v>758.30863206121376</v>
      </c>
    </row>
    <row r="13" spans="1:3" x14ac:dyDescent="0.35">
      <c r="A13" s="10">
        <v>10.3877894802906</v>
      </c>
      <c r="B13" s="9">
        <v>73</v>
      </c>
      <c r="C13" s="3">
        <v>758.30863206121376</v>
      </c>
    </row>
    <row r="14" spans="1:3" x14ac:dyDescent="0.35">
      <c r="A14" s="8" t="s">
        <v>161</v>
      </c>
      <c r="B14" s="9">
        <v>16</v>
      </c>
      <c r="C14" s="3">
        <v>802.48683573859364</v>
      </c>
    </row>
    <row r="15" spans="1:3" x14ac:dyDescent="0.35">
      <c r="A15" s="10">
        <v>50.155427233662103</v>
      </c>
      <c r="B15" s="9">
        <v>16</v>
      </c>
      <c r="C15" s="3">
        <v>802.48683573859364</v>
      </c>
    </row>
    <row r="16" spans="1:3" x14ac:dyDescent="0.35">
      <c r="A16" s="5" t="s">
        <v>22</v>
      </c>
      <c r="B16" s="9">
        <v>336</v>
      </c>
      <c r="C16" s="3">
        <v>5959.6284739035073</v>
      </c>
    </row>
    <row r="17" spans="1:3" x14ac:dyDescent="0.35">
      <c r="A17" s="8" t="s">
        <v>152</v>
      </c>
      <c r="B17" s="9">
        <v>336</v>
      </c>
      <c r="C17" s="3">
        <v>5959.6284739035073</v>
      </c>
    </row>
    <row r="18" spans="1:3" x14ac:dyDescent="0.35">
      <c r="A18" s="10">
        <v>17.7369895056652</v>
      </c>
      <c r="B18" s="9">
        <v>336</v>
      </c>
      <c r="C18" s="3">
        <v>5959.6284739035073</v>
      </c>
    </row>
    <row r="19" spans="1:3" x14ac:dyDescent="0.35">
      <c r="A19" s="5" t="s">
        <v>52</v>
      </c>
      <c r="B19" s="9">
        <v>1393</v>
      </c>
      <c r="C19" s="3">
        <v>84582.185802037289</v>
      </c>
    </row>
    <row r="20" spans="1:3" x14ac:dyDescent="0.35">
      <c r="A20" s="8" t="s">
        <v>155</v>
      </c>
      <c r="B20" s="9">
        <v>97</v>
      </c>
      <c r="C20" s="3">
        <v>1430.1668261577884</v>
      </c>
    </row>
    <row r="21" spans="1:3" x14ac:dyDescent="0.35">
      <c r="A21" s="10">
        <v>14.7439878985339</v>
      </c>
      <c r="B21" s="9">
        <v>97</v>
      </c>
      <c r="C21" s="3">
        <v>1430.1668261577884</v>
      </c>
    </row>
    <row r="22" spans="1:3" x14ac:dyDescent="0.35">
      <c r="A22" s="8" t="s">
        <v>165</v>
      </c>
      <c r="B22" s="9">
        <v>317</v>
      </c>
      <c r="C22" s="3">
        <v>19230.027881455582</v>
      </c>
    </row>
    <row r="23" spans="1:3" x14ac:dyDescent="0.35">
      <c r="A23" s="10">
        <v>60.662548521941901</v>
      </c>
      <c r="B23" s="9">
        <v>317</v>
      </c>
      <c r="C23" s="3">
        <v>19230.027881455582</v>
      </c>
    </row>
    <row r="24" spans="1:3" x14ac:dyDescent="0.35">
      <c r="A24" s="8" t="s">
        <v>451</v>
      </c>
      <c r="B24" s="9">
        <v>240</v>
      </c>
      <c r="C24" s="3">
        <v>11975.340005511385</v>
      </c>
    </row>
    <row r="25" spans="1:3" x14ac:dyDescent="0.35">
      <c r="A25" s="10">
        <v>49.897250022964101</v>
      </c>
      <c r="B25" s="9">
        <v>240</v>
      </c>
      <c r="C25" s="3">
        <v>11975.340005511385</v>
      </c>
    </row>
    <row r="26" spans="1:3" x14ac:dyDescent="0.35">
      <c r="A26" s="8" t="s">
        <v>63</v>
      </c>
      <c r="B26" s="9">
        <v>334</v>
      </c>
      <c r="C26" s="3">
        <v>31973.083799391741</v>
      </c>
    </row>
    <row r="27" spans="1:3" x14ac:dyDescent="0.35">
      <c r="A27" s="10">
        <v>95.727795806562099</v>
      </c>
      <c r="B27" s="9">
        <v>334</v>
      </c>
      <c r="C27" s="3">
        <v>31973.083799391741</v>
      </c>
    </row>
    <row r="28" spans="1:3" x14ac:dyDescent="0.35">
      <c r="A28" s="8" t="s">
        <v>290</v>
      </c>
      <c r="B28" s="9">
        <v>405</v>
      </c>
      <c r="C28" s="3">
        <v>19973.567289520794</v>
      </c>
    </row>
    <row r="29" spans="1:3" x14ac:dyDescent="0.35">
      <c r="A29" s="10">
        <v>49.317450097582203</v>
      </c>
      <c r="B29" s="9">
        <v>405</v>
      </c>
      <c r="C29" s="3">
        <v>19973.567289520794</v>
      </c>
    </row>
    <row r="30" spans="1:3" x14ac:dyDescent="0.35">
      <c r="A30" s="5" t="s">
        <v>10</v>
      </c>
      <c r="B30" s="9">
        <v>793</v>
      </c>
      <c r="C30" s="3">
        <v>44294.813464443985</v>
      </c>
    </row>
    <row r="31" spans="1:3" x14ac:dyDescent="0.35">
      <c r="A31" s="8" t="s">
        <v>326</v>
      </c>
      <c r="B31" s="9">
        <v>416</v>
      </c>
      <c r="C31" s="3">
        <v>37974.040635096339</v>
      </c>
    </row>
    <row r="32" spans="1:3" x14ac:dyDescent="0.35">
      <c r="A32" s="10">
        <v>91.283751526673896</v>
      </c>
      <c r="B32" s="9">
        <v>416</v>
      </c>
      <c r="C32" s="3">
        <v>37974.040635096339</v>
      </c>
    </row>
    <row r="33" spans="1:3" x14ac:dyDescent="0.35">
      <c r="A33" s="8" t="s">
        <v>379</v>
      </c>
      <c r="B33" s="9">
        <v>377</v>
      </c>
      <c r="C33" s="3">
        <v>6320.7728293476493</v>
      </c>
    </row>
    <row r="34" spans="1:3" x14ac:dyDescent="0.35">
      <c r="A34" s="10">
        <v>16.765975674662201</v>
      </c>
      <c r="B34" s="9">
        <v>377</v>
      </c>
      <c r="C34" s="3">
        <v>6320.7728293476493</v>
      </c>
    </row>
    <row r="35" spans="1:3" x14ac:dyDescent="0.35">
      <c r="A35" s="5" t="s">
        <v>16</v>
      </c>
      <c r="B35" s="9">
        <v>500</v>
      </c>
      <c r="C35" s="3">
        <v>27519.94470568113</v>
      </c>
    </row>
    <row r="36" spans="1:3" x14ac:dyDescent="0.35">
      <c r="A36" s="8" t="s">
        <v>47</v>
      </c>
      <c r="B36" s="9">
        <v>281</v>
      </c>
      <c r="C36" s="3">
        <v>6021.707895549368</v>
      </c>
    </row>
    <row r="37" spans="1:3" x14ac:dyDescent="0.35">
      <c r="A37" s="10">
        <v>21.429565464588499</v>
      </c>
      <c r="B37" s="9">
        <v>281</v>
      </c>
      <c r="C37" s="3">
        <v>6021.707895549368</v>
      </c>
    </row>
    <row r="38" spans="1:3" x14ac:dyDescent="0.35">
      <c r="A38" s="8" t="s">
        <v>348</v>
      </c>
      <c r="B38" s="9">
        <v>219</v>
      </c>
      <c r="C38" s="3">
        <v>21498.236810131762</v>
      </c>
    </row>
    <row r="39" spans="1:3" x14ac:dyDescent="0.35">
      <c r="A39" s="10">
        <v>98.165464886446401</v>
      </c>
      <c r="B39" s="9">
        <v>219</v>
      </c>
      <c r="C39" s="3">
        <v>21498.236810131762</v>
      </c>
    </row>
    <row r="40" spans="1:3" x14ac:dyDescent="0.35">
      <c r="A40" s="5" t="s">
        <v>29</v>
      </c>
      <c r="B40" s="9">
        <v>462</v>
      </c>
      <c r="C40" s="3">
        <v>23614.061685249606</v>
      </c>
    </row>
    <row r="41" spans="1:3" x14ac:dyDescent="0.35">
      <c r="A41" s="8" t="s">
        <v>221</v>
      </c>
      <c r="B41" s="9">
        <v>462</v>
      </c>
      <c r="C41" s="3">
        <v>23614.061685249606</v>
      </c>
    </row>
    <row r="42" spans="1:3" x14ac:dyDescent="0.35">
      <c r="A42" s="10">
        <v>51.112687630410399</v>
      </c>
      <c r="B42" s="9">
        <v>462</v>
      </c>
      <c r="C42" s="3">
        <v>23614.061685249606</v>
      </c>
    </row>
    <row r="43" spans="1:3" x14ac:dyDescent="0.35">
      <c r="A43" s="5" t="s">
        <v>457</v>
      </c>
      <c r="B43" s="9">
        <v>4216</v>
      </c>
      <c r="C43" s="3">
        <v>232479.78439698997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656BC-E8DF-458E-B161-B16D6479BEE6}">
  <dimension ref="A1:K412"/>
  <sheetViews>
    <sheetView workbookViewId="0">
      <selection activeCell="E15" sqref="E15"/>
    </sheetView>
  </sheetViews>
  <sheetFormatPr defaultRowHeight="15.5" x14ac:dyDescent="0.35"/>
  <cols>
    <col min="1" max="1" width="12.5" bestFit="1" customWidth="1"/>
    <col min="3" max="3" width="17.75" bestFit="1" customWidth="1"/>
    <col min="4" max="4" width="10.5" bestFit="1" customWidth="1"/>
    <col min="6" max="6" width="13.75" bestFit="1" customWidth="1"/>
    <col min="7" max="7" width="13.5" bestFit="1" customWidth="1"/>
    <col min="8" max="8" width="5.75" bestFit="1" customWidth="1"/>
    <col min="10" max="10" width="13.58203125" bestFit="1" customWidth="1"/>
    <col min="11" max="11" width="9.83203125" bestFit="1" customWidth="1"/>
  </cols>
  <sheetData>
    <row r="1" spans="1:11" x14ac:dyDescent="0.35">
      <c r="A1" s="1" t="s">
        <v>0</v>
      </c>
      <c r="B1" s="1" t="s">
        <v>1</v>
      </c>
      <c r="C1" s="1" t="s">
        <v>2</v>
      </c>
      <c r="D1" s="1" t="s">
        <v>3</v>
      </c>
      <c r="E1" s="1" t="s">
        <v>4</v>
      </c>
      <c r="F1" s="1" t="s">
        <v>455</v>
      </c>
      <c r="G1" s="1" t="s">
        <v>5</v>
      </c>
      <c r="H1" s="1" t="s">
        <v>6</v>
      </c>
      <c r="I1" s="1" t="s">
        <v>7</v>
      </c>
      <c r="J1" s="1" t="s">
        <v>8</v>
      </c>
      <c r="K1" s="1" t="s">
        <v>456</v>
      </c>
    </row>
    <row r="2" spans="1:11" x14ac:dyDescent="0.35">
      <c r="A2" t="s">
        <v>9</v>
      </c>
      <c r="B2" s="3">
        <v>97.509965964347998</v>
      </c>
      <c r="C2" t="s">
        <v>10</v>
      </c>
      <c r="D2" t="s">
        <v>11</v>
      </c>
      <c r="E2" s="2">
        <v>1.4217059009742701</v>
      </c>
      <c r="F2">
        <v>492</v>
      </c>
      <c r="G2" t="s">
        <v>12</v>
      </c>
      <c r="H2" t="s">
        <v>13</v>
      </c>
      <c r="I2">
        <v>24</v>
      </c>
      <c r="J2" t="s">
        <v>14</v>
      </c>
      <c r="K2" s="3">
        <f>F2*B2</f>
        <v>47974.903254459212</v>
      </c>
    </row>
    <row r="3" spans="1:11" x14ac:dyDescent="0.35">
      <c r="A3" t="s">
        <v>15</v>
      </c>
      <c r="B3" s="3">
        <v>52.341277187271402</v>
      </c>
      <c r="C3" t="s">
        <v>16</v>
      </c>
      <c r="D3" t="s">
        <v>17</v>
      </c>
      <c r="E3" s="2">
        <v>1.0376768752475201</v>
      </c>
      <c r="F3">
        <v>57</v>
      </c>
      <c r="G3" t="s">
        <v>18</v>
      </c>
      <c r="H3" t="s">
        <v>19</v>
      </c>
      <c r="I3">
        <v>61</v>
      </c>
      <c r="J3" t="s">
        <v>20</v>
      </c>
      <c r="K3" s="3">
        <f t="shared" ref="K3:K45" si="0">F3*B3</f>
        <v>2983.45279967447</v>
      </c>
    </row>
    <row r="4" spans="1:11" x14ac:dyDescent="0.35">
      <c r="A4" t="s">
        <v>21</v>
      </c>
      <c r="B4" s="3">
        <v>15.430975368160301</v>
      </c>
      <c r="C4" t="s">
        <v>22</v>
      </c>
      <c r="D4" t="s">
        <v>11</v>
      </c>
      <c r="E4" s="2">
        <v>3.9671062679174098</v>
      </c>
      <c r="F4">
        <v>197</v>
      </c>
      <c r="G4" t="s">
        <v>12</v>
      </c>
      <c r="H4" t="s">
        <v>23</v>
      </c>
      <c r="I4">
        <v>27</v>
      </c>
      <c r="J4" t="s">
        <v>24</v>
      </c>
      <c r="K4" s="3">
        <f t="shared" si="0"/>
        <v>3039.902147527579</v>
      </c>
    </row>
    <row r="5" spans="1:11" x14ac:dyDescent="0.35">
      <c r="A5" t="s">
        <v>28</v>
      </c>
      <c r="B5" s="3">
        <v>31.6336858477137</v>
      </c>
      <c r="C5" t="s">
        <v>29</v>
      </c>
      <c r="D5" t="s">
        <v>30</v>
      </c>
      <c r="E5" s="2">
        <v>1.1832424981705401</v>
      </c>
      <c r="F5">
        <v>55</v>
      </c>
      <c r="G5" t="s">
        <v>31</v>
      </c>
      <c r="H5" t="s">
        <v>13</v>
      </c>
      <c r="I5">
        <v>23</v>
      </c>
      <c r="J5" t="s">
        <v>32</v>
      </c>
      <c r="K5" s="3">
        <f t="shared" si="0"/>
        <v>1739.8527216242535</v>
      </c>
    </row>
    <row r="6" spans="1:11" x14ac:dyDescent="0.35">
      <c r="A6" t="s">
        <v>33</v>
      </c>
      <c r="B6" s="3">
        <v>70.4948573855755</v>
      </c>
      <c r="C6" t="s">
        <v>10</v>
      </c>
      <c r="D6" t="s">
        <v>30</v>
      </c>
      <c r="E6" s="2">
        <v>3.7308811489464402</v>
      </c>
      <c r="F6">
        <v>356</v>
      </c>
      <c r="G6" t="s">
        <v>34</v>
      </c>
      <c r="H6" t="s">
        <v>19</v>
      </c>
      <c r="I6">
        <v>54</v>
      </c>
      <c r="J6" t="s">
        <v>20</v>
      </c>
      <c r="K6" s="3">
        <f t="shared" si="0"/>
        <v>25096.169229264877</v>
      </c>
    </row>
    <row r="7" spans="1:11" x14ac:dyDescent="0.35">
      <c r="A7" t="s">
        <v>36</v>
      </c>
      <c r="B7" s="3">
        <v>52.796748865030096</v>
      </c>
      <c r="C7" t="s">
        <v>22</v>
      </c>
      <c r="D7" t="s">
        <v>30</v>
      </c>
      <c r="E7" s="2">
        <v>4.9584843373763201</v>
      </c>
      <c r="F7">
        <v>194</v>
      </c>
      <c r="G7" t="s">
        <v>31</v>
      </c>
      <c r="H7" t="s">
        <v>23</v>
      </c>
      <c r="I7">
        <v>35</v>
      </c>
      <c r="J7" t="s">
        <v>14</v>
      </c>
      <c r="K7" s="3">
        <f t="shared" si="0"/>
        <v>10242.569279815838</v>
      </c>
    </row>
    <row r="8" spans="1:11" x14ac:dyDescent="0.35">
      <c r="A8" t="s">
        <v>37</v>
      </c>
      <c r="B8" s="3">
        <v>70.445671205976694</v>
      </c>
      <c r="C8" t="s">
        <v>29</v>
      </c>
      <c r="D8" t="s">
        <v>17</v>
      </c>
      <c r="E8" s="2">
        <v>3.6518928637755099</v>
      </c>
      <c r="F8">
        <v>391</v>
      </c>
      <c r="G8" t="s">
        <v>38</v>
      </c>
      <c r="H8" t="s">
        <v>27</v>
      </c>
      <c r="I8">
        <v>24</v>
      </c>
      <c r="J8" t="s">
        <v>39</v>
      </c>
      <c r="K8" s="3">
        <f t="shared" si="0"/>
        <v>27544.257441536887</v>
      </c>
    </row>
    <row r="9" spans="1:11" x14ac:dyDescent="0.35">
      <c r="A9" t="s">
        <v>43</v>
      </c>
      <c r="B9" s="3">
        <v>70.523827051380906</v>
      </c>
      <c r="C9" t="s">
        <v>22</v>
      </c>
      <c r="D9" t="s">
        <v>30</v>
      </c>
      <c r="E9" s="2">
        <v>4.1408067541794003</v>
      </c>
      <c r="F9">
        <v>127</v>
      </c>
      <c r="G9" t="s">
        <v>12</v>
      </c>
      <c r="H9" t="s">
        <v>19</v>
      </c>
      <c r="I9">
        <v>58</v>
      </c>
      <c r="J9" t="s">
        <v>39</v>
      </c>
      <c r="K9" s="3">
        <f t="shared" si="0"/>
        <v>8956.5260355253758</v>
      </c>
    </row>
    <row r="10" spans="1:11" x14ac:dyDescent="0.35">
      <c r="A10" t="s">
        <v>44</v>
      </c>
      <c r="B10" s="3">
        <v>38.384021401923597</v>
      </c>
      <c r="C10" t="s">
        <v>29</v>
      </c>
      <c r="D10" t="s">
        <v>45</v>
      </c>
      <c r="E10" s="2">
        <v>2.2277649763708398</v>
      </c>
      <c r="F10">
        <v>357</v>
      </c>
      <c r="G10" t="s">
        <v>31</v>
      </c>
      <c r="H10" t="s">
        <v>19</v>
      </c>
      <c r="I10">
        <v>54</v>
      </c>
      <c r="J10" t="s">
        <v>42</v>
      </c>
      <c r="K10" s="3">
        <f t="shared" si="0"/>
        <v>13703.095640486725</v>
      </c>
    </row>
    <row r="11" spans="1:11" x14ac:dyDescent="0.35">
      <c r="A11" t="s">
        <v>46</v>
      </c>
      <c r="B11" s="3">
        <v>54.060059498468597</v>
      </c>
      <c r="C11" t="s">
        <v>25</v>
      </c>
      <c r="D11" t="s">
        <v>11</v>
      </c>
      <c r="E11" s="2">
        <v>4.4414524897846999</v>
      </c>
      <c r="F11">
        <v>134</v>
      </c>
      <c r="G11" t="s">
        <v>38</v>
      </c>
      <c r="H11" t="s">
        <v>19</v>
      </c>
      <c r="I11">
        <v>34</v>
      </c>
      <c r="J11" t="s">
        <v>24</v>
      </c>
      <c r="K11" s="3">
        <f t="shared" si="0"/>
        <v>7244.0479727947923</v>
      </c>
    </row>
    <row r="12" spans="1:11" x14ac:dyDescent="0.35">
      <c r="A12" t="s">
        <v>47</v>
      </c>
      <c r="B12" s="3">
        <v>21.429565464588499</v>
      </c>
      <c r="C12" t="s">
        <v>16</v>
      </c>
      <c r="D12" t="s">
        <v>48</v>
      </c>
      <c r="E12" s="2">
        <v>3.2152713731299198</v>
      </c>
      <c r="F12">
        <v>281</v>
      </c>
      <c r="G12" t="s">
        <v>49</v>
      </c>
      <c r="H12" t="s">
        <v>13</v>
      </c>
      <c r="I12">
        <v>36</v>
      </c>
      <c r="J12" t="s">
        <v>24</v>
      </c>
      <c r="K12" s="3">
        <f t="shared" si="0"/>
        <v>6021.707895549368</v>
      </c>
    </row>
    <row r="13" spans="1:11" x14ac:dyDescent="0.35">
      <c r="A13" t="s">
        <v>50</v>
      </c>
      <c r="B13" s="3">
        <v>70.580052991606394</v>
      </c>
      <c r="C13" t="s">
        <v>16</v>
      </c>
      <c r="D13" t="s">
        <v>51</v>
      </c>
      <c r="E13" s="2">
        <v>1.5027775080319099</v>
      </c>
      <c r="F13">
        <v>454</v>
      </c>
      <c r="G13" t="s">
        <v>12</v>
      </c>
      <c r="H13" t="s">
        <v>19</v>
      </c>
      <c r="I13">
        <v>39</v>
      </c>
      <c r="J13" t="s">
        <v>32</v>
      </c>
      <c r="K13" s="3">
        <f t="shared" si="0"/>
        <v>32043.344058189301</v>
      </c>
    </row>
    <row r="14" spans="1:11" x14ac:dyDescent="0.35">
      <c r="A14" t="s">
        <v>54</v>
      </c>
      <c r="B14" s="3">
        <v>57.233541131369698</v>
      </c>
      <c r="C14" t="s">
        <v>35</v>
      </c>
      <c r="D14" t="s">
        <v>11</v>
      </c>
      <c r="E14" s="2">
        <v>3.9240053736763398</v>
      </c>
      <c r="F14">
        <v>260</v>
      </c>
      <c r="G14" t="s">
        <v>34</v>
      </c>
      <c r="H14" t="s">
        <v>19</v>
      </c>
      <c r="I14">
        <v>60</v>
      </c>
      <c r="J14" t="s">
        <v>24</v>
      </c>
      <c r="K14" s="3">
        <f t="shared" si="0"/>
        <v>14880.720694156122</v>
      </c>
    </row>
    <row r="15" spans="1:11" x14ac:dyDescent="0.35">
      <c r="A15" t="s">
        <v>55</v>
      </c>
      <c r="B15" s="3">
        <v>13.1093798946258</v>
      </c>
      <c r="C15" t="s">
        <v>22</v>
      </c>
      <c r="D15" t="s">
        <v>11</v>
      </c>
      <c r="E15" s="2">
        <v>2.3262112780881701</v>
      </c>
      <c r="F15">
        <v>380</v>
      </c>
      <c r="G15" t="s">
        <v>12</v>
      </c>
      <c r="H15" t="s">
        <v>19</v>
      </c>
      <c r="I15">
        <v>22</v>
      </c>
      <c r="J15" t="s">
        <v>14</v>
      </c>
      <c r="K15" s="3">
        <f t="shared" si="0"/>
        <v>4981.5643599578043</v>
      </c>
    </row>
    <row r="16" spans="1:11" x14ac:dyDescent="0.35">
      <c r="A16" t="s">
        <v>56</v>
      </c>
      <c r="B16" s="3">
        <v>19.0256625758329</v>
      </c>
      <c r="C16" t="s">
        <v>57</v>
      </c>
      <c r="D16" t="s">
        <v>45</v>
      </c>
      <c r="E16" s="2">
        <v>3.85828547044613</v>
      </c>
      <c r="F16">
        <v>54</v>
      </c>
      <c r="G16" t="s">
        <v>38</v>
      </c>
      <c r="H16" t="s">
        <v>27</v>
      </c>
      <c r="I16">
        <v>26</v>
      </c>
      <c r="J16" t="s">
        <v>14</v>
      </c>
      <c r="K16" s="3">
        <f t="shared" si="0"/>
        <v>1027.3857790949767</v>
      </c>
    </row>
    <row r="17" spans="1:11" x14ac:dyDescent="0.35">
      <c r="A17" t="s">
        <v>58</v>
      </c>
      <c r="B17" s="3">
        <v>37.764302772341402</v>
      </c>
      <c r="C17" t="s">
        <v>16</v>
      </c>
      <c r="D17" t="s">
        <v>45</v>
      </c>
      <c r="E17" s="2">
        <v>4.8973139563610699</v>
      </c>
      <c r="F17">
        <v>96</v>
      </c>
      <c r="G17" t="s">
        <v>53</v>
      </c>
      <c r="H17" t="s">
        <v>19</v>
      </c>
      <c r="I17">
        <v>27</v>
      </c>
      <c r="J17" t="s">
        <v>14</v>
      </c>
      <c r="K17" s="3">
        <f t="shared" si="0"/>
        <v>3625.3730661447744</v>
      </c>
    </row>
    <row r="18" spans="1:11" x14ac:dyDescent="0.35">
      <c r="A18" t="s">
        <v>59</v>
      </c>
      <c r="B18" s="3">
        <v>28.358691570302401</v>
      </c>
      <c r="C18" t="s">
        <v>57</v>
      </c>
      <c r="D18" t="s">
        <v>45</v>
      </c>
      <c r="E18" s="2">
        <v>2.3690288222642</v>
      </c>
      <c r="F18">
        <v>449</v>
      </c>
      <c r="G18" t="s">
        <v>41</v>
      </c>
      <c r="H18" t="s">
        <v>27</v>
      </c>
      <c r="I18">
        <v>63</v>
      </c>
      <c r="J18" t="s">
        <v>24</v>
      </c>
      <c r="K18" s="3">
        <f t="shared" si="0"/>
        <v>12733.052515065778</v>
      </c>
    </row>
    <row r="19" spans="1:11" x14ac:dyDescent="0.35">
      <c r="A19" t="s">
        <v>60</v>
      </c>
      <c r="B19" s="3">
        <v>59.9480013236698</v>
      </c>
      <c r="C19" t="s">
        <v>16</v>
      </c>
      <c r="D19" t="s">
        <v>45</v>
      </c>
      <c r="E19" s="2">
        <v>1.6730461368789999</v>
      </c>
      <c r="F19">
        <v>268</v>
      </c>
      <c r="G19" t="s">
        <v>31</v>
      </c>
      <c r="H19" t="s">
        <v>13</v>
      </c>
      <c r="I19">
        <v>58</v>
      </c>
      <c r="J19" t="s">
        <v>14</v>
      </c>
      <c r="K19" s="3">
        <f t="shared" si="0"/>
        <v>16066.064354743507</v>
      </c>
    </row>
    <row r="20" spans="1:11" x14ac:dyDescent="0.35">
      <c r="A20" t="s">
        <v>61</v>
      </c>
      <c r="B20" s="3">
        <v>64.003381172980497</v>
      </c>
      <c r="C20" t="s">
        <v>57</v>
      </c>
      <c r="D20" t="s">
        <v>48</v>
      </c>
      <c r="E20" s="2">
        <v>3.4004691442375301</v>
      </c>
      <c r="F20">
        <v>253</v>
      </c>
      <c r="G20" t="s">
        <v>40</v>
      </c>
      <c r="H20" t="s">
        <v>19</v>
      </c>
      <c r="I20">
        <v>64</v>
      </c>
      <c r="J20" t="s">
        <v>39</v>
      </c>
      <c r="K20" s="3">
        <f t="shared" si="0"/>
        <v>16192.855436764066</v>
      </c>
    </row>
    <row r="21" spans="1:11" x14ac:dyDescent="0.35">
      <c r="A21" t="s">
        <v>62</v>
      </c>
      <c r="B21" s="3">
        <v>46.813167694170801</v>
      </c>
      <c r="C21" t="s">
        <v>25</v>
      </c>
      <c r="D21" t="s">
        <v>45</v>
      </c>
      <c r="E21" s="2">
        <v>3.7224153979844798</v>
      </c>
      <c r="F21">
        <v>298</v>
      </c>
      <c r="G21" t="s">
        <v>26</v>
      </c>
      <c r="H21" t="s">
        <v>13</v>
      </c>
      <c r="I21">
        <v>29</v>
      </c>
      <c r="J21" t="s">
        <v>42</v>
      </c>
      <c r="K21" s="3">
        <f t="shared" si="0"/>
        <v>13950.323972862898</v>
      </c>
    </row>
    <row r="22" spans="1:11" x14ac:dyDescent="0.35">
      <c r="A22" t="s">
        <v>63</v>
      </c>
      <c r="B22" s="3">
        <v>95.727795806562099</v>
      </c>
      <c r="C22" t="s">
        <v>52</v>
      </c>
      <c r="D22" t="s">
        <v>45</v>
      </c>
      <c r="E22" s="2">
        <v>4.5644769053285499</v>
      </c>
      <c r="F22">
        <v>334</v>
      </c>
      <c r="G22" t="s">
        <v>38</v>
      </c>
      <c r="H22" t="s">
        <v>13</v>
      </c>
      <c r="I22">
        <v>51</v>
      </c>
      <c r="J22" t="s">
        <v>24</v>
      </c>
      <c r="K22" s="3">
        <f t="shared" si="0"/>
        <v>31973.083799391741</v>
      </c>
    </row>
    <row r="23" spans="1:11" x14ac:dyDescent="0.35">
      <c r="A23" t="s">
        <v>64</v>
      </c>
      <c r="B23" s="3">
        <v>11.2289548737571</v>
      </c>
      <c r="C23" t="s">
        <v>22</v>
      </c>
      <c r="D23" t="s">
        <v>45</v>
      </c>
      <c r="E23" s="2">
        <v>4.7486752814072597</v>
      </c>
      <c r="F23">
        <v>28</v>
      </c>
      <c r="G23" t="s">
        <v>38</v>
      </c>
      <c r="H23" t="s">
        <v>23</v>
      </c>
      <c r="I23">
        <v>36</v>
      </c>
      <c r="J23" t="s">
        <v>20</v>
      </c>
      <c r="K23" s="3">
        <f t="shared" si="0"/>
        <v>314.4107364651988</v>
      </c>
    </row>
    <row r="24" spans="1:11" x14ac:dyDescent="0.35">
      <c r="A24" t="s">
        <v>65</v>
      </c>
      <c r="B24" s="3">
        <v>64.645993916640094</v>
      </c>
      <c r="C24" t="s">
        <v>16</v>
      </c>
      <c r="D24" t="s">
        <v>45</v>
      </c>
      <c r="E24" s="2">
        <v>4.6059497265531997</v>
      </c>
      <c r="F24">
        <v>8</v>
      </c>
      <c r="G24" t="s">
        <v>53</v>
      </c>
      <c r="H24" t="s">
        <v>27</v>
      </c>
      <c r="I24">
        <v>28</v>
      </c>
      <c r="J24" t="s">
        <v>32</v>
      </c>
      <c r="K24" s="3">
        <f t="shared" si="0"/>
        <v>517.16795133312075</v>
      </c>
    </row>
    <row r="25" spans="1:11" x14ac:dyDescent="0.35">
      <c r="A25" t="s">
        <v>66</v>
      </c>
      <c r="B25" s="3">
        <v>50.003690597910101</v>
      </c>
      <c r="C25" t="s">
        <v>29</v>
      </c>
      <c r="D25" t="s">
        <v>51</v>
      </c>
      <c r="E25" s="2">
        <v>2.2660290812486799</v>
      </c>
      <c r="F25">
        <v>369</v>
      </c>
      <c r="G25" t="s">
        <v>12</v>
      </c>
      <c r="H25" t="s">
        <v>27</v>
      </c>
      <c r="I25">
        <v>55</v>
      </c>
      <c r="J25" t="s">
        <v>14</v>
      </c>
      <c r="K25" s="3">
        <f t="shared" si="0"/>
        <v>18451.361830628826</v>
      </c>
    </row>
    <row r="26" spans="1:11" x14ac:dyDescent="0.35">
      <c r="A26" t="s">
        <v>67</v>
      </c>
      <c r="B26" s="3">
        <v>68.120985565808098</v>
      </c>
      <c r="C26" t="s">
        <v>25</v>
      </c>
      <c r="D26" t="s">
        <v>30</v>
      </c>
      <c r="E26" s="2">
        <v>1.76610049005986</v>
      </c>
      <c r="F26">
        <v>480</v>
      </c>
      <c r="G26" t="s">
        <v>18</v>
      </c>
      <c r="H26" t="s">
        <v>27</v>
      </c>
      <c r="I26">
        <v>46</v>
      </c>
      <c r="J26" t="s">
        <v>39</v>
      </c>
      <c r="K26" s="3">
        <f t="shared" si="0"/>
        <v>32698.073071587889</v>
      </c>
    </row>
    <row r="27" spans="1:11" x14ac:dyDescent="0.35">
      <c r="A27" t="s">
        <v>68</v>
      </c>
      <c r="B27" s="3">
        <v>19.272388123499699</v>
      </c>
      <c r="C27" t="s">
        <v>29</v>
      </c>
      <c r="D27" t="s">
        <v>69</v>
      </c>
      <c r="E27" s="2">
        <v>1.8089417810241399</v>
      </c>
      <c r="F27">
        <v>333</v>
      </c>
      <c r="G27" t="s">
        <v>49</v>
      </c>
      <c r="H27" t="s">
        <v>19</v>
      </c>
      <c r="I27">
        <v>60</v>
      </c>
      <c r="J27" t="s">
        <v>14</v>
      </c>
      <c r="K27" s="3">
        <f t="shared" si="0"/>
        <v>6417.7052451253994</v>
      </c>
    </row>
    <row r="28" spans="1:11" x14ac:dyDescent="0.35">
      <c r="A28" t="s">
        <v>70</v>
      </c>
      <c r="B28" s="3">
        <v>17.761785286696298</v>
      </c>
      <c r="C28" t="s">
        <v>29</v>
      </c>
      <c r="D28" t="s">
        <v>51</v>
      </c>
      <c r="E28" s="2">
        <v>1.92760254086546</v>
      </c>
      <c r="F28">
        <v>20</v>
      </c>
      <c r="G28" t="s">
        <v>53</v>
      </c>
      <c r="H28" t="s">
        <v>19</v>
      </c>
      <c r="I28">
        <v>34</v>
      </c>
      <c r="J28" t="s">
        <v>42</v>
      </c>
      <c r="K28" s="3">
        <f t="shared" si="0"/>
        <v>355.23570573392595</v>
      </c>
    </row>
    <row r="29" spans="1:11" x14ac:dyDescent="0.35">
      <c r="A29" t="s">
        <v>71</v>
      </c>
      <c r="B29" s="3">
        <v>57.257588145648597</v>
      </c>
      <c r="C29" t="s">
        <v>35</v>
      </c>
      <c r="D29" t="s">
        <v>30</v>
      </c>
      <c r="E29" s="2">
        <v>4.7598237785087703</v>
      </c>
      <c r="F29">
        <v>198</v>
      </c>
      <c r="G29" t="s">
        <v>53</v>
      </c>
      <c r="H29" t="s">
        <v>13</v>
      </c>
      <c r="I29">
        <v>60</v>
      </c>
      <c r="J29" t="s">
        <v>32</v>
      </c>
      <c r="K29" s="3">
        <f t="shared" si="0"/>
        <v>11337.002452838422</v>
      </c>
    </row>
    <row r="30" spans="1:11" x14ac:dyDescent="0.35">
      <c r="A30" t="s">
        <v>72</v>
      </c>
      <c r="B30" s="3">
        <v>55.228055560463197</v>
      </c>
      <c r="C30" t="s">
        <v>22</v>
      </c>
      <c r="D30" t="s">
        <v>17</v>
      </c>
      <c r="E30" s="2">
        <v>1.1356784695630899</v>
      </c>
      <c r="F30">
        <v>1</v>
      </c>
      <c r="G30" t="s">
        <v>41</v>
      </c>
      <c r="H30" t="s">
        <v>23</v>
      </c>
      <c r="I30">
        <v>19</v>
      </c>
      <c r="J30" t="s">
        <v>42</v>
      </c>
      <c r="K30" s="3">
        <f t="shared" si="0"/>
        <v>55.228055560463197</v>
      </c>
    </row>
    <row r="31" spans="1:11" x14ac:dyDescent="0.35">
      <c r="A31" t="s">
        <v>73</v>
      </c>
      <c r="B31" s="3">
        <v>82.042773606326605</v>
      </c>
      <c r="C31" t="s">
        <v>52</v>
      </c>
      <c r="D31" t="s">
        <v>45</v>
      </c>
      <c r="E31" s="2">
        <v>3.20408267190273</v>
      </c>
      <c r="F31">
        <v>79</v>
      </c>
      <c r="G31" t="s">
        <v>53</v>
      </c>
      <c r="H31" t="s">
        <v>19</v>
      </c>
      <c r="I31">
        <v>42</v>
      </c>
      <c r="J31" t="s">
        <v>24</v>
      </c>
      <c r="K31" s="3">
        <f t="shared" si="0"/>
        <v>6481.3791148998016</v>
      </c>
    </row>
    <row r="32" spans="1:11" x14ac:dyDescent="0.35">
      <c r="A32" t="s">
        <v>74</v>
      </c>
      <c r="B32" s="3">
        <v>64.534152368793997</v>
      </c>
      <c r="C32" t="s">
        <v>52</v>
      </c>
      <c r="D32" t="s">
        <v>17</v>
      </c>
      <c r="E32" s="2">
        <v>1.9297786876640799</v>
      </c>
      <c r="F32">
        <v>102</v>
      </c>
      <c r="G32" t="s">
        <v>38</v>
      </c>
      <c r="H32" t="s">
        <v>23</v>
      </c>
      <c r="I32">
        <v>38</v>
      </c>
      <c r="J32" t="s">
        <v>32</v>
      </c>
      <c r="K32" s="3">
        <f t="shared" si="0"/>
        <v>6582.4835416169881</v>
      </c>
    </row>
    <row r="33" spans="1:11" x14ac:dyDescent="0.35">
      <c r="A33" t="s">
        <v>75</v>
      </c>
      <c r="B33" s="3">
        <v>24.6760959587962</v>
      </c>
      <c r="C33" t="s">
        <v>29</v>
      </c>
      <c r="D33" t="s">
        <v>45</v>
      </c>
      <c r="E33" s="2">
        <v>1.5755366712632199</v>
      </c>
      <c r="F33">
        <v>423</v>
      </c>
      <c r="G33" t="s">
        <v>40</v>
      </c>
      <c r="H33" t="s">
        <v>23</v>
      </c>
      <c r="I33">
        <v>58</v>
      </c>
      <c r="J33" t="s">
        <v>14</v>
      </c>
      <c r="K33" s="3">
        <f t="shared" si="0"/>
        <v>10437.988590570792</v>
      </c>
    </row>
    <row r="34" spans="1:11" x14ac:dyDescent="0.35">
      <c r="A34" t="s">
        <v>76</v>
      </c>
      <c r="B34" s="3">
        <v>47.207149421738499</v>
      </c>
      <c r="C34" t="s">
        <v>10</v>
      </c>
      <c r="D34" t="s">
        <v>17</v>
      </c>
      <c r="E34" s="2">
        <v>2.2691908367396798</v>
      </c>
      <c r="F34">
        <v>73</v>
      </c>
      <c r="G34" t="s">
        <v>12</v>
      </c>
      <c r="H34" t="s">
        <v>27</v>
      </c>
      <c r="I34">
        <v>61</v>
      </c>
      <c r="J34" t="s">
        <v>24</v>
      </c>
      <c r="K34" s="3">
        <f t="shared" si="0"/>
        <v>3446.1219077869105</v>
      </c>
    </row>
    <row r="35" spans="1:11" x14ac:dyDescent="0.35">
      <c r="A35" t="s">
        <v>77</v>
      </c>
      <c r="B35" s="3">
        <v>28.730951897755698</v>
      </c>
      <c r="C35" t="s">
        <v>29</v>
      </c>
      <c r="D35" t="s">
        <v>48</v>
      </c>
      <c r="E35" s="2">
        <v>3.5774303329622801</v>
      </c>
      <c r="F35">
        <v>462</v>
      </c>
      <c r="G35" t="s">
        <v>49</v>
      </c>
      <c r="H35" t="s">
        <v>13</v>
      </c>
      <c r="I35">
        <v>21</v>
      </c>
      <c r="J35" t="s">
        <v>14</v>
      </c>
      <c r="K35" s="3">
        <f t="shared" si="0"/>
        <v>13273.699776763133</v>
      </c>
    </row>
    <row r="36" spans="1:11" x14ac:dyDescent="0.35">
      <c r="A36" t="s">
        <v>78</v>
      </c>
      <c r="B36" s="3">
        <v>96.432908178675305</v>
      </c>
      <c r="C36" t="s">
        <v>10</v>
      </c>
      <c r="D36" t="s">
        <v>69</v>
      </c>
      <c r="E36" s="2">
        <v>1.3722193527437401</v>
      </c>
      <c r="F36">
        <v>17</v>
      </c>
      <c r="G36" t="s">
        <v>49</v>
      </c>
      <c r="H36" t="s">
        <v>23</v>
      </c>
      <c r="I36">
        <v>41</v>
      </c>
      <c r="J36" t="s">
        <v>42</v>
      </c>
      <c r="K36" s="3">
        <f t="shared" si="0"/>
        <v>1639.3594390374801</v>
      </c>
    </row>
    <row r="37" spans="1:11" x14ac:dyDescent="0.35">
      <c r="A37" t="s">
        <v>79</v>
      </c>
      <c r="B37" s="3">
        <v>43.4346958065724</v>
      </c>
      <c r="C37" t="s">
        <v>16</v>
      </c>
      <c r="D37" t="s">
        <v>11</v>
      </c>
      <c r="E37" s="2">
        <v>2.3221960669065802</v>
      </c>
      <c r="F37">
        <v>196</v>
      </c>
      <c r="G37" t="s">
        <v>18</v>
      </c>
      <c r="H37" t="s">
        <v>27</v>
      </c>
      <c r="I37">
        <v>30</v>
      </c>
      <c r="J37" t="s">
        <v>14</v>
      </c>
      <c r="K37" s="3">
        <f t="shared" si="0"/>
        <v>8513.2003780881896</v>
      </c>
    </row>
    <row r="38" spans="1:11" x14ac:dyDescent="0.35">
      <c r="A38" t="s">
        <v>80</v>
      </c>
      <c r="B38" s="3">
        <v>97.706157577868495</v>
      </c>
      <c r="C38" t="s">
        <v>57</v>
      </c>
      <c r="D38" t="s">
        <v>11</v>
      </c>
      <c r="E38" s="2">
        <v>1.5097891705494499</v>
      </c>
      <c r="F38">
        <v>294</v>
      </c>
      <c r="G38" t="s">
        <v>26</v>
      </c>
      <c r="H38" t="s">
        <v>23</v>
      </c>
      <c r="I38">
        <v>32</v>
      </c>
      <c r="J38" t="s">
        <v>32</v>
      </c>
      <c r="K38" s="3">
        <f t="shared" si="0"/>
        <v>28725.610327893337</v>
      </c>
    </row>
    <row r="39" spans="1:11" x14ac:dyDescent="0.35">
      <c r="A39" t="s">
        <v>81</v>
      </c>
      <c r="B39" s="3">
        <v>28.161279942213401</v>
      </c>
      <c r="C39" t="s">
        <v>22</v>
      </c>
      <c r="D39" t="s">
        <v>17</v>
      </c>
      <c r="E39" s="2">
        <v>4.8391035588220399</v>
      </c>
      <c r="F39">
        <v>155</v>
      </c>
      <c r="G39" t="s">
        <v>38</v>
      </c>
      <c r="H39" t="s">
        <v>23</v>
      </c>
      <c r="I39">
        <v>33</v>
      </c>
      <c r="J39" t="s">
        <v>42</v>
      </c>
      <c r="K39" s="3">
        <f t="shared" si="0"/>
        <v>4364.9983910430774</v>
      </c>
    </row>
    <row r="40" spans="1:11" x14ac:dyDescent="0.35">
      <c r="A40" t="s">
        <v>82</v>
      </c>
      <c r="B40" s="3">
        <v>65.6005361123635</v>
      </c>
      <c r="C40" t="s">
        <v>57</v>
      </c>
      <c r="D40" t="s">
        <v>48</v>
      </c>
      <c r="E40" s="2">
        <v>1.0609630723855601</v>
      </c>
      <c r="F40">
        <v>336</v>
      </c>
      <c r="G40" t="s">
        <v>38</v>
      </c>
      <c r="H40" t="s">
        <v>13</v>
      </c>
      <c r="I40">
        <v>53</v>
      </c>
      <c r="J40" t="s">
        <v>20</v>
      </c>
      <c r="K40" s="3">
        <f t="shared" si="0"/>
        <v>22041.780133754135</v>
      </c>
    </row>
    <row r="41" spans="1:11" x14ac:dyDescent="0.35">
      <c r="A41" t="s">
        <v>83</v>
      </c>
      <c r="B41" s="3">
        <v>73.505507641931999</v>
      </c>
      <c r="C41" t="s">
        <v>52</v>
      </c>
      <c r="D41" t="s">
        <v>48</v>
      </c>
      <c r="E41" s="2">
        <v>4.5883724163217501</v>
      </c>
      <c r="F41">
        <v>220</v>
      </c>
      <c r="G41" t="s">
        <v>18</v>
      </c>
      <c r="H41" t="s">
        <v>27</v>
      </c>
      <c r="I41">
        <v>49</v>
      </c>
      <c r="J41" t="s">
        <v>20</v>
      </c>
      <c r="K41" s="3">
        <f t="shared" si="0"/>
        <v>16171.211681225041</v>
      </c>
    </row>
    <row r="42" spans="1:11" x14ac:dyDescent="0.35">
      <c r="A42" t="s">
        <v>84</v>
      </c>
      <c r="B42" s="3">
        <v>40.846874158665599</v>
      </c>
      <c r="C42" t="s">
        <v>52</v>
      </c>
      <c r="D42" t="s">
        <v>30</v>
      </c>
      <c r="E42" s="2">
        <v>1.3483402378438101</v>
      </c>
      <c r="F42">
        <v>33</v>
      </c>
      <c r="G42" t="s">
        <v>38</v>
      </c>
      <c r="H42" t="s">
        <v>13</v>
      </c>
      <c r="I42">
        <v>61</v>
      </c>
      <c r="J42" t="s">
        <v>39</v>
      </c>
      <c r="K42" s="3">
        <f t="shared" si="0"/>
        <v>1347.9468472359647</v>
      </c>
    </row>
    <row r="43" spans="1:11" x14ac:dyDescent="0.35">
      <c r="A43" t="s">
        <v>85</v>
      </c>
      <c r="B43" s="3">
        <v>12.2085807037045</v>
      </c>
      <c r="C43" t="s">
        <v>35</v>
      </c>
      <c r="D43" t="s">
        <v>51</v>
      </c>
      <c r="E43" s="2">
        <v>2.4271332667688998</v>
      </c>
      <c r="F43">
        <v>385</v>
      </c>
      <c r="G43" t="s">
        <v>34</v>
      </c>
      <c r="H43" t="s">
        <v>23</v>
      </c>
      <c r="I43">
        <v>32</v>
      </c>
      <c r="J43" t="s">
        <v>20</v>
      </c>
      <c r="K43" s="3">
        <f t="shared" si="0"/>
        <v>4700.3035709262331</v>
      </c>
    </row>
    <row r="44" spans="1:11" x14ac:dyDescent="0.35">
      <c r="A44" t="s">
        <v>86</v>
      </c>
      <c r="B44" s="3">
        <v>38.760725159377103</v>
      </c>
      <c r="C44" t="s">
        <v>52</v>
      </c>
      <c r="D44" t="s">
        <v>11</v>
      </c>
      <c r="E44" s="2">
        <v>2.2923840799567299</v>
      </c>
      <c r="F44">
        <v>349</v>
      </c>
      <c r="G44" t="s">
        <v>18</v>
      </c>
      <c r="H44" t="s">
        <v>19</v>
      </c>
      <c r="I44">
        <v>27</v>
      </c>
      <c r="J44" t="s">
        <v>20</v>
      </c>
      <c r="K44" s="3">
        <f t="shared" si="0"/>
        <v>13527.493080622609</v>
      </c>
    </row>
    <row r="45" spans="1:11" x14ac:dyDescent="0.35">
      <c r="A45" t="s">
        <v>87</v>
      </c>
      <c r="B45" s="3">
        <v>31.104071981099398</v>
      </c>
      <c r="C45" t="s">
        <v>25</v>
      </c>
      <c r="D45" t="s">
        <v>48</v>
      </c>
      <c r="E45" s="2">
        <v>3.0027797540376899</v>
      </c>
      <c r="F45">
        <v>79</v>
      </c>
      <c r="G45" t="s">
        <v>18</v>
      </c>
      <c r="H45" t="s">
        <v>13</v>
      </c>
      <c r="I45">
        <v>34</v>
      </c>
      <c r="J45" t="s">
        <v>42</v>
      </c>
      <c r="K45" s="3">
        <f t="shared" si="0"/>
        <v>2457.2216865068526</v>
      </c>
    </row>
    <row r="46" spans="1:11" x14ac:dyDescent="0.35">
      <c r="A46" t="s">
        <v>88</v>
      </c>
      <c r="B46" s="3">
        <v>74.998212811941599</v>
      </c>
      <c r="C46" t="s">
        <v>22</v>
      </c>
      <c r="D46" t="s">
        <v>48</v>
      </c>
      <c r="E46" s="2">
        <v>2.2549081362969701</v>
      </c>
      <c r="F46">
        <v>378</v>
      </c>
      <c r="G46" t="s">
        <v>26</v>
      </c>
      <c r="H46" t="s">
        <v>23</v>
      </c>
      <c r="I46">
        <v>28</v>
      </c>
      <c r="J46" t="s">
        <v>24</v>
      </c>
      <c r="K46" s="3">
        <f t="shared" ref="K46:K89" si="1">F46*B46</f>
        <v>28349.324442913923</v>
      </c>
    </row>
    <row r="47" spans="1:11" x14ac:dyDescent="0.35">
      <c r="A47" t="s">
        <v>89</v>
      </c>
      <c r="B47" s="3">
        <v>60.236486665542401</v>
      </c>
      <c r="C47" t="s">
        <v>57</v>
      </c>
      <c r="D47" t="s">
        <v>48</v>
      </c>
      <c r="E47" s="2">
        <v>3.8664117742563602</v>
      </c>
      <c r="F47">
        <v>363</v>
      </c>
      <c r="G47" t="s">
        <v>41</v>
      </c>
      <c r="H47" t="s">
        <v>27</v>
      </c>
      <c r="I47">
        <v>41</v>
      </c>
      <c r="J47" t="s">
        <v>14</v>
      </c>
      <c r="K47" s="3">
        <f t="shared" si="1"/>
        <v>21865.84465959189</v>
      </c>
    </row>
    <row r="48" spans="1:11" x14ac:dyDescent="0.35">
      <c r="A48" t="s">
        <v>90</v>
      </c>
      <c r="B48" s="3">
        <v>72.858639222466294</v>
      </c>
      <c r="C48" t="s">
        <v>22</v>
      </c>
      <c r="D48" t="s">
        <v>30</v>
      </c>
      <c r="E48" s="2">
        <v>1.15897957344791</v>
      </c>
      <c r="F48">
        <v>313</v>
      </c>
      <c r="G48" t="s">
        <v>18</v>
      </c>
      <c r="H48" t="s">
        <v>13</v>
      </c>
      <c r="I48">
        <v>39</v>
      </c>
      <c r="J48" t="s">
        <v>14</v>
      </c>
      <c r="K48" s="3">
        <f t="shared" si="1"/>
        <v>22804.754076631951</v>
      </c>
    </row>
    <row r="49" spans="1:11" x14ac:dyDescent="0.35">
      <c r="A49" t="s">
        <v>91</v>
      </c>
      <c r="B49" s="3">
        <v>15.5540989696356</v>
      </c>
      <c r="C49" t="s">
        <v>57</v>
      </c>
      <c r="D49" t="s">
        <v>45</v>
      </c>
      <c r="E49" s="2">
        <v>3.1182305582949001</v>
      </c>
      <c r="F49">
        <v>440</v>
      </c>
      <c r="G49" t="s">
        <v>49</v>
      </c>
      <c r="H49" t="s">
        <v>13</v>
      </c>
      <c r="I49">
        <v>55</v>
      </c>
      <c r="J49" t="s">
        <v>20</v>
      </c>
      <c r="K49" s="3">
        <f t="shared" si="1"/>
        <v>6843.8035466396641</v>
      </c>
    </row>
    <row r="50" spans="1:11" x14ac:dyDescent="0.35">
      <c r="A50" t="s">
        <v>92</v>
      </c>
      <c r="B50" s="3">
        <v>85.994359061131306</v>
      </c>
      <c r="C50" t="s">
        <v>25</v>
      </c>
      <c r="D50" t="s">
        <v>48</v>
      </c>
      <c r="E50" s="2">
        <v>1.48471649259114</v>
      </c>
      <c r="F50">
        <v>342</v>
      </c>
      <c r="G50" t="s">
        <v>18</v>
      </c>
      <c r="H50" t="s">
        <v>27</v>
      </c>
      <c r="I50">
        <v>28</v>
      </c>
      <c r="J50" t="s">
        <v>39</v>
      </c>
      <c r="K50" s="3">
        <f t="shared" si="1"/>
        <v>29410.070798906905</v>
      </c>
    </row>
    <row r="51" spans="1:11" x14ac:dyDescent="0.35">
      <c r="A51" t="s">
        <v>93</v>
      </c>
      <c r="B51" s="3">
        <v>13.2329053816218</v>
      </c>
      <c r="C51" t="s">
        <v>10</v>
      </c>
      <c r="D51" t="s">
        <v>48</v>
      </c>
      <c r="E51" s="2">
        <v>3.6045915177536099</v>
      </c>
      <c r="F51">
        <v>406</v>
      </c>
      <c r="G51" t="s">
        <v>40</v>
      </c>
      <c r="H51" t="s">
        <v>19</v>
      </c>
      <c r="I51">
        <v>33</v>
      </c>
      <c r="J51" t="s">
        <v>20</v>
      </c>
      <c r="K51" s="3">
        <f t="shared" si="1"/>
        <v>5372.5595849384508</v>
      </c>
    </row>
    <row r="52" spans="1:11" x14ac:dyDescent="0.35">
      <c r="A52" t="s">
        <v>94</v>
      </c>
      <c r="B52" s="3">
        <v>92.430118144637404</v>
      </c>
      <c r="C52" t="s">
        <v>29</v>
      </c>
      <c r="D52" t="s">
        <v>30</v>
      </c>
      <c r="E52" s="2">
        <v>1.62979871990521</v>
      </c>
      <c r="F52">
        <v>166</v>
      </c>
      <c r="G52" t="s">
        <v>31</v>
      </c>
      <c r="H52" t="s">
        <v>13</v>
      </c>
      <c r="I52">
        <v>60</v>
      </c>
      <c r="J52" t="s">
        <v>42</v>
      </c>
      <c r="K52" s="3">
        <f t="shared" si="1"/>
        <v>15343.399612009809</v>
      </c>
    </row>
    <row r="53" spans="1:11" x14ac:dyDescent="0.35">
      <c r="A53" t="s">
        <v>95</v>
      </c>
      <c r="B53" s="3">
        <v>84.191135699298201</v>
      </c>
      <c r="C53" t="s">
        <v>29</v>
      </c>
      <c r="D53" t="s">
        <v>30</v>
      </c>
      <c r="E53" s="2">
        <v>2.4959697509001</v>
      </c>
      <c r="F53">
        <v>19</v>
      </c>
      <c r="G53" t="s">
        <v>53</v>
      </c>
      <c r="H53" t="s">
        <v>13</v>
      </c>
      <c r="I53">
        <v>30</v>
      </c>
      <c r="J53" t="s">
        <v>42</v>
      </c>
      <c r="K53" s="3">
        <f t="shared" si="1"/>
        <v>1599.6315782866659</v>
      </c>
    </row>
    <row r="54" spans="1:11" x14ac:dyDescent="0.35">
      <c r="A54" t="s">
        <v>96</v>
      </c>
      <c r="B54" s="3">
        <v>84.404441283810897</v>
      </c>
      <c r="C54" t="s">
        <v>35</v>
      </c>
      <c r="D54" t="s">
        <v>11</v>
      </c>
      <c r="E54" s="2">
        <v>3.6024559839895001</v>
      </c>
      <c r="F54">
        <v>459</v>
      </c>
      <c r="G54" t="s">
        <v>34</v>
      </c>
      <c r="H54" t="s">
        <v>19</v>
      </c>
      <c r="I54">
        <v>27</v>
      </c>
      <c r="J54" t="s">
        <v>32</v>
      </c>
      <c r="K54" s="3">
        <f t="shared" si="1"/>
        <v>38741.638549269199</v>
      </c>
    </row>
    <row r="55" spans="1:11" x14ac:dyDescent="0.35">
      <c r="A55" t="s">
        <v>97</v>
      </c>
      <c r="B55" s="3">
        <v>16.6225104409477</v>
      </c>
      <c r="C55" t="s">
        <v>16</v>
      </c>
      <c r="D55" t="s">
        <v>51</v>
      </c>
      <c r="E55" s="2">
        <v>2.6975902315016702</v>
      </c>
      <c r="F55">
        <v>333</v>
      </c>
      <c r="G55" t="s">
        <v>18</v>
      </c>
      <c r="H55" t="s">
        <v>23</v>
      </c>
      <c r="I55">
        <v>53</v>
      </c>
      <c r="J55" t="s">
        <v>20</v>
      </c>
      <c r="K55" s="3">
        <f t="shared" si="1"/>
        <v>5535.295976835584</v>
      </c>
    </row>
    <row r="56" spans="1:11" x14ac:dyDescent="0.35">
      <c r="A56" t="s">
        <v>98</v>
      </c>
      <c r="B56" s="3">
        <v>69.718293730661202</v>
      </c>
      <c r="C56" t="s">
        <v>16</v>
      </c>
      <c r="D56" t="s">
        <v>69</v>
      </c>
      <c r="E56" s="2">
        <v>1.78557909767902</v>
      </c>
      <c r="F56">
        <v>365</v>
      </c>
      <c r="G56" t="s">
        <v>40</v>
      </c>
      <c r="H56" t="s">
        <v>13</v>
      </c>
      <c r="I56">
        <v>22</v>
      </c>
      <c r="J56" t="s">
        <v>32</v>
      </c>
      <c r="K56" s="3">
        <f t="shared" si="1"/>
        <v>25447.177211691338</v>
      </c>
    </row>
    <row r="57" spans="1:11" x14ac:dyDescent="0.35">
      <c r="A57" t="s">
        <v>99</v>
      </c>
      <c r="B57" s="3">
        <v>85.997138499865102</v>
      </c>
      <c r="C57" t="s">
        <v>10</v>
      </c>
      <c r="D57" t="s">
        <v>11</v>
      </c>
      <c r="E57" s="2">
        <v>3.8835436401418302</v>
      </c>
      <c r="F57">
        <v>165</v>
      </c>
      <c r="G57" t="s">
        <v>18</v>
      </c>
      <c r="H57" t="s">
        <v>13</v>
      </c>
      <c r="I57">
        <v>37</v>
      </c>
      <c r="J57" t="s">
        <v>42</v>
      </c>
      <c r="K57" s="3">
        <f t="shared" si="1"/>
        <v>14189.527852477742</v>
      </c>
    </row>
    <row r="58" spans="1:11" x14ac:dyDescent="0.35">
      <c r="A58" t="s">
        <v>100</v>
      </c>
      <c r="B58" s="3">
        <v>41.712572924856701</v>
      </c>
      <c r="C58" t="s">
        <v>25</v>
      </c>
      <c r="D58" t="s">
        <v>30</v>
      </c>
      <c r="E58" s="2">
        <v>2.73464630111719</v>
      </c>
      <c r="F58">
        <v>453</v>
      </c>
      <c r="G58" t="s">
        <v>12</v>
      </c>
      <c r="H58" t="s">
        <v>19</v>
      </c>
      <c r="I58">
        <v>21</v>
      </c>
      <c r="J58" t="s">
        <v>14</v>
      </c>
      <c r="K58" s="3">
        <f t="shared" si="1"/>
        <v>18895.795534960085</v>
      </c>
    </row>
    <row r="59" spans="1:11" x14ac:dyDescent="0.35">
      <c r="A59" t="s">
        <v>101</v>
      </c>
      <c r="B59" s="3">
        <v>30.1918734031347</v>
      </c>
      <c r="C59" t="s">
        <v>29</v>
      </c>
      <c r="D59" t="s">
        <v>45</v>
      </c>
      <c r="E59" s="2">
        <v>3.54426821286421</v>
      </c>
      <c r="F59">
        <v>96</v>
      </c>
      <c r="G59" t="s">
        <v>34</v>
      </c>
      <c r="H59" t="s">
        <v>27</v>
      </c>
      <c r="I59">
        <v>57</v>
      </c>
      <c r="J59" t="s">
        <v>32</v>
      </c>
      <c r="K59" s="3">
        <f t="shared" si="1"/>
        <v>2898.419846700931</v>
      </c>
    </row>
    <row r="60" spans="1:11" x14ac:dyDescent="0.35">
      <c r="A60" t="s">
        <v>102</v>
      </c>
      <c r="B60" s="3">
        <v>99.855709262448897</v>
      </c>
      <c r="C60" t="s">
        <v>29</v>
      </c>
      <c r="D60" t="s">
        <v>11</v>
      </c>
      <c r="E60" s="2">
        <v>4.6664298550862497</v>
      </c>
      <c r="F60">
        <v>31</v>
      </c>
      <c r="G60" t="s">
        <v>38</v>
      </c>
      <c r="H60" t="s">
        <v>13</v>
      </c>
      <c r="I60">
        <v>51</v>
      </c>
      <c r="J60" t="s">
        <v>20</v>
      </c>
      <c r="K60" s="3">
        <f t="shared" si="1"/>
        <v>3095.526987135916</v>
      </c>
    </row>
    <row r="61" spans="1:11" x14ac:dyDescent="0.35">
      <c r="A61" t="s">
        <v>103</v>
      </c>
      <c r="B61" s="3">
        <v>70.982892362684197</v>
      </c>
      <c r="C61" t="s">
        <v>57</v>
      </c>
      <c r="D61" t="s">
        <v>11</v>
      </c>
      <c r="E61" s="2">
        <v>2.0640383470983901</v>
      </c>
      <c r="F61">
        <v>451</v>
      </c>
      <c r="G61" t="s">
        <v>18</v>
      </c>
      <c r="H61" t="s">
        <v>23</v>
      </c>
      <c r="I61">
        <v>55</v>
      </c>
      <c r="J61" t="s">
        <v>20</v>
      </c>
      <c r="K61" s="3">
        <f t="shared" si="1"/>
        <v>32013.284455570574</v>
      </c>
    </row>
    <row r="62" spans="1:11" x14ac:dyDescent="0.35">
      <c r="A62" t="s">
        <v>104</v>
      </c>
      <c r="B62" s="3">
        <v>85.522513914478907</v>
      </c>
      <c r="C62" t="s">
        <v>16</v>
      </c>
      <c r="D62" t="s">
        <v>30</v>
      </c>
      <c r="E62" s="2">
        <v>3.7010521184579801</v>
      </c>
      <c r="F62">
        <v>3</v>
      </c>
      <c r="G62" t="s">
        <v>26</v>
      </c>
      <c r="H62" t="s">
        <v>13</v>
      </c>
      <c r="I62">
        <v>40</v>
      </c>
      <c r="J62" t="s">
        <v>24</v>
      </c>
      <c r="K62" s="3">
        <f t="shared" si="1"/>
        <v>256.56754174343672</v>
      </c>
    </row>
    <row r="63" spans="1:11" x14ac:dyDescent="0.35">
      <c r="A63" t="s">
        <v>105</v>
      </c>
      <c r="B63" s="3">
        <v>53.257992700196901</v>
      </c>
      <c r="C63" t="s">
        <v>25</v>
      </c>
      <c r="D63" t="s">
        <v>17</v>
      </c>
      <c r="E63" s="2">
        <v>2.5780633174917602</v>
      </c>
      <c r="F63">
        <v>424</v>
      </c>
      <c r="G63" t="s">
        <v>12</v>
      </c>
      <c r="H63" t="s">
        <v>13</v>
      </c>
      <c r="I63">
        <v>18</v>
      </c>
      <c r="J63" t="s">
        <v>32</v>
      </c>
      <c r="K63" s="3">
        <f t="shared" si="1"/>
        <v>22581.388904883486</v>
      </c>
    </row>
    <row r="64" spans="1:11" x14ac:dyDescent="0.35">
      <c r="A64" t="s">
        <v>106</v>
      </c>
      <c r="B64" s="3">
        <v>85.804799201355493</v>
      </c>
      <c r="C64" t="s">
        <v>52</v>
      </c>
      <c r="D64" t="s">
        <v>69</v>
      </c>
      <c r="E64" s="2">
        <v>1.7841388508774001</v>
      </c>
      <c r="F64">
        <v>98</v>
      </c>
      <c r="G64" t="s">
        <v>40</v>
      </c>
      <c r="H64" t="s">
        <v>23</v>
      </c>
      <c r="I64">
        <v>37</v>
      </c>
      <c r="J64" t="s">
        <v>39</v>
      </c>
      <c r="K64" s="3">
        <f t="shared" si="1"/>
        <v>8408.8703217328384</v>
      </c>
    </row>
    <row r="65" spans="1:11" x14ac:dyDescent="0.35">
      <c r="A65" t="s">
        <v>107</v>
      </c>
      <c r="B65" s="3">
        <v>32.365062764253999</v>
      </c>
      <c r="C65" t="s">
        <v>52</v>
      </c>
      <c r="D65" t="s">
        <v>30</v>
      </c>
      <c r="E65" s="2">
        <v>4.1162891870046598</v>
      </c>
      <c r="F65">
        <v>373</v>
      </c>
      <c r="G65" t="s">
        <v>31</v>
      </c>
      <c r="H65" t="s">
        <v>13</v>
      </c>
      <c r="I65">
        <v>38</v>
      </c>
      <c r="J65" t="s">
        <v>24</v>
      </c>
      <c r="K65" s="3">
        <f t="shared" si="1"/>
        <v>12072.168411066741</v>
      </c>
    </row>
    <row r="66" spans="1:11" x14ac:dyDescent="0.35">
      <c r="A66" t="s">
        <v>108</v>
      </c>
      <c r="B66" s="3">
        <v>59.504029848799902</v>
      </c>
      <c r="C66" t="s">
        <v>10</v>
      </c>
      <c r="D66" t="s">
        <v>30</v>
      </c>
      <c r="E66" s="2">
        <v>2.4797617540486501</v>
      </c>
      <c r="F66">
        <v>383</v>
      </c>
      <c r="G66" t="s">
        <v>18</v>
      </c>
      <c r="H66" t="s">
        <v>13</v>
      </c>
      <c r="I66">
        <v>36</v>
      </c>
      <c r="J66" t="s">
        <v>20</v>
      </c>
      <c r="K66" s="3">
        <f t="shared" si="1"/>
        <v>22790.043432090362</v>
      </c>
    </row>
    <row r="67" spans="1:11" x14ac:dyDescent="0.35">
      <c r="A67" t="s">
        <v>109</v>
      </c>
      <c r="B67" s="3">
        <v>25.215533869987901</v>
      </c>
      <c r="C67" t="s">
        <v>10</v>
      </c>
      <c r="D67" t="s">
        <v>11</v>
      </c>
      <c r="E67" s="2">
        <v>1.62702144957303</v>
      </c>
      <c r="F67">
        <v>0</v>
      </c>
      <c r="G67" t="s">
        <v>12</v>
      </c>
      <c r="H67" t="s">
        <v>19</v>
      </c>
      <c r="I67">
        <v>29</v>
      </c>
      <c r="J67" t="s">
        <v>24</v>
      </c>
      <c r="K67" s="3">
        <f t="shared" si="1"/>
        <v>0</v>
      </c>
    </row>
    <row r="68" spans="1:11" x14ac:dyDescent="0.35">
      <c r="A68" t="s">
        <v>110</v>
      </c>
      <c r="B68" s="3">
        <v>81.414663058116304</v>
      </c>
      <c r="C68" t="s">
        <v>10</v>
      </c>
      <c r="D68" t="s">
        <v>48</v>
      </c>
      <c r="E68" s="2">
        <v>3.0721274161305501</v>
      </c>
      <c r="F68">
        <v>217</v>
      </c>
      <c r="G68" t="s">
        <v>18</v>
      </c>
      <c r="H68" t="s">
        <v>13</v>
      </c>
      <c r="I68">
        <v>29</v>
      </c>
      <c r="J68" t="s">
        <v>20</v>
      </c>
      <c r="K68" s="3">
        <f t="shared" si="1"/>
        <v>17666.981883611239</v>
      </c>
    </row>
    <row r="69" spans="1:11" x14ac:dyDescent="0.35">
      <c r="A69" t="s">
        <v>111</v>
      </c>
      <c r="B69" s="3">
        <v>82.395950987964596</v>
      </c>
      <c r="C69" t="s">
        <v>35</v>
      </c>
      <c r="D69" t="s">
        <v>48</v>
      </c>
      <c r="E69" s="2">
        <v>2.88140516566075</v>
      </c>
      <c r="F69">
        <v>111</v>
      </c>
      <c r="G69" t="s">
        <v>40</v>
      </c>
      <c r="H69" t="s">
        <v>27</v>
      </c>
      <c r="I69">
        <v>50</v>
      </c>
      <c r="J69" t="s">
        <v>14</v>
      </c>
      <c r="K69" s="3">
        <f t="shared" si="1"/>
        <v>9145.9505596640702</v>
      </c>
    </row>
    <row r="70" spans="1:11" x14ac:dyDescent="0.35">
      <c r="A70" t="s">
        <v>112</v>
      </c>
      <c r="B70" s="3">
        <v>24.940280895195301</v>
      </c>
      <c r="C70" t="s">
        <v>35</v>
      </c>
      <c r="D70" t="s">
        <v>48</v>
      </c>
      <c r="E70" s="2">
        <v>1.3320501208753699</v>
      </c>
      <c r="F70">
        <v>245</v>
      </c>
      <c r="G70" t="s">
        <v>40</v>
      </c>
      <c r="H70" t="s">
        <v>27</v>
      </c>
      <c r="I70">
        <v>59</v>
      </c>
      <c r="J70" t="s">
        <v>24</v>
      </c>
      <c r="K70" s="3">
        <f t="shared" si="1"/>
        <v>6110.368819322849</v>
      </c>
    </row>
    <row r="71" spans="1:11" x14ac:dyDescent="0.35">
      <c r="A71" t="s">
        <v>113</v>
      </c>
      <c r="B71" s="3">
        <v>44.352360155959502</v>
      </c>
      <c r="C71" t="s">
        <v>52</v>
      </c>
      <c r="D71" t="s">
        <v>17</v>
      </c>
      <c r="E71" s="2">
        <v>2.1294370389915702</v>
      </c>
      <c r="F71">
        <v>288</v>
      </c>
      <c r="G71" t="s">
        <v>18</v>
      </c>
      <c r="H71" t="s">
        <v>19</v>
      </c>
      <c r="I71">
        <v>42</v>
      </c>
      <c r="J71" t="s">
        <v>20</v>
      </c>
      <c r="K71" s="3">
        <f t="shared" si="1"/>
        <v>12773.479724916337</v>
      </c>
    </row>
    <row r="72" spans="1:11" x14ac:dyDescent="0.35">
      <c r="A72" t="s">
        <v>114</v>
      </c>
      <c r="B72" s="3">
        <v>92.049310926892602</v>
      </c>
      <c r="C72" t="s">
        <v>52</v>
      </c>
      <c r="D72" t="s">
        <v>48</v>
      </c>
      <c r="E72" s="2">
        <v>3.3515657390542302</v>
      </c>
      <c r="F72">
        <v>242</v>
      </c>
      <c r="G72" t="s">
        <v>40</v>
      </c>
      <c r="H72" t="s">
        <v>19</v>
      </c>
      <c r="I72">
        <v>60</v>
      </c>
      <c r="J72" t="s">
        <v>20</v>
      </c>
      <c r="K72" s="3">
        <f t="shared" si="1"/>
        <v>22275.933244308009</v>
      </c>
    </row>
    <row r="73" spans="1:11" x14ac:dyDescent="0.35">
      <c r="A73" t="s">
        <v>115</v>
      </c>
      <c r="B73" s="3">
        <v>35.939353333456701</v>
      </c>
      <c r="C73" t="s">
        <v>35</v>
      </c>
      <c r="D73" t="s">
        <v>17</v>
      </c>
      <c r="E73" s="2">
        <v>4.5226624143853602</v>
      </c>
      <c r="F73">
        <v>213</v>
      </c>
      <c r="G73" t="s">
        <v>53</v>
      </c>
      <c r="H73" t="s">
        <v>27</v>
      </c>
      <c r="I73">
        <v>25</v>
      </c>
      <c r="J73" t="s">
        <v>20</v>
      </c>
      <c r="K73" s="3">
        <f t="shared" si="1"/>
        <v>7655.0822600262773</v>
      </c>
    </row>
    <row r="74" spans="1:11" x14ac:dyDescent="0.35">
      <c r="A74" t="s">
        <v>116</v>
      </c>
      <c r="B74" s="3">
        <v>48.906339017514497</v>
      </c>
      <c r="C74" t="s">
        <v>29</v>
      </c>
      <c r="D74" t="s">
        <v>17</v>
      </c>
      <c r="E74" s="2">
        <v>1.50910257507144</v>
      </c>
      <c r="F74">
        <v>464</v>
      </c>
      <c r="G74" t="s">
        <v>12</v>
      </c>
      <c r="H74" t="s">
        <v>19</v>
      </c>
      <c r="I74">
        <v>50</v>
      </c>
      <c r="J74" t="s">
        <v>42</v>
      </c>
      <c r="K74" s="3">
        <f t="shared" si="1"/>
        <v>22692.541304126727</v>
      </c>
    </row>
    <row r="75" spans="1:11" x14ac:dyDescent="0.35">
      <c r="A75" t="s">
        <v>117</v>
      </c>
      <c r="B75" s="3">
        <v>35.607149698460397</v>
      </c>
      <c r="C75" t="s">
        <v>16</v>
      </c>
      <c r="D75" t="s">
        <v>17</v>
      </c>
      <c r="E75" s="2">
        <v>3.2959646778688398</v>
      </c>
      <c r="F75">
        <v>280</v>
      </c>
      <c r="G75" t="s">
        <v>12</v>
      </c>
      <c r="H75" t="s">
        <v>13</v>
      </c>
      <c r="I75">
        <v>48</v>
      </c>
      <c r="J75" t="s">
        <v>39</v>
      </c>
      <c r="K75" s="3">
        <f t="shared" si="1"/>
        <v>9970.0019155689115</v>
      </c>
    </row>
    <row r="76" spans="1:11" x14ac:dyDescent="0.35">
      <c r="A76" t="s">
        <v>118</v>
      </c>
      <c r="B76" s="3">
        <v>33.475232029786604</v>
      </c>
      <c r="C76" t="s">
        <v>57</v>
      </c>
      <c r="D76" t="s">
        <v>48</v>
      </c>
      <c r="E76" s="2">
        <v>3.3302654275309198</v>
      </c>
      <c r="F76">
        <v>403</v>
      </c>
      <c r="G76" t="s">
        <v>40</v>
      </c>
      <c r="H76" t="s">
        <v>13</v>
      </c>
      <c r="I76">
        <v>41</v>
      </c>
      <c r="J76" t="s">
        <v>42</v>
      </c>
      <c r="K76" s="3">
        <f t="shared" si="1"/>
        <v>13490.518508004001</v>
      </c>
    </row>
    <row r="77" spans="1:11" x14ac:dyDescent="0.35">
      <c r="A77" t="s">
        <v>119</v>
      </c>
      <c r="B77" s="3">
        <v>35.054948026487203</v>
      </c>
      <c r="C77" t="s">
        <v>35</v>
      </c>
      <c r="D77" t="s">
        <v>69</v>
      </c>
      <c r="E77" s="2">
        <v>4.0057569192716</v>
      </c>
      <c r="F77">
        <v>151</v>
      </c>
      <c r="G77" t="s">
        <v>26</v>
      </c>
      <c r="H77" t="s">
        <v>23</v>
      </c>
      <c r="I77">
        <v>20</v>
      </c>
      <c r="J77" t="s">
        <v>14</v>
      </c>
      <c r="K77" s="3">
        <f t="shared" si="1"/>
        <v>5293.2971519995681</v>
      </c>
    </row>
    <row r="78" spans="1:11" x14ac:dyDescent="0.35">
      <c r="A78" t="s">
        <v>120</v>
      </c>
      <c r="B78" s="3">
        <v>82.319987532592805</v>
      </c>
      <c r="C78" t="s">
        <v>52</v>
      </c>
      <c r="D78" t="s">
        <v>45</v>
      </c>
      <c r="E78" s="2">
        <v>4.9300138957013697</v>
      </c>
      <c r="F78">
        <v>266</v>
      </c>
      <c r="G78" t="s">
        <v>40</v>
      </c>
      <c r="H78" t="s">
        <v>13</v>
      </c>
      <c r="I78">
        <v>34</v>
      </c>
      <c r="J78" t="s">
        <v>32</v>
      </c>
      <c r="K78" s="3">
        <f t="shared" si="1"/>
        <v>21897.116683669687</v>
      </c>
    </row>
    <row r="79" spans="1:11" x14ac:dyDescent="0.35">
      <c r="A79" t="s">
        <v>121</v>
      </c>
      <c r="B79" s="3">
        <v>56.654771068559597</v>
      </c>
      <c r="C79" t="s">
        <v>10</v>
      </c>
      <c r="D79" t="s">
        <v>51</v>
      </c>
      <c r="E79" s="2">
        <v>1.5927976119648</v>
      </c>
      <c r="F79">
        <v>414</v>
      </c>
      <c r="G79" t="s">
        <v>31</v>
      </c>
      <c r="H79" t="s">
        <v>27</v>
      </c>
      <c r="I79">
        <v>28</v>
      </c>
      <c r="J79" t="s">
        <v>32</v>
      </c>
      <c r="K79" s="3">
        <f t="shared" si="1"/>
        <v>23455.075222383672</v>
      </c>
    </row>
    <row r="80" spans="1:11" x14ac:dyDescent="0.35">
      <c r="A80" t="s">
        <v>122</v>
      </c>
      <c r="B80" s="3">
        <v>81.709774509610796</v>
      </c>
      <c r="C80" t="s">
        <v>52</v>
      </c>
      <c r="D80" t="s">
        <v>11</v>
      </c>
      <c r="E80" s="2">
        <v>2.6822706357233801</v>
      </c>
      <c r="F80">
        <v>57</v>
      </c>
      <c r="G80" t="s">
        <v>49</v>
      </c>
      <c r="H80" t="s">
        <v>23</v>
      </c>
      <c r="I80">
        <v>54</v>
      </c>
      <c r="J80" t="s">
        <v>39</v>
      </c>
      <c r="K80" s="3">
        <f t="shared" si="1"/>
        <v>4657.4571470478149</v>
      </c>
    </row>
    <row r="81" spans="1:11" x14ac:dyDescent="0.35">
      <c r="A81" t="s">
        <v>123</v>
      </c>
      <c r="B81" s="3">
        <v>76.917783475512607</v>
      </c>
      <c r="C81" t="s">
        <v>25</v>
      </c>
      <c r="D81" t="s">
        <v>45</v>
      </c>
      <c r="E81" s="2">
        <v>3.9625048988556002</v>
      </c>
      <c r="F81">
        <v>426</v>
      </c>
      <c r="G81" t="s">
        <v>49</v>
      </c>
      <c r="H81" t="s">
        <v>23</v>
      </c>
      <c r="I81">
        <v>25</v>
      </c>
      <c r="J81" t="s">
        <v>39</v>
      </c>
      <c r="K81" s="3">
        <f t="shared" si="1"/>
        <v>32766.97576056837</v>
      </c>
    </row>
    <row r="82" spans="1:11" x14ac:dyDescent="0.35">
      <c r="A82" t="s">
        <v>124</v>
      </c>
      <c r="B82" s="3">
        <v>63.0122321298523</v>
      </c>
      <c r="C82" t="s">
        <v>29</v>
      </c>
      <c r="D82" t="s">
        <v>11</v>
      </c>
      <c r="E82" s="2">
        <v>2.4114076590270801</v>
      </c>
      <c r="F82">
        <v>383</v>
      </c>
      <c r="G82" t="s">
        <v>41</v>
      </c>
      <c r="H82" t="s">
        <v>13</v>
      </c>
      <c r="I82">
        <v>45</v>
      </c>
      <c r="J82" t="s">
        <v>24</v>
      </c>
      <c r="K82" s="3">
        <f t="shared" si="1"/>
        <v>24133.684905733429</v>
      </c>
    </row>
    <row r="83" spans="1:11" x14ac:dyDescent="0.35">
      <c r="A83" t="s">
        <v>125</v>
      </c>
      <c r="B83" s="3">
        <v>91.570255666227794</v>
      </c>
      <c r="C83" t="s">
        <v>10</v>
      </c>
      <c r="D83" t="s">
        <v>30</v>
      </c>
      <c r="E83" s="2">
        <v>4.3805929667238503</v>
      </c>
      <c r="F83">
        <v>350</v>
      </c>
      <c r="G83" t="s">
        <v>41</v>
      </c>
      <c r="H83" t="s">
        <v>27</v>
      </c>
      <c r="I83">
        <v>19</v>
      </c>
      <c r="J83" t="s">
        <v>20</v>
      </c>
      <c r="K83" s="3">
        <f t="shared" si="1"/>
        <v>32049.589483179727</v>
      </c>
    </row>
    <row r="84" spans="1:11" x14ac:dyDescent="0.35">
      <c r="A84" t="s">
        <v>126</v>
      </c>
      <c r="B84" s="3">
        <v>15.8424561472862</v>
      </c>
      <c r="C84" t="s">
        <v>10</v>
      </c>
      <c r="D84" t="s">
        <v>48</v>
      </c>
      <c r="E84" s="2">
        <v>2.9363353925992199</v>
      </c>
      <c r="F84">
        <v>301</v>
      </c>
      <c r="G84" t="s">
        <v>26</v>
      </c>
      <c r="H84" t="s">
        <v>23</v>
      </c>
      <c r="I84">
        <v>20</v>
      </c>
      <c r="J84" t="s">
        <v>42</v>
      </c>
      <c r="K84" s="3">
        <f t="shared" si="1"/>
        <v>4768.5793003331464</v>
      </c>
    </row>
    <row r="85" spans="1:11" x14ac:dyDescent="0.35">
      <c r="A85" t="s">
        <v>127</v>
      </c>
      <c r="B85" s="3">
        <v>57.597061523875702</v>
      </c>
      <c r="C85" t="s">
        <v>25</v>
      </c>
      <c r="D85" t="s">
        <v>45</v>
      </c>
      <c r="E85" s="2">
        <v>3.4124256082753601</v>
      </c>
      <c r="F85">
        <v>425</v>
      </c>
      <c r="G85" t="s">
        <v>34</v>
      </c>
      <c r="H85" t="s">
        <v>27</v>
      </c>
      <c r="I85">
        <v>23</v>
      </c>
      <c r="J85" t="s">
        <v>20</v>
      </c>
      <c r="K85" s="3">
        <f t="shared" si="1"/>
        <v>24478.751147647174</v>
      </c>
    </row>
    <row r="86" spans="1:11" x14ac:dyDescent="0.35">
      <c r="A86" t="s">
        <v>128</v>
      </c>
      <c r="B86" s="3">
        <v>93.197796528477198</v>
      </c>
      <c r="C86" t="s">
        <v>25</v>
      </c>
      <c r="D86" t="s">
        <v>11</v>
      </c>
      <c r="E86" s="2">
        <v>2.6963256648588301</v>
      </c>
      <c r="F86">
        <v>116</v>
      </c>
      <c r="G86" t="s">
        <v>49</v>
      </c>
      <c r="H86" t="s">
        <v>27</v>
      </c>
      <c r="I86">
        <v>49</v>
      </c>
      <c r="J86" t="s">
        <v>20</v>
      </c>
      <c r="K86" s="3">
        <f t="shared" si="1"/>
        <v>10810.944397303356</v>
      </c>
    </row>
    <row r="87" spans="1:11" x14ac:dyDescent="0.35">
      <c r="A87" t="s">
        <v>129</v>
      </c>
      <c r="B87" s="3">
        <v>56.135387268692497</v>
      </c>
      <c r="C87" t="s">
        <v>25</v>
      </c>
      <c r="D87" t="s">
        <v>45</v>
      </c>
      <c r="E87" s="2">
        <v>1.5823587151725</v>
      </c>
      <c r="F87">
        <v>217</v>
      </c>
      <c r="G87" t="s">
        <v>49</v>
      </c>
      <c r="H87" t="s">
        <v>19</v>
      </c>
      <c r="I87">
        <v>63</v>
      </c>
      <c r="J87" t="s">
        <v>39</v>
      </c>
      <c r="K87" s="3">
        <f t="shared" si="1"/>
        <v>12181.379037306271</v>
      </c>
    </row>
    <row r="88" spans="1:11" x14ac:dyDescent="0.35">
      <c r="A88" t="s">
        <v>130</v>
      </c>
      <c r="B88" s="3">
        <v>37.746090364222098</v>
      </c>
      <c r="C88" t="s">
        <v>29</v>
      </c>
      <c r="D88" t="s">
        <v>48</v>
      </c>
      <c r="E88" s="2">
        <v>2.5172340580062902</v>
      </c>
      <c r="F88">
        <v>398</v>
      </c>
      <c r="G88" t="s">
        <v>41</v>
      </c>
      <c r="H88" t="s">
        <v>19</v>
      </c>
      <c r="I88">
        <v>55</v>
      </c>
      <c r="J88" t="s">
        <v>24</v>
      </c>
      <c r="K88" s="3">
        <f t="shared" si="1"/>
        <v>15022.943964960396</v>
      </c>
    </row>
    <row r="89" spans="1:11" x14ac:dyDescent="0.35">
      <c r="A89" t="s">
        <v>131</v>
      </c>
      <c r="B89" s="3">
        <v>60.718208756953501</v>
      </c>
      <c r="C89" t="s">
        <v>25</v>
      </c>
      <c r="D89" t="s">
        <v>45</v>
      </c>
      <c r="E89" s="2">
        <v>2.33057848459331</v>
      </c>
      <c r="F89">
        <v>250</v>
      </c>
      <c r="G89" t="s">
        <v>34</v>
      </c>
      <c r="H89" t="s">
        <v>19</v>
      </c>
      <c r="I89">
        <v>50</v>
      </c>
      <c r="J89" t="s">
        <v>32</v>
      </c>
      <c r="K89" s="3">
        <f t="shared" si="1"/>
        <v>15179.552189238375</v>
      </c>
    </row>
    <row r="90" spans="1:11" x14ac:dyDescent="0.35">
      <c r="A90" t="s">
        <v>132</v>
      </c>
      <c r="B90" s="3">
        <v>52.849021017409299</v>
      </c>
      <c r="C90" t="s">
        <v>10</v>
      </c>
      <c r="D90" t="s">
        <v>11</v>
      </c>
      <c r="E90" s="2">
        <v>4.0681326276153502</v>
      </c>
      <c r="F90">
        <v>5</v>
      </c>
      <c r="G90" t="s">
        <v>41</v>
      </c>
      <c r="H90" t="s">
        <v>19</v>
      </c>
      <c r="I90">
        <v>25</v>
      </c>
      <c r="J90" t="s">
        <v>20</v>
      </c>
      <c r="K90" s="3">
        <f t="shared" ref="K90:K134" si="2">F90*B90</f>
        <v>264.24510508704651</v>
      </c>
    </row>
    <row r="91" spans="1:11" x14ac:dyDescent="0.35">
      <c r="A91" t="s">
        <v>133</v>
      </c>
      <c r="B91" s="3">
        <v>21.545485478252999</v>
      </c>
      <c r="C91" t="s">
        <v>10</v>
      </c>
      <c r="D91" t="s">
        <v>30</v>
      </c>
      <c r="E91" s="2">
        <v>1.1490754377533701</v>
      </c>
      <c r="F91">
        <v>292</v>
      </c>
      <c r="G91" t="s">
        <v>53</v>
      </c>
      <c r="H91" t="s">
        <v>13</v>
      </c>
      <c r="I91">
        <v>45</v>
      </c>
      <c r="J91" t="s">
        <v>32</v>
      </c>
      <c r="K91" s="3">
        <f t="shared" si="2"/>
        <v>6291.2817596498753</v>
      </c>
    </row>
    <row r="92" spans="1:11" x14ac:dyDescent="0.35">
      <c r="A92" t="s">
        <v>134</v>
      </c>
      <c r="B92" s="3">
        <v>47.8212451816349</v>
      </c>
      <c r="C92" t="s">
        <v>29</v>
      </c>
      <c r="D92" t="s">
        <v>17</v>
      </c>
      <c r="E92" s="2">
        <v>3.8350957281923801</v>
      </c>
      <c r="F92">
        <v>404</v>
      </c>
      <c r="G92" t="s">
        <v>38</v>
      </c>
      <c r="H92" t="s">
        <v>23</v>
      </c>
      <c r="I92">
        <v>33</v>
      </c>
      <c r="J92" t="s">
        <v>32</v>
      </c>
      <c r="K92" s="3">
        <f t="shared" si="2"/>
        <v>19319.783053380499</v>
      </c>
    </row>
    <row r="93" spans="1:11" x14ac:dyDescent="0.35">
      <c r="A93" t="s">
        <v>135</v>
      </c>
      <c r="B93" s="3">
        <v>53.911358352222997</v>
      </c>
      <c r="C93" t="s">
        <v>52</v>
      </c>
      <c r="D93" t="s">
        <v>30</v>
      </c>
      <c r="E93" s="2">
        <v>2.29817813484267</v>
      </c>
      <c r="F93">
        <v>151</v>
      </c>
      <c r="G93" t="s">
        <v>31</v>
      </c>
      <c r="H93" t="s">
        <v>13</v>
      </c>
      <c r="I93">
        <v>55</v>
      </c>
      <c r="J93" t="s">
        <v>42</v>
      </c>
      <c r="K93" s="3">
        <f t="shared" si="2"/>
        <v>8140.6151111856725</v>
      </c>
    </row>
    <row r="94" spans="1:11" x14ac:dyDescent="0.35">
      <c r="A94" t="s">
        <v>136</v>
      </c>
      <c r="B94" s="3">
        <v>73.256533610865603</v>
      </c>
      <c r="C94" t="s">
        <v>57</v>
      </c>
      <c r="D94" t="s">
        <v>17</v>
      </c>
      <c r="E94" s="2">
        <v>2.7398412196472002</v>
      </c>
      <c r="F94">
        <v>197</v>
      </c>
      <c r="G94" t="s">
        <v>49</v>
      </c>
      <c r="H94" t="s">
        <v>19</v>
      </c>
      <c r="I94">
        <v>35</v>
      </c>
      <c r="J94" t="s">
        <v>20</v>
      </c>
      <c r="K94" s="3">
        <f t="shared" si="2"/>
        <v>14431.537121340523</v>
      </c>
    </row>
    <row r="95" spans="1:11" x14ac:dyDescent="0.35">
      <c r="A95" t="s">
        <v>137</v>
      </c>
      <c r="B95" s="3">
        <v>84.062110061352797</v>
      </c>
      <c r="C95" t="s">
        <v>25</v>
      </c>
      <c r="D95" t="s">
        <v>51</v>
      </c>
      <c r="E95" s="2">
        <v>1.9762233453653499</v>
      </c>
      <c r="F95">
        <v>275</v>
      </c>
      <c r="G95" t="s">
        <v>26</v>
      </c>
      <c r="H95" t="s">
        <v>23</v>
      </c>
      <c r="I95">
        <v>52</v>
      </c>
      <c r="J95" t="s">
        <v>20</v>
      </c>
      <c r="K95" s="3">
        <f t="shared" si="2"/>
        <v>23117.080266872021</v>
      </c>
    </row>
    <row r="96" spans="1:11" x14ac:dyDescent="0.35">
      <c r="A96" t="s">
        <v>138</v>
      </c>
      <c r="B96" s="3">
        <v>77.376255357942995</v>
      </c>
      <c r="C96" t="s">
        <v>25</v>
      </c>
      <c r="D96" t="s">
        <v>11</v>
      </c>
      <c r="E96" s="2">
        <v>4.2955093526012504</v>
      </c>
      <c r="F96">
        <v>215</v>
      </c>
      <c r="G96" t="s">
        <v>40</v>
      </c>
      <c r="H96" t="s">
        <v>13</v>
      </c>
      <c r="I96">
        <v>64</v>
      </c>
      <c r="J96" t="s">
        <v>39</v>
      </c>
      <c r="K96" s="3">
        <f t="shared" si="2"/>
        <v>16635.894901957745</v>
      </c>
    </row>
    <row r="97" spans="1:11" x14ac:dyDescent="0.35">
      <c r="A97" t="s">
        <v>139</v>
      </c>
      <c r="B97" s="3">
        <v>94.036659394814905</v>
      </c>
      <c r="C97" t="s">
        <v>52</v>
      </c>
      <c r="D97" t="s">
        <v>11</v>
      </c>
      <c r="E97" s="2">
        <v>1.2344456250915301</v>
      </c>
      <c r="F97">
        <v>386</v>
      </c>
      <c r="G97" t="s">
        <v>40</v>
      </c>
      <c r="H97" t="s">
        <v>13</v>
      </c>
      <c r="I97">
        <v>45</v>
      </c>
      <c r="J97" t="s">
        <v>42</v>
      </c>
      <c r="K97" s="3">
        <f t="shared" si="2"/>
        <v>36298.150526398553</v>
      </c>
    </row>
    <row r="98" spans="1:11" x14ac:dyDescent="0.35">
      <c r="A98" t="s">
        <v>140</v>
      </c>
      <c r="B98" s="3">
        <v>94.838953122765901</v>
      </c>
      <c r="C98" t="s">
        <v>57</v>
      </c>
      <c r="D98" t="s">
        <v>45</v>
      </c>
      <c r="E98" s="2">
        <v>3.2004980218280199</v>
      </c>
      <c r="F98">
        <v>16</v>
      </c>
      <c r="G98" t="s">
        <v>41</v>
      </c>
      <c r="H98" t="s">
        <v>23</v>
      </c>
      <c r="I98">
        <v>25</v>
      </c>
      <c r="J98" t="s">
        <v>20</v>
      </c>
      <c r="K98" s="3">
        <f t="shared" si="2"/>
        <v>1517.4232499642544</v>
      </c>
    </row>
    <row r="99" spans="1:11" x14ac:dyDescent="0.35">
      <c r="A99" t="s">
        <v>141</v>
      </c>
      <c r="B99" s="3">
        <v>49.989786587817498</v>
      </c>
      <c r="C99" t="s">
        <v>57</v>
      </c>
      <c r="D99" t="s">
        <v>45</v>
      </c>
      <c r="E99" s="2">
        <v>4.7131146143470701</v>
      </c>
      <c r="F99">
        <v>53</v>
      </c>
      <c r="G99" t="s">
        <v>40</v>
      </c>
      <c r="H99" t="s">
        <v>19</v>
      </c>
      <c r="I99">
        <v>26</v>
      </c>
      <c r="J99" t="s">
        <v>14</v>
      </c>
      <c r="K99" s="3">
        <f t="shared" si="2"/>
        <v>2649.4586891543272</v>
      </c>
    </row>
    <row r="100" spans="1:11" x14ac:dyDescent="0.35">
      <c r="A100" t="s">
        <v>142</v>
      </c>
      <c r="B100" s="3">
        <v>17.189498115477001</v>
      </c>
      <c r="C100" t="s">
        <v>22</v>
      </c>
      <c r="D100" t="s">
        <v>48</v>
      </c>
      <c r="E100" s="2">
        <v>4.9883487119978698</v>
      </c>
      <c r="F100">
        <v>168</v>
      </c>
      <c r="G100" t="s">
        <v>34</v>
      </c>
      <c r="H100" t="s">
        <v>19</v>
      </c>
      <c r="I100">
        <v>53</v>
      </c>
      <c r="J100" t="s">
        <v>32</v>
      </c>
      <c r="K100" s="3">
        <f t="shared" si="2"/>
        <v>2887.8356834001361</v>
      </c>
    </row>
    <row r="101" spans="1:11" x14ac:dyDescent="0.35">
      <c r="A101" t="s">
        <v>143</v>
      </c>
      <c r="B101" s="3">
        <v>11.380193157600401</v>
      </c>
      <c r="C101" t="s">
        <v>57</v>
      </c>
      <c r="D101" t="s">
        <v>69</v>
      </c>
      <c r="E101" s="2">
        <v>2.2715272657310002</v>
      </c>
      <c r="F101">
        <v>422</v>
      </c>
      <c r="G101" t="s">
        <v>49</v>
      </c>
      <c r="H101" t="s">
        <v>19</v>
      </c>
      <c r="I101">
        <v>30</v>
      </c>
      <c r="J101" t="s">
        <v>39</v>
      </c>
      <c r="K101" s="3">
        <f t="shared" si="2"/>
        <v>4802.4415125073692</v>
      </c>
    </row>
    <row r="102" spans="1:11" x14ac:dyDescent="0.35">
      <c r="A102" t="s">
        <v>144</v>
      </c>
      <c r="B102" s="3">
        <v>23.679137009489999</v>
      </c>
      <c r="C102" t="s">
        <v>10</v>
      </c>
      <c r="D102" t="s">
        <v>48</v>
      </c>
      <c r="E102" s="2">
        <v>4.6997924737596604</v>
      </c>
      <c r="F102">
        <v>11</v>
      </c>
      <c r="G102" t="s">
        <v>18</v>
      </c>
      <c r="H102" t="s">
        <v>13</v>
      </c>
      <c r="I102">
        <v>40</v>
      </c>
      <c r="J102" t="s">
        <v>32</v>
      </c>
      <c r="K102" s="3">
        <f t="shared" si="2"/>
        <v>260.47050710438998</v>
      </c>
    </row>
    <row r="103" spans="1:11" x14ac:dyDescent="0.35">
      <c r="A103" t="s">
        <v>145</v>
      </c>
      <c r="B103" s="3">
        <v>81.2477050009214</v>
      </c>
      <c r="C103" t="s">
        <v>10</v>
      </c>
      <c r="D103" t="s">
        <v>51</v>
      </c>
      <c r="E103" s="2">
        <v>4.2845520476118502</v>
      </c>
      <c r="F103">
        <v>40</v>
      </c>
      <c r="G103" t="s">
        <v>53</v>
      </c>
      <c r="H103" t="s">
        <v>23</v>
      </c>
      <c r="I103">
        <v>20</v>
      </c>
      <c r="J103" t="s">
        <v>14</v>
      </c>
      <c r="K103" s="3">
        <f t="shared" si="2"/>
        <v>3249.9082000368562</v>
      </c>
    </row>
    <row r="104" spans="1:11" x14ac:dyDescent="0.35">
      <c r="A104" t="s">
        <v>146</v>
      </c>
      <c r="B104" s="3">
        <v>36.516364655339402</v>
      </c>
      <c r="C104" t="s">
        <v>35</v>
      </c>
      <c r="D104" t="s">
        <v>17</v>
      </c>
      <c r="E104" s="2">
        <v>4.1032977078723203</v>
      </c>
      <c r="F104">
        <v>232</v>
      </c>
      <c r="G104" t="s">
        <v>26</v>
      </c>
      <c r="H104" t="s">
        <v>27</v>
      </c>
      <c r="I104">
        <v>41</v>
      </c>
      <c r="J104" t="s">
        <v>24</v>
      </c>
      <c r="K104" s="3">
        <f t="shared" si="2"/>
        <v>8471.7966000387405</v>
      </c>
    </row>
    <row r="105" spans="1:11" x14ac:dyDescent="0.35">
      <c r="A105" t="s">
        <v>147</v>
      </c>
      <c r="B105" s="3">
        <v>57.082288268292302</v>
      </c>
      <c r="C105" t="s">
        <v>57</v>
      </c>
      <c r="D105" t="s">
        <v>11</v>
      </c>
      <c r="E105" s="2">
        <v>2.30214155543305</v>
      </c>
      <c r="F105">
        <v>410</v>
      </c>
      <c r="G105" t="s">
        <v>41</v>
      </c>
      <c r="H105" t="s">
        <v>13</v>
      </c>
      <c r="I105">
        <v>30</v>
      </c>
      <c r="J105" t="s">
        <v>20</v>
      </c>
      <c r="K105" s="3">
        <f t="shared" si="2"/>
        <v>23403.738189999844</v>
      </c>
    </row>
    <row r="106" spans="1:11" x14ac:dyDescent="0.35">
      <c r="A106" t="s">
        <v>148</v>
      </c>
      <c r="B106" s="3">
        <v>26.5916859346979</v>
      </c>
      <c r="C106" t="s">
        <v>10</v>
      </c>
      <c r="D106" t="s">
        <v>11</v>
      </c>
      <c r="E106" s="2">
        <v>2.86234840075057</v>
      </c>
      <c r="F106">
        <v>56</v>
      </c>
      <c r="G106" t="s">
        <v>53</v>
      </c>
      <c r="H106" t="s">
        <v>13</v>
      </c>
      <c r="I106">
        <v>54</v>
      </c>
      <c r="J106" t="s">
        <v>14</v>
      </c>
      <c r="K106" s="3">
        <f t="shared" si="2"/>
        <v>1489.1344123430824</v>
      </c>
    </row>
    <row r="107" spans="1:11" x14ac:dyDescent="0.35">
      <c r="A107" t="s">
        <v>149</v>
      </c>
      <c r="B107" s="3">
        <v>85.497018561030799</v>
      </c>
      <c r="C107" t="s">
        <v>35</v>
      </c>
      <c r="D107" t="s">
        <v>30</v>
      </c>
      <c r="E107" s="2">
        <v>3.9946332210105799</v>
      </c>
      <c r="F107">
        <v>394</v>
      </c>
      <c r="G107" t="s">
        <v>53</v>
      </c>
      <c r="H107" t="s">
        <v>23</v>
      </c>
      <c r="I107">
        <v>49</v>
      </c>
      <c r="J107" t="s">
        <v>32</v>
      </c>
      <c r="K107" s="3">
        <f t="shared" si="2"/>
        <v>33685.825313046138</v>
      </c>
    </row>
    <row r="108" spans="1:11" x14ac:dyDescent="0.35">
      <c r="A108" t="s">
        <v>150</v>
      </c>
      <c r="B108" s="3">
        <v>18.873630269266499</v>
      </c>
      <c r="C108" t="s">
        <v>22</v>
      </c>
      <c r="D108" t="s">
        <v>11</v>
      </c>
      <c r="E108" s="2">
        <v>3.1612228374326499</v>
      </c>
      <c r="F108">
        <v>20</v>
      </c>
      <c r="G108" t="s">
        <v>53</v>
      </c>
      <c r="H108" t="s">
        <v>27</v>
      </c>
      <c r="I108">
        <v>52</v>
      </c>
      <c r="J108" t="s">
        <v>24</v>
      </c>
      <c r="K108" s="3">
        <f t="shared" si="2"/>
        <v>377.47260538532998</v>
      </c>
    </row>
    <row r="109" spans="1:11" x14ac:dyDescent="0.35">
      <c r="A109" t="s">
        <v>151</v>
      </c>
      <c r="B109" s="3">
        <v>17.468270060835</v>
      </c>
      <c r="C109" t="s">
        <v>29</v>
      </c>
      <c r="D109" t="s">
        <v>45</v>
      </c>
      <c r="E109" s="2">
        <v>4.6884995121954196</v>
      </c>
      <c r="F109">
        <v>21</v>
      </c>
      <c r="G109" t="s">
        <v>53</v>
      </c>
      <c r="H109" t="s">
        <v>13</v>
      </c>
      <c r="I109">
        <v>52</v>
      </c>
      <c r="J109" t="s">
        <v>39</v>
      </c>
      <c r="K109" s="3">
        <f t="shared" si="2"/>
        <v>366.83367127753502</v>
      </c>
    </row>
    <row r="110" spans="1:11" x14ac:dyDescent="0.35">
      <c r="A110" t="s">
        <v>152</v>
      </c>
      <c r="B110" s="3">
        <v>17.7369895056652</v>
      </c>
      <c r="C110" t="s">
        <v>22</v>
      </c>
      <c r="D110" t="s">
        <v>45</v>
      </c>
      <c r="E110" s="2">
        <v>3.7087274514733202</v>
      </c>
      <c r="F110">
        <v>336</v>
      </c>
      <c r="G110" t="s">
        <v>38</v>
      </c>
      <c r="H110" t="s">
        <v>23</v>
      </c>
      <c r="I110">
        <v>36</v>
      </c>
      <c r="J110" t="s">
        <v>24</v>
      </c>
      <c r="K110" s="3">
        <f t="shared" si="2"/>
        <v>5959.6284739035073</v>
      </c>
    </row>
    <row r="111" spans="1:11" x14ac:dyDescent="0.35">
      <c r="A111" t="s">
        <v>153</v>
      </c>
      <c r="B111" s="3">
        <v>86.738446170001694</v>
      </c>
      <c r="C111" t="s">
        <v>25</v>
      </c>
      <c r="D111" t="s">
        <v>48</v>
      </c>
      <c r="E111" s="2">
        <v>4.5680026610314997</v>
      </c>
      <c r="F111">
        <v>92</v>
      </c>
      <c r="G111" t="s">
        <v>38</v>
      </c>
      <c r="H111" t="s">
        <v>19</v>
      </c>
      <c r="I111">
        <v>64</v>
      </c>
      <c r="J111" t="s">
        <v>20</v>
      </c>
      <c r="K111" s="3">
        <f t="shared" si="2"/>
        <v>7979.9370476401555</v>
      </c>
    </row>
    <row r="112" spans="1:11" x14ac:dyDescent="0.35">
      <c r="A112" t="s">
        <v>154</v>
      </c>
      <c r="B112" s="3">
        <v>34.462409106299397</v>
      </c>
      <c r="C112" t="s">
        <v>29</v>
      </c>
      <c r="D112" t="s">
        <v>69</v>
      </c>
      <c r="E112" s="2">
        <v>1.31925006708471</v>
      </c>
      <c r="F112">
        <v>401</v>
      </c>
      <c r="G112" t="s">
        <v>49</v>
      </c>
      <c r="H112" t="s">
        <v>27</v>
      </c>
      <c r="I112">
        <v>25</v>
      </c>
      <c r="J112" t="s">
        <v>20</v>
      </c>
      <c r="K112" s="3">
        <f t="shared" si="2"/>
        <v>13819.426051626058</v>
      </c>
    </row>
    <row r="113" spans="1:11" x14ac:dyDescent="0.35">
      <c r="A113" t="s">
        <v>155</v>
      </c>
      <c r="B113" s="3">
        <v>14.7439878985339</v>
      </c>
      <c r="C113" t="s">
        <v>52</v>
      </c>
      <c r="D113" t="s">
        <v>45</v>
      </c>
      <c r="E113" s="2">
        <v>3.6857138222653001</v>
      </c>
      <c r="F113">
        <v>97</v>
      </c>
      <c r="G113" t="s">
        <v>38</v>
      </c>
      <c r="H113" t="s">
        <v>27</v>
      </c>
      <c r="I113">
        <v>63</v>
      </c>
      <c r="J113" t="s">
        <v>39</v>
      </c>
      <c r="K113" s="3">
        <f t="shared" si="2"/>
        <v>1430.1668261577884</v>
      </c>
    </row>
    <row r="114" spans="1:11" x14ac:dyDescent="0.35">
      <c r="A114" t="s">
        <v>156</v>
      </c>
      <c r="B114" s="3">
        <v>38.7828320309088</v>
      </c>
      <c r="C114" t="s">
        <v>25</v>
      </c>
      <c r="D114" t="s">
        <v>30</v>
      </c>
      <c r="E114" s="2">
        <v>4.77422354469285</v>
      </c>
      <c r="F114">
        <v>318</v>
      </c>
      <c r="G114" t="s">
        <v>12</v>
      </c>
      <c r="H114" t="s">
        <v>23</v>
      </c>
      <c r="I114">
        <v>33</v>
      </c>
      <c r="J114" t="s">
        <v>39</v>
      </c>
      <c r="K114" s="3">
        <f t="shared" si="2"/>
        <v>12332.940585828999</v>
      </c>
    </row>
    <row r="115" spans="1:11" x14ac:dyDescent="0.35">
      <c r="A115" t="s">
        <v>157</v>
      </c>
      <c r="B115" s="3">
        <v>13.1829024377239</v>
      </c>
      <c r="C115" t="s">
        <v>25</v>
      </c>
      <c r="D115" t="s">
        <v>45</v>
      </c>
      <c r="E115" s="2">
        <v>2.9641046339844199</v>
      </c>
      <c r="F115">
        <v>129</v>
      </c>
      <c r="G115" t="s">
        <v>49</v>
      </c>
      <c r="H115" t="s">
        <v>19</v>
      </c>
      <c r="I115">
        <v>24</v>
      </c>
      <c r="J115" t="s">
        <v>14</v>
      </c>
      <c r="K115" s="3">
        <f t="shared" si="2"/>
        <v>1700.5944144663831</v>
      </c>
    </row>
    <row r="116" spans="1:11" x14ac:dyDescent="0.35">
      <c r="A116" t="s">
        <v>158</v>
      </c>
      <c r="B116" s="3">
        <v>53.373304464197403</v>
      </c>
      <c r="C116" t="s">
        <v>57</v>
      </c>
      <c r="D116" t="s">
        <v>11</v>
      </c>
      <c r="E116" s="2">
        <v>1.1655453936553599</v>
      </c>
      <c r="F116">
        <v>259</v>
      </c>
      <c r="G116" t="s">
        <v>18</v>
      </c>
      <c r="H116" t="s">
        <v>13</v>
      </c>
      <c r="I116">
        <v>63</v>
      </c>
      <c r="J116" t="s">
        <v>42</v>
      </c>
      <c r="K116" s="3">
        <f t="shared" si="2"/>
        <v>13823.685856227128</v>
      </c>
    </row>
    <row r="117" spans="1:11" x14ac:dyDescent="0.35">
      <c r="A117" t="s">
        <v>159</v>
      </c>
      <c r="B117" s="3">
        <v>59.9969543634597</v>
      </c>
      <c r="C117" t="s">
        <v>52</v>
      </c>
      <c r="D117" t="s">
        <v>51</v>
      </c>
      <c r="E117" s="2">
        <v>1.8951359029824399</v>
      </c>
      <c r="F117">
        <v>157</v>
      </c>
      <c r="G117" t="s">
        <v>49</v>
      </c>
      <c r="H117" t="s">
        <v>23</v>
      </c>
      <c r="I117">
        <v>30</v>
      </c>
      <c r="J117" t="s">
        <v>20</v>
      </c>
      <c r="K117" s="3">
        <f t="shared" si="2"/>
        <v>9419.5218350631731</v>
      </c>
    </row>
    <row r="118" spans="1:11" x14ac:dyDescent="0.35">
      <c r="A118" t="s">
        <v>160</v>
      </c>
      <c r="B118" s="3">
        <v>31.7470569816984</v>
      </c>
      <c r="C118" t="s">
        <v>57</v>
      </c>
      <c r="D118" t="s">
        <v>69</v>
      </c>
      <c r="E118" s="2">
        <v>4.9998420960848797</v>
      </c>
      <c r="F118">
        <v>319</v>
      </c>
      <c r="G118" t="s">
        <v>38</v>
      </c>
      <c r="H118" t="s">
        <v>13</v>
      </c>
      <c r="I118">
        <v>22</v>
      </c>
      <c r="J118" t="s">
        <v>42</v>
      </c>
      <c r="K118" s="3">
        <f t="shared" si="2"/>
        <v>10127.31117716179</v>
      </c>
    </row>
    <row r="119" spans="1:11" x14ac:dyDescent="0.35">
      <c r="A119" t="s">
        <v>161</v>
      </c>
      <c r="B119" s="3">
        <v>50.155427233662103</v>
      </c>
      <c r="C119" t="s">
        <v>35</v>
      </c>
      <c r="D119" t="s">
        <v>51</v>
      </c>
      <c r="E119" s="2">
        <v>4.1457692551860799</v>
      </c>
      <c r="F119">
        <v>16</v>
      </c>
      <c r="G119" t="s">
        <v>38</v>
      </c>
      <c r="H119" t="s">
        <v>13</v>
      </c>
      <c r="I119">
        <v>29</v>
      </c>
      <c r="J119" t="s">
        <v>39</v>
      </c>
      <c r="K119" s="3">
        <f t="shared" si="2"/>
        <v>802.48683573859364</v>
      </c>
    </row>
    <row r="120" spans="1:11" x14ac:dyDescent="0.35">
      <c r="A120" t="s">
        <v>162</v>
      </c>
      <c r="B120" s="3">
        <v>88.109837277094499</v>
      </c>
      <c r="C120" t="s">
        <v>35</v>
      </c>
      <c r="D120" t="s">
        <v>51</v>
      </c>
      <c r="E120" s="2">
        <v>3.73790726601632</v>
      </c>
      <c r="F120">
        <v>132</v>
      </c>
      <c r="G120" t="s">
        <v>41</v>
      </c>
      <c r="H120" t="s">
        <v>13</v>
      </c>
      <c r="I120">
        <v>34</v>
      </c>
      <c r="J120" t="s">
        <v>42</v>
      </c>
      <c r="K120" s="3">
        <f t="shared" si="2"/>
        <v>11630.498520576473</v>
      </c>
    </row>
    <row r="121" spans="1:11" x14ac:dyDescent="0.35">
      <c r="A121" t="s">
        <v>163</v>
      </c>
      <c r="B121" s="3">
        <v>44.7713515501054</v>
      </c>
      <c r="C121" t="s">
        <v>29</v>
      </c>
      <c r="D121" t="s">
        <v>48</v>
      </c>
      <c r="E121" s="2">
        <v>4.83806485654382</v>
      </c>
      <c r="F121">
        <v>5</v>
      </c>
      <c r="G121" t="s">
        <v>34</v>
      </c>
      <c r="H121" t="s">
        <v>19</v>
      </c>
      <c r="I121">
        <v>58</v>
      </c>
      <c r="J121" t="s">
        <v>14</v>
      </c>
      <c r="K121" s="3">
        <f t="shared" si="2"/>
        <v>223.85675775052701</v>
      </c>
    </row>
    <row r="122" spans="1:11" x14ac:dyDescent="0.35">
      <c r="A122" t="s">
        <v>164</v>
      </c>
      <c r="B122" s="3">
        <v>53.254348714792997</v>
      </c>
      <c r="C122" t="s">
        <v>52</v>
      </c>
      <c r="D122" t="s">
        <v>17</v>
      </c>
      <c r="E122" s="2">
        <v>4.6685263441052101</v>
      </c>
      <c r="F122">
        <v>159</v>
      </c>
      <c r="G122" t="s">
        <v>38</v>
      </c>
      <c r="H122" t="s">
        <v>27</v>
      </c>
      <c r="I122">
        <v>54</v>
      </c>
      <c r="J122" t="s">
        <v>42</v>
      </c>
      <c r="K122" s="3">
        <f t="shared" si="2"/>
        <v>8467.4414456520863</v>
      </c>
    </row>
    <row r="123" spans="1:11" x14ac:dyDescent="0.35">
      <c r="A123" t="s">
        <v>165</v>
      </c>
      <c r="B123" s="3">
        <v>60.662548521941901</v>
      </c>
      <c r="C123" t="s">
        <v>52</v>
      </c>
      <c r="D123" t="s">
        <v>51</v>
      </c>
      <c r="E123" s="2">
        <v>1.06594225507968</v>
      </c>
      <c r="F123">
        <v>317</v>
      </c>
      <c r="G123" t="s">
        <v>49</v>
      </c>
      <c r="H123" t="s">
        <v>13</v>
      </c>
      <c r="I123">
        <v>20</v>
      </c>
      <c r="J123" t="s">
        <v>24</v>
      </c>
      <c r="K123" s="3">
        <f t="shared" si="2"/>
        <v>19230.027881455582</v>
      </c>
    </row>
    <row r="124" spans="1:11" x14ac:dyDescent="0.35">
      <c r="A124" t="s">
        <v>166</v>
      </c>
      <c r="B124" s="3">
        <v>57.308823210174999</v>
      </c>
      <c r="C124" t="s">
        <v>35</v>
      </c>
      <c r="D124" t="s">
        <v>45</v>
      </c>
      <c r="E124" s="2">
        <v>1.2314900556597801</v>
      </c>
      <c r="F124">
        <v>443</v>
      </c>
      <c r="G124" t="s">
        <v>34</v>
      </c>
      <c r="H124" t="s">
        <v>19</v>
      </c>
      <c r="I124">
        <v>46</v>
      </c>
      <c r="J124" t="s">
        <v>42</v>
      </c>
      <c r="K124" s="3">
        <f t="shared" si="2"/>
        <v>25387.808682107523</v>
      </c>
    </row>
    <row r="125" spans="1:11" x14ac:dyDescent="0.35">
      <c r="A125" t="s">
        <v>167</v>
      </c>
      <c r="B125" s="3">
        <v>99.529938517633795</v>
      </c>
      <c r="C125" t="s">
        <v>29</v>
      </c>
      <c r="D125" t="s">
        <v>48</v>
      </c>
      <c r="E125" s="2">
        <v>2.0339399328610899</v>
      </c>
      <c r="F125">
        <v>56</v>
      </c>
      <c r="G125" t="s">
        <v>49</v>
      </c>
      <c r="H125" t="s">
        <v>13</v>
      </c>
      <c r="I125">
        <v>40</v>
      </c>
      <c r="J125" t="s">
        <v>42</v>
      </c>
      <c r="K125" s="3">
        <f t="shared" si="2"/>
        <v>5573.6765569874924</v>
      </c>
    </row>
    <row r="126" spans="1:11" x14ac:dyDescent="0.35">
      <c r="A126" t="s">
        <v>168</v>
      </c>
      <c r="B126" s="3">
        <v>73.188282063961495</v>
      </c>
      <c r="C126" t="s">
        <v>22</v>
      </c>
      <c r="D126" t="s">
        <v>11</v>
      </c>
      <c r="E126" s="2">
        <v>2.7204912490926398</v>
      </c>
      <c r="F126">
        <v>96</v>
      </c>
      <c r="G126" t="s">
        <v>53</v>
      </c>
      <c r="H126" t="s">
        <v>13</v>
      </c>
      <c r="I126">
        <v>26</v>
      </c>
      <c r="J126" t="s">
        <v>24</v>
      </c>
      <c r="K126" s="3">
        <f t="shared" si="2"/>
        <v>7026.075078140304</v>
      </c>
    </row>
    <row r="127" spans="1:11" x14ac:dyDescent="0.35">
      <c r="A127" t="s">
        <v>169</v>
      </c>
      <c r="B127" s="3">
        <v>37.400274484721599</v>
      </c>
      <c r="C127" t="s">
        <v>29</v>
      </c>
      <c r="D127" t="s">
        <v>30</v>
      </c>
      <c r="E127" s="2">
        <v>3.70579418013426</v>
      </c>
      <c r="F127">
        <v>491</v>
      </c>
      <c r="G127" t="s">
        <v>40</v>
      </c>
      <c r="H127" t="s">
        <v>23</v>
      </c>
      <c r="I127">
        <v>35</v>
      </c>
      <c r="J127" t="s">
        <v>20</v>
      </c>
      <c r="K127" s="3">
        <f t="shared" si="2"/>
        <v>18363.534771998304</v>
      </c>
    </row>
    <row r="128" spans="1:11" x14ac:dyDescent="0.35">
      <c r="A128" t="s">
        <v>170</v>
      </c>
      <c r="B128" s="3">
        <v>27.028541733829599</v>
      </c>
      <c r="C128" t="s">
        <v>52</v>
      </c>
      <c r="D128" t="s">
        <v>11</v>
      </c>
      <c r="E128" s="2">
        <v>2.7389557965489</v>
      </c>
      <c r="F128">
        <v>287</v>
      </c>
      <c r="G128" t="s">
        <v>34</v>
      </c>
      <c r="H128" t="s">
        <v>23</v>
      </c>
      <c r="I128">
        <v>61</v>
      </c>
      <c r="J128" t="s">
        <v>14</v>
      </c>
      <c r="K128" s="3">
        <f t="shared" si="2"/>
        <v>7757.1914776090944</v>
      </c>
    </row>
    <row r="129" spans="1:11" x14ac:dyDescent="0.35">
      <c r="A129" t="s">
        <v>171</v>
      </c>
      <c r="B129" s="3">
        <v>52.110522261255497</v>
      </c>
      <c r="C129" t="s">
        <v>57</v>
      </c>
      <c r="D129" t="s">
        <v>30</v>
      </c>
      <c r="E129" s="2">
        <v>3.4657041133250202</v>
      </c>
      <c r="F129">
        <v>250</v>
      </c>
      <c r="G129" t="s">
        <v>49</v>
      </c>
      <c r="H129" t="s">
        <v>27</v>
      </c>
      <c r="I129">
        <v>53</v>
      </c>
      <c r="J129" t="s">
        <v>20</v>
      </c>
      <c r="K129" s="3">
        <f t="shared" si="2"/>
        <v>13027.630565313873</v>
      </c>
    </row>
    <row r="130" spans="1:11" x14ac:dyDescent="0.35">
      <c r="A130" t="s">
        <v>172</v>
      </c>
      <c r="B130" s="3">
        <v>43.166125536937997</v>
      </c>
      <c r="C130" t="s">
        <v>57</v>
      </c>
      <c r="D130" t="s">
        <v>11</v>
      </c>
      <c r="E130" s="2">
        <v>1.99333967265819</v>
      </c>
      <c r="F130">
        <v>171</v>
      </c>
      <c r="G130" t="s">
        <v>53</v>
      </c>
      <c r="H130" t="s">
        <v>27</v>
      </c>
      <c r="I130">
        <v>60</v>
      </c>
      <c r="J130" t="s">
        <v>39</v>
      </c>
      <c r="K130" s="3">
        <f t="shared" si="2"/>
        <v>7381.4074668163976</v>
      </c>
    </row>
    <row r="131" spans="1:11" x14ac:dyDescent="0.35">
      <c r="A131" t="s">
        <v>173</v>
      </c>
      <c r="B131" s="3">
        <v>75.5364580707935</v>
      </c>
      <c r="C131" t="s">
        <v>16</v>
      </c>
      <c r="D131" t="s">
        <v>69</v>
      </c>
      <c r="E131" s="2">
        <v>1.5853915594538399</v>
      </c>
      <c r="F131">
        <v>100</v>
      </c>
      <c r="G131" t="s">
        <v>49</v>
      </c>
      <c r="H131" t="s">
        <v>23</v>
      </c>
      <c r="I131">
        <v>47</v>
      </c>
      <c r="J131" t="s">
        <v>42</v>
      </c>
      <c r="K131" s="3">
        <f t="shared" si="2"/>
        <v>7553.6458070793497</v>
      </c>
    </row>
    <row r="132" spans="1:11" x14ac:dyDescent="0.35">
      <c r="A132" t="s">
        <v>174</v>
      </c>
      <c r="B132" s="3">
        <v>43.770622397938503</v>
      </c>
      <c r="C132" t="s">
        <v>35</v>
      </c>
      <c r="D132" t="s">
        <v>11</v>
      </c>
      <c r="E132" s="2">
        <v>2.39392653554822</v>
      </c>
      <c r="F132">
        <v>300</v>
      </c>
      <c r="G132" t="s">
        <v>41</v>
      </c>
      <c r="H132" t="s">
        <v>13</v>
      </c>
      <c r="I132">
        <v>43</v>
      </c>
      <c r="J132" t="s">
        <v>39</v>
      </c>
      <c r="K132" s="3">
        <f t="shared" si="2"/>
        <v>13131.186719381551</v>
      </c>
    </row>
    <row r="133" spans="1:11" x14ac:dyDescent="0.35">
      <c r="A133" t="s">
        <v>175</v>
      </c>
      <c r="B133" s="3">
        <v>96.3481941369824</v>
      </c>
      <c r="C133" t="s">
        <v>16</v>
      </c>
      <c r="D133" t="s">
        <v>30</v>
      </c>
      <c r="E133" s="2">
        <v>2.7928977101491999</v>
      </c>
      <c r="F133">
        <v>224</v>
      </c>
      <c r="G133" t="s">
        <v>34</v>
      </c>
      <c r="H133" t="s">
        <v>19</v>
      </c>
      <c r="I133">
        <v>41</v>
      </c>
      <c r="J133" t="s">
        <v>32</v>
      </c>
      <c r="K133" s="3">
        <f t="shared" si="2"/>
        <v>21581.995486684056</v>
      </c>
    </row>
    <row r="134" spans="1:11" x14ac:dyDescent="0.35">
      <c r="A134" t="s">
        <v>176</v>
      </c>
      <c r="B134" s="3">
        <v>69.673724415845399</v>
      </c>
      <c r="C134" t="s">
        <v>57</v>
      </c>
      <c r="D134" t="s">
        <v>11</v>
      </c>
      <c r="E134" s="2">
        <v>4.6325253066200602</v>
      </c>
      <c r="F134">
        <v>297</v>
      </c>
      <c r="G134" t="s">
        <v>40</v>
      </c>
      <c r="H134" t="s">
        <v>23</v>
      </c>
      <c r="I134">
        <v>51</v>
      </c>
      <c r="J134" t="s">
        <v>20</v>
      </c>
      <c r="K134" s="3">
        <f t="shared" si="2"/>
        <v>20693.096151506084</v>
      </c>
    </row>
    <row r="135" spans="1:11" x14ac:dyDescent="0.35">
      <c r="A135" t="s">
        <v>177</v>
      </c>
      <c r="B135" s="3">
        <v>50.853880697423101</v>
      </c>
      <c r="C135" t="s">
        <v>16</v>
      </c>
      <c r="D135" t="s">
        <v>30</v>
      </c>
      <c r="E135" s="2">
        <v>4.7684662380518201</v>
      </c>
      <c r="F135">
        <v>102</v>
      </c>
      <c r="G135" t="s">
        <v>31</v>
      </c>
      <c r="H135" t="s">
        <v>27</v>
      </c>
      <c r="I135">
        <v>50</v>
      </c>
      <c r="J135" t="s">
        <v>24</v>
      </c>
      <c r="K135" s="3">
        <f t="shared" ref="K135:K174" si="3">F135*B135</f>
        <v>5187.095831137156</v>
      </c>
    </row>
    <row r="136" spans="1:11" x14ac:dyDescent="0.35">
      <c r="A136" t="s">
        <v>178</v>
      </c>
      <c r="B136" s="3">
        <v>38.584824500943</v>
      </c>
      <c r="C136" t="s">
        <v>25</v>
      </c>
      <c r="D136" t="s">
        <v>45</v>
      </c>
      <c r="E136" s="2">
        <v>2.6221233981294798</v>
      </c>
      <c r="F136">
        <v>191</v>
      </c>
      <c r="G136" t="s">
        <v>26</v>
      </c>
      <c r="H136" t="s">
        <v>27</v>
      </c>
      <c r="I136">
        <v>26</v>
      </c>
      <c r="J136" t="s">
        <v>14</v>
      </c>
      <c r="K136" s="3">
        <f t="shared" si="3"/>
        <v>7369.7014796801132</v>
      </c>
    </row>
    <row r="137" spans="1:11" x14ac:dyDescent="0.35">
      <c r="A137" t="s">
        <v>179</v>
      </c>
      <c r="B137" s="3">
        <v>80.181662598922301</v>
      </c>
      <c r="C137" t="s">
        <v>22</v>
      </c>
      <c r="D137" t="s">
        <v>48</v>
      </c>
      <c r="E137" s="2">
        <v>3.6730837880552198</v>
      </c>
      <c r="F137">
        <v>61</v>
      </c>
      <c r="G137" t="s">
        <v>40</v>
      </c>
      <c r="H137" t="s">
        <v>27</v>
      </c>
      <c r="I137">
        <v>51</v>
      </c>
      <c r="J137" t="s">
        <v>20</v>
      </c>
      <c r="K137" s="3">
        <f t="shared" si="3"/>
        <v>4891.0814185342606</v>
      </c>
    </row>
    <row r="138" spans="1:11" x14ac:dyDescent="0.35">
      <c r="A138" t="s">
        <v>180</v>
      </c>
      <c r="B138" s="3">
        <v>37.9283024486068</v>
      </c>
      <c r="C138" t="s">
        <v>52</v>
      </c>
      <c r="D138" t="s">
        <v>51</v>
      </c>
      <c r="E138" s="2">
        <v>2.6499455838520598</v>
      </c>
      <c r="F138">
        <v>218</v>
      </c>
      <c r="G138" t="s">
        <v>40</v>
      </c>
      <c r="H138" t="s">
        <v>27</v>
      </c>
      <c r="I138">
        <v>56</v>
      </c>
      <c r="J138" t="s">
        <v>42</v>
      </c>
      <c r="K138" s="3">
        <f t="shared" si="3"/>
        <v>8268.3699337962826</v>
      </c>
    </row>
    <row r="139" spans="1:11" x14ac:dyDescent="0.35">
      <c r="A139" t="s">
        <v>181</v>
      </c>
      <c r="B139" s="3">
        <v>58.567701798876101</v>
      </c>
      <c r="C139" t="s">
        <v>10</v>
      </c>
      <c r="D139" t="s">
        <v>45</v>
      </c>
      <c r="E139" s="2">
        <v>4.7679340455368999</v>
      </c>
      <c r="F139">
        <v>395</v>
      </c>
      <c r="G139" t="s">
        <v>12</v>
      </c>
      <c r="H139" t="s">
        <v>13</v>
      </c>
      <c r="I139">
        <v>61</v>
      </c>
      <c r="J139" t="s">
        <v>39</v>
      </c>
      <c r="K139" s="3">
        <f t="shared" si="3"/>
        <v>23134.242210556058</v>
      </c>
    </row>
    <row r="140" spans="1:11" x14ac:dyDescent="0.35">
      <c r="A140" t="s">
        <v>182</v>
      </c>
      <c r="B140" s="3">
        <v>33.947114895235998</v>
      </c>
      <c r="C140" t="s">
        <v>16</v>
      </c>
      <c r="D140" t="s">
        <v>51</v>
      </c>
      <c r="E140" s="2">
        <v>2.1706171132139298</v>
      </c>
      <c r="F140">
        <v>304</v>
      </c>
      <c r="G140" t="s">
        <v>49</v>
      </c>
      <c r="H140" t="s">
        <v>13</v>
      </c>
      <c r="I140">
        <v>43</v>
      </c>
      <c r="J140" t="s">
        <v>32</v>
      </c>
      <c r="K140" s="3">
        <f t="shared" si="3"/>
        <v>10319.922928151744</v>
      </c>
    </row>
    <row r="141" spans="1:11" x14ac:dyDescent="0.35">
      <c r="A141" t="s">
        <v>183</v>
      </c>
      <c r="B141" s="3">
        <v>62.914615638478203</v>
      </c>
      <c r="C141" t="s">
        <v>16</v>
      </c>
      <c r="D141" t="s">
        <v>45</v>
      </c>
      <c r="E141" s="2">
        <v>3.4834378207128598</v>
      </c>
      <c r="F141">
        <v>364</v>
      </c>
      <c r="G141" t="s">
        <v>26</v>
      </c>
      <c r="H141" t="s">
        <v>23</v>
      </c>
      <c r="I141">
        <v>28</v>
      </c>
      <c r="J141" t="s">
        <v>14</v>
      </c>
      <c r="K141" s="3">
        <f t="shared" si="3"/>
        <v>22900.920092406064</v>
      </c>
    </row>
    <row r="142" spans="1:11" x14ac:dyDescent="0.35">
      <c r="A142" t="s">
        <v>184</v>
      </c>
      <c r="B142" s="3">
        <v>30.8939274567418</v>
      </c>
      <c r="C142" t="s">
        <v>10</v>
      </c>
      <c r="D142" t="s">
        <v>51</v>
      </c>
      <c r="E142" s="2">
        <v>2.6179740563520202</v>
      </c>
      <c r="F142">
        <v>62</v>
      </c>
      <c r="G142" t="s">
        <v>40</v>
      </c>
      <c r="H142" t="s">
        <v>23</v>
      </c>
      <c r="I142">
        <v>39</v>
      </c>
      <c r="J142" t="s">
        <v>24</v>
      </c>
      <c r="K142" s="3">
        <f t="shared" si="3"/>
        <v>1915.4235023179915</v>
      </c>
    </row>
    <row r="143" spans="1:11" x14ac:dyDescent="0.35">
      <c r="A143" t="s">
        <v>185</v>
      </c>
      <c r="B143" s="3">
        <v>55.373636618228602</v>
      </c>
      <c r="C143" t="s">
        <v>29</v>
      </c>
      <c r="D143" t="s">
        <v>51</v>
      </c>
      <c r="E143" s="2">
        <v>2.2414483947669002</v>
      </c>
      <c r="F143">
        <v>427</v>
      </c>
      <c r="G143" t="s">
        <v>26</v>
      </c>
      <c r="H143" t="s">
        <v>23</v>
      </c>
      <c r="I143">
        <v>42</v>
      </c>
      <c r="J143" t="s">
        <v>20</v>
      </c>
      <c r="K143" s="3">
        <f t="shared" si="3"/>
        <v>23644.542835983611</v>
      </c>
    </row>
    <row r="144" spans="1:11" x14ac:dyDescent="0.35">
      <c r="A144" t="s">
        <v>186</v>
      </c>
      <c r="B144" s="3">
        <v>31.138608531928199</v>
      </c>
      <c r="C144" t="s">
        <v>29</v>
      </c>
      <c r="D144" t="s">
        <v>51</v>
      </c>
      <c r="E144" s="2">
        <v>3.51878577760976</v>
      </c>
      <c r="F144">
        <v>332</v>
      </c>
      <c r="G144" t="s">
        <v>49</v>
      </c>
      <c r="H144" t="s">
        <v>19</v>
      </c>
      <c r="I144">
        <v>39</v>
      </c>
      <c r="J144" t="s">
        <v>42</v>
      </c>
      <c r="K144" s="3">
        <f t="shared" si="3"/>
        <v>10338.018032600163</v>
      </c>
    </row>
    <row r="145" spans="1:11" x14ac:dyDescent="0.35">
      <c r="A145" t="s">
        <v>187</v>
      </c>
      <c r="B145" s="3">
        <v>57.127564917519003</v>
      </c>
      <c r="C145" t="s">
        <v>10</v>
      </c>
      <c r="D145" t="s">
        <v>11</v>
      </c>
      <c r="E145" s="2">
        <v>4.5950877241464898</v>
      </c>
      <c r="F145">
        <v>324</v>
      </c>
      <c r="G145" t="s">
        <v>12</v>
      </c>
      <c r="H145" t="s">
        <v>23</v>
      </c>
      <c r="I145">
        <v>30</v>
      </c>
      <c r="J145" t="s">
        <v>14</v>
      </c>
      <c r="K145" s="3">
        <f t="shared" si="3"/>
        <v>18509.331033276158</v>
      </c>
    </row>
    <row r="146" spans="1:11" x14ac:dyDescent="0.35">
      <c r="A146" t="s">
        <v>188</v>
      </c>
      <c r="B146" s="3">
        <v>60.268683986321498</v>
      </c>
      <c r="C146" t="s">
        <v>10</v>
      </c>
      <c r="D146" t="s">
        <v>11</v>
      </c>
      <c r="E146" s="2">
        <v>3.98897750217805</v>
      </c>
      <c r="F146">
        <v>52</v>
      </c>
      <c r="G146" t="s">
        <v>12</v>
      </c>
      <c r="H146" t="s">
        <v>19</v>
      </c>
      <c r="I146">
        <v>25</v>
      </c>
      <c r="J146" t="s">
        <v>39</v>
      </c>
      <c r="K146" s="3">
        <f t="shared" si="3"/>
        <v>3133.9715672887178</v>
      </c>
    </row>
    <row r="147" spans="1:11" x14ac:dyDescent="0.35">
      <c r="A147" t="s">
        <v>189</v>
      </c>
      <c r="B147" s="3">
        <v>74.813330983242295</v>
      </c>
      <c r="C147" t="s">
        <v>25</v>
      </c>
      <c r="D147" t="s">
        <v>45</v>
      </c>
      <c r="E147" s="2">
        <v>4.7811971953673096</v>
      </c>
      <c r="F147">
        <v>201</v>
      </c>
      <c r="G147" t="s">
        <v>34</v>
      </c>
      <c r="H147" t="s">
        <v>27</v>
      </c>
      <c r="I147">
        <v>58</v>
      </c>
      <c r="J147" t="s">
        <v>42</v>
      </c>
      <c r="K147" s="3">
        <f t="shared" si="3"/>
        <v>15037.479527631702</v>
      </c>
    </row>
    <row r="148" spans="1:11" x14ac:dyDescent="0.35">
      <c r="A148" t="s">
        <v>190</v>
      </c>
      <c r="B148" s="3">
        <v>40.206413181507202</v>
      </c>
      <c r="C148" t="s">
        <v>25</v>
      </c>
      <c r="D148" t="s">
        <v>30</v>
      </c>
      <c r="E148" s="2">
        <v>4.1230752233047996</v>
      </c>
      <c r="F148">
        <v>162</v>
      </c>
      <c r="G148" t="s">
        <v>18</v>
      </c>
      <c r="H148" t="s">
        <v>23</v>
      </c>
      <c r="I148">
        <v>64</v>
      </c>
      <c r="J148" t="s">
        <v>32</v>
      </c>
      <c r="K148" s="3">
        <f t="shared" si="3"/>
        <v>6513.4389354041668</v>
      </c>
    </row>
    <row r="149" spans="1:11" x14ac:dyDescent="0.35">
      <c r="A149" t="s">
        <v>191</v>
      </c>
      <c r="B149" s="3">
        <v>83.273639891272197</v>
      </c>
      <c r="C149" t="s">
        <v>35</v>
      </c>
      <c r="D149" t="s">
        <v>45</v>
      </c>
      <c r="E149" s="2">
        <v>1.69935533219297</v>
      </c>
      <c r="F149">
        <v>495</v>
      </c>
      <c r="G149" t="s">
        <v>34</v>
      </c>
      <c r="H149" t="s">
        <v>19</v>
      </c>
      <c r="I149">
        <v>28</v>
      </c>
      <c r="J149" t="s">
        <v>20</v>
      </c>
      <c r="K149" s="3">
        <f t="shared" si="3"/>
        <v>41220.451746179737</v>
      </c>
    </row>
    <row r="150" spans="1:11" x14ac:dyDescent="0.35">
      <c r="A150" t="s">
        <v>192</v>
      </c>
      <c r="B150" s="3">
        <v>34.624688060362303</v>
      </c>
      <c r="C150" t="s">
        <v>29</v>
      </c>
      <c r="D150" t="s">
        <v>51</v>
      </c>
      <c r="E150" s="2">
        <v>1.91585243389924</v>
      </c>
      <c r="F150">
        <v>372</v>
      </c>
      <c r="G150" t="s">
        <v>38</v>
      </c>
      <c r="H150" t="s">
        <v>19</v>
      </c>
      <c r="I150">
        <v>45</v>
      </c>
      <c r="J150" t="s">
        <v>42</v>
      </c>
      <c r="K150" s="3">
        <f t="shared" si="3"/>
        <v>12880.383958454777</v>
      </c>
    </row>
    <row r="151" spans="1:11" x14ac:dyDescent="0.35">
      <c r="A151" t="s">
        <v>193</v>
      </c>
      <c r="B151" s="3">
        <v>81.327673651783698</v>
      </c>
      <c r="C151" t="s">
        <v>22</v>
      </c>
      <c r="D151" t="s">
        <v>51</v>
      </c>
      <c r="E151" s="2">
        <v>4.0979792769605998</v>
      </c>
      <c r="F151">
        <v>12</v>
      </c>
      <c r="G151" t="s">
        <v>53</v>
      </c>
      <c r="H151" t="s">
        <v>27</v>
      </c>
      <c r="I151">
        <v>62</v>
      </c>
      <c r="J151" t="s">
        <v>42</v>
      </c>
      <c r="K151" s="3">
        <f t="shared" si="3"/>
        <v>975.93208382140438</v>
      </c>
    </row>
    <row r="152" spans="1:11" x14ac:dyDescent="0.35">
      <c r="A152" t="s">
        <v>194</v>
      </c>
      <c r="B152" s="3">
        <v>81.495729033463704</v>
      </c>
      <c r="C152" t="s">
        <v>10</v>
      </c>
      <c r="D152" t="s">
        <v>11</v>
      </c>
      <c r="E152" s="2">
        <v>2.9066763198032901</v>
      </c>
      <c r="F152">
        <v>197</v>
      </c>
      <c r="G152" t="s">
        <v>31</v>
      </c>
      <c r="H152" t="s">
        <v>19</v>
      </c>
      <c r="I152">
        <v>32</v>
      </c>
      <c r="J152" t="s">
        <v>39</v>
      </c>
      <c r="K152" s="3">
        <f t="shared" si="3"/>
        <v>16054.65861959235</v>
      </c>
    </row>
    <row r="153" spans="1:11" x14ac:dyDescent="0.35">
      <c r="A153" t="s">
        <v>195</v>
      </c>
      <c r="B153" s="3">
        <v>43.384259532083902</v>
      </c>
      <c r="C153" t="s">
        <v>35</v>
      </c>
      <c r="D153" t="s">
        <v>17</v>
      </c>
      <c r="E153" s="2">
        <v>4.65975866757337</v>
      </c>
      <c r="F153">
        <v>208</v>
      </c>
      <c r="G153" t="s">
        <v>41</v>
      </c>
      <c r="H153" t="s">
        <v>19</v>
      </c>
      <c r="I153">
        <v>59</v>
      </c>
      <c r="J153" t="s">
        <v>20</v>
      </c>
      <c r="K153" s="3">
        <f t="shared" si="3"/>
        <v>9023.9259826734524</v>
      </c>
    </row>
    <row r="154" spans="1:11" x14ac:dyDescent="0.35">
      <c r="A154" t="s">
        <v>196</v>
      </c>
      <c r="B154" s="3">
        <v>56.834010723557498</v>
      </c>
      <c r="C154" t="s">
        <v>10</v>
      </c>
      <c r="D154" t="s">
        <v>17</v>
      </c>
      <c r="E154" s="2">
        <v>2.3540956253685699</v>
      </c>
      <c r="F154">
        <v>3</v>
      </c>
      <c r="G154" t="s">
        <v>41</v>
      </c>
      <c r="H154" t="s">
        <v>27</v>
      </c>
      <c r="I154">
        <v>35</v>
      </c>
      <c r="J154" t="s">
        <v>42</v>
      </c>
      <c r="K154" s="3">
        <f t="shared" si="3"/>
        <v>170.50203217067249</v>
      </c>
    </row>
    <row r="155" spans="1:11" x14ac:dyDescent="0.35">
      <c r="A155" t="s">
        <v>197</v>
      </c>
      <c r="B155" s="3">
        <v>68.038476293180594</v>
      </c>
      <c r="C155" t="s">
        <v>35</v>
      </c>
      <c r="D155" t="s">
        <v>45</v>
      </c>
      <c r="E155" s="2">
        <v>3.7198649704308</v>
      </c>
      <c r="F155">
        <v>274</v>
      </c>
      <c r="G155" t="s">
        <v>12</v>
      </c>
      <c r="H155" t="s">
        <v>19</v>
      </c>
      <c r="I155">
        <v>34</v>
      </c>
      <c r="J155" t="s">
        <v>39</v>
      </c>
      <c r="K155" s="3">
        <f t="shared" si="3"/>
        <v>18642.542504331483</v>
      </c>
    </row>
    <row r="156" spans="1:11" x14ac:dyDescent="0.35">
      <c r="A156" t="s">
        <v>198</v>
      </c>
      <c r="B156" s="3">
        <v>34.062877503670997</v>
      </c>
      <c r="C156" t="s">
        <v>22</v>
      </c>
      <c r="D156" t="s">
        <v>17</v>
      </c>
      <c r="E156" s="2">
        <v>4.3129168823280697</v>
      </c>
      <c r="F156">
        <v>308</v>
      </c>
      <c r="G156" t="s">
        <v>12</v>
      </c>
      <c r="H156" t="s">
        <v>13</v>
      </c>
      <c r="I156">
        <v>55</v>
      </c>
      <c r="J156" t="s">
        <v>20</v>
      </c>
      <c r="K156" s="3">
        <f t="shared" si="3"/>
        <v>10491.366271130668</v>
      </c>
    </row>
    <row r="157" spans="1:11" x14ac:dyDescent="0.35">
      <c r="A157" t="s">
        <v>199</v>
      </c>
      <c r="B157" s="3">
        <v>93.350349767298894</v>
      </c>
      <c r="C157" t="s">
        <v>29</v>
      </c>
      <c r="D157" t="s">
        <v>30</v>
      </c>
      <c r="E157" s="2">
        <v>2.7784596373817299</v>
      </c>
      <c r="F157">
        <v>222</v>
      </c>
      <c r="G157" t="s">
        <v>26</v>
      </c>
      <c r="H157" t="s">
        <v>27</v>
      </c>
      <c r="I157">
        <v>32</v>
      </c>
      <c r="J157" t="s">
        <v>20</v>
      </c>
      <c r="K157" s="3">
        <f t="shared" si="3"/>
        <v>20723.777648340354</v>
      </c>
    </row>
    <row r="158" spans="1:11" x14ac:dyDescent="0.35">
      <c r="A158" t="s">
        <v>200</v>
      </c>
      <c r="B158" s="3">
        <v>19.918034269276401</v>
      </c>
      <c r="C158" t="s">
        <v>52</v>
      </c>
      <c r="D158" t="s">
        <v>17</v>
      </c>
      <c r="E158" s="2">
        <v>2.62778932964624</v>
      </c>
      <c r="F158">
        <v>447</v>
      </c>
      <c r="G158" t="s">
        <v>12</v>
      </c>
      <c r="H158" t="s">
        <v>13</v>
      </c>
      <c r="I158">
        <v>35</v>
      </c>
      <c r="J158" t="s">
        <v>32</v>
      </c>
      <c r="K158" s="3">
        <f t="shared" si="3"/>
        <v>8903.3613183665511</v>
      </c>
    </row>
    <row r="159" spans="1:11" x14ac:dyDescent="0.35">
      <c r="A159" t="s">
        <v>201</v>
      </c>
      <c r="B159" s="3">
        <v>54.022570428856199</v>
      </c>
      <c r="C159" t="s">
        <v>22</v>
      </c>
      <c r="D159" t="s">
        <v>51</v>
      </c>
      <c r="E159" s="2">
        <v>1.01577220772665</v>
      </c>
      <c r="F159">
        <v>321</v>
      </c>
      <c r="G159" t="s">
        <v>34</v>
      </c>
      <c r="H159" t="s">
        <v>27</v>
      </c>
      <c r="I159">
        <v>33</v>
      </c>
      <c r="J159" t="s">
        <v>42</v>
      </c>
      <c r="K159" s="3">
        <f t="shared" si="3"/>
        <v>17341.245107662839</v>
      </c>
    </row>
    <row r="160" spans="1:11" x14ac:dyDescent="0.35">
      <c r="A160" t="s">
        <v>202</v>
      </c>
      <c r="B160" s="3">
        <v>12.916980592957101</v>
      </c>
      <c r="C160" t="s">
        <v>25</v>
      </c>
      <c r="D160" t="s">
        <v>45</v>
      </c>
      <c r="E160" s="2">
        <v>3.18805040888688</v>
      </c>
      <c r="F160">
        <v>169</v>
      </c>
      <c r="G160" t="s">
        <v>26</v>
      </c>
      <c r="H160" t="s">
        <v>27</v>
      </c>
      <c r="I160">
        <v>35</v>
      </c>
      <c r="J160" t="s">
        <v>42</v>
      </c>
      <c r="K160" s="3">
        <f t="shared" si="3"/>
        <v>2182.96972020975</v>
      </c>
    </row>
    <row r="161" spans="1:11" x14ac:dyDescent="0.35">
      <c r="A161" t="s">
        <v>203</v>
      </c>
      <c r="B161" s="3">
        <v>71.409219695414706</v>
      </c>
      <c r="C161" t="s">
        <v>10</v>
      </c>
      <c r="D161" t="s">
        <v>17</v>
      </c>
      <c r="E161" s="2">
        <v>1.7685476536904401</v>
      </c>
      <c r="F161">
        <v>64</v>
      </c>
      <c r="G161" t="s">
        <v>26</v>
      </c>
      <c r="H161" t="s">
        <v>27</v>
      </c>
      <c r="I161">
        <v>35</v>
      </c>
      <c r="J161" t="s">
        <v>24</v>
      </c>
      <c r="K161" s="3">
        <f t="shared" si="3"/>
        <v>4570.1900605065412</v>
      </c>
    </row>
    <row r="162" spans="1:11" x14ac:dyDescent="0.35">
      <c r="A162" t="s">
        <v>204</v>
      </c>
      <c r="B162" s="3">
        <v>32.401534264253698</v>
      </c>
      <c r="C162" t="s">
        <v>52</v>
      </c>
      <c r="D162" t="s">
        <v>48</v>
      </c>
      <c r="E162" s="2">
        <v>3.2874849543726801</v>
      </c>
      <c r="F162">
        <v>159</v>
      </c>
      <c r="G162" t="s">
        <v>53</v>
      </c>
      <c r="H162" t="s">
        <v>19</v>
      </c>
      <c r="I162">
        <v>47</v>
      </c>
      <c r="J162" t="s">
        <v>24</v>
      </c>
      <c r="K162" s="3">
        <f t="shared" si="3"/>
        <v>5151.8439480163379</v>
      </c>
    </row>
    <row r="163" spans="1:11" x14ac:dyDescent="0.35">
      <c r="A163" t="s">
        <v>205</v>
      </c>
      <c r="B163" s="3">
        <v>30.6244714156113</v>
      </c>
      <c r="C163" t="s">
        <v>25</v>
      </c>
      <c r="D163" t="s">
        <v>17</v>
      </c>
      <c r="E163" s="2">
        <v>3.44171875788127</v>
      </c>
      <c r="F163">
        <v>132</v>
      </c>
      <c r="G163" t="s">
        <v>31</v>
      </c>
      <c r="H163" t="s">
        <v>23</v>
      </c>
      <c r="I163">
        <v>33</v>
      </c>
      <c r="J163" t="s">
        <v>14</v>
      </c>
      <c r="K163" s="3">
        <f t="shared" si="3"/>
        <v>4042.4302268606916</v>
      </c>
    </row>
    <row r="164" spans="1:11" x14ac:dyDescent="0.35">
      <c r="A164" t="s">
        <v>206</v>
      </c>
      <c r="B164" s="3">
        <v>88.953630199723904</v>
      </c>
      <c r="C164" t="s">
        <v>16</v>
      </c>
      <c r="D164" t="s">
        <v>45</v>
      </c>
      <c r="E164" s="2">
        <v>3.19186890378294</v>
      </c>
      <c r="F164">
        <v>258</v>
      </c>
      <c r="G164" t="s">
        <v>34</v>
      </c>
      <c r="H164" t="s">
        <v>27</v>
      </c>
      <c r="I164">
        <v>34</v>
      </c>
      <c r="J164" t="s">
        <v>42</v>
      </c>
      <c r="K164" s="3">
        <f t="shared" si="3"/>
        <v>22950.036591528766</v>
      </c>
    </row>
    <row r="165" spans="1:11" x14ac:dyDescent="0.35">
      <c r="A165" t="s">
        <v>208</v>
      </c>
      <c r="B165" s="3">
        <v>91.165125446946703</v>
      </c>
      <c r="C165" t="s">
        <v>57</v>
      </c>
      <c r="D165" t="s">
        <v>17</v>
      </c>
      <c r="E165" s="2">
        <v>4.2658067209413604</v>
      </c>
      <c r="F165">
        <v>325</v>
      </c>
      <c r="G165" t="s">
        <v>18</v>
      </c>
      <c r="H165" t="s">
        <v>23</v>
      </c>
      <c r="I165">
        <v>46</v>
      </c>
      <c r="J165" t="s">
        <v>24</v>
      </c>
      <c r="K165" s="3">
        <f t="shared" si="3"/>
        <v>29628.665770257678</v>
      </c>
    </row>
    <row r="166" spans="1:11" x14ac:dyDescent="0.35">
      <c r="A166" t="s">
        <v>209</v>
      </c>
      <c r="B166" s="3">
        <v>71.329921158466504</v>
      </c>
      <c r="C166" t="s">
        <v>35</v>
      </c>
      <c r="D166" t="s">
        <v>48</v>
      </c>
      <c r="E166" s="2">
        <v>1.5166182100844301</v>
      </c>
      <c r="F166">
        <v>43</v>
      </c>
      <c r="G166" t="s">
        <v>40</v>
      </c>
      <c r="H166" t="s">
        <v>19</v>
      </c>
      <c r="I166">
        <v>21</v>
      </c>
      <c r="J166" t="s">
        <v>14</v>
      </c>
      <c r="K166" s="3">
        <f t="shared" si="3"/>
        <v>3067.1866098140599</v>
      </c>
    </row>
    <row r="167" spans="1:11" x14ac:dyDescent="0.35">
      <c r="A167" t="s">
        <v>210</v>
      </c>
      <c r="B167" s="3">
        <v>18.280264524143199</v>
      </c>
      <c r="C167" t="s">
        <v>29</v>
      </c>
      <c r="D167" t="s">
        <v>30</v>
      </c>
      <c r="E167" s="2">
        <v>3.56686673410716</v>
      </c>
      <c r="F167">
        <v>419</v>
      </c>
      <c r="G167" t="s">
        <v>12</v>
      </c>
      <c r="H167" t="s">
        <v>13</v>
      </c>
      <c r="I167">
        <v>27</v>
      </c>
      <c r="J167" t="s">
        <v>39</v>
      </c>
      <c r="K167" s="3">
        <f t="shared" si="3"/>
        <v>7659.430835616</v>
      </c>
    </row>
    <row r="168" spans="1:11" x14ac:dyDescent="0.35">
      <c r="A168" t="s">
        <v>211</v>
      </c>
      <c r="B168" s="3">
        <v>88.522691526186904</v>
      </c>
      <c r="C168" t="s">
        <v>16</v>
      </c>
      <c r="D168" t="s">
        <v>51</v>
      </c>
      <c r="E168" s="2">
        <v>3.1702778037055599</v>
      </c>
      <c r="F168">
        <v>127</v>
      </c>
      <c r="G168" t="s">
        <v>41</v>
      </c>
      <c r="H168" t="s">
        <v>23</v>
      </c>
      <c r="I168">
        <v>59</v>
      </c>
      <c r="J168" t="s">
        <v>14</v>
      </c>
      <c r="K168" s="3">
        <f t="shared" si="3"/>
        <v>11242.381823825737</v>
      </c>
    </row>
    <row r="169" spans="1:11" x14ac:dyDescent="0.35">
      <c r="A169" t="s">
        <v>212</v>
      </c>
      <c r="B169" s="3">
        <v>78.862030675262901</v>
      </c>
      <c r="C169" t="s">
        <v>22</v>
      </c>
      <c r="D169" t="s">
        <v>45</v>
      </c>
      <c r="E169" s="2">
        <v>4.1471934468332501</v>
      </c>
      <c r="F169">
        <v>107</v>
      </c>
      <c r="G169" t="s">
        <v>49</v>
      </c>
      <c r="H169" t="s">
        <v>27</v>
      </c>
      <c r="I169">
        <v>40</v>
      </c>
      <c r="J169" t="s">
        <v>20</v>
      </c>
      <c r="K169" s="3">
        <f t="shared" si="3"/>
        <v>8438.2372822531306</v>
      </c>
    </row>
    <row r="170" spans="1:11" x14ac:dyDescent="0.35">
      <c r="A170" t="s">
        <v>213</v>
      </c>
      <c r="B170" s="3">
        <v>97.080254013986007</v>
      </c>
      <c r="C170" t="s">
        <v>52</v>
      </c>
      <c r="D170" t="s">
        <v>11</v>
      </c>
      <c r="E170" s="2">
        <v>2.2430836410906001</v>
      </c>
      <c r="F170">
        <v>459</v>
      </c>
      <c r="G170" t="s">
        <v>31</v>
      </c>
      <c r="H170" t="s">
        <v>13</v>
      </c>
      <c r="I170">
        <v>48</v>
      </c>
      <c r="J170" t="s">
        <v>42</v>
      </c>
      <c r="K170" s="3">
        <f t="shared" si="3"/>
        <v>44559.836592419575</v>
      </c>
    </row>
    <row r="171" spans="1:11" x14ac:dyDescent="0.35">
      <c r="A171" t="s">
        <v>214</v>
      </c>
      <c r="B171" s="3">
        <v>68.602720144386893</v>
      </c>
      <c r="C171" t="s">
        <v>52</v>
      </c>
      <c r="D171" t="s">
        <v>51</v>
      </c>
      <c r="E171" s="2">
        <v>4.6662098173571103</v>
      </c>
      <c r="F171">
        <v>465</v>
      </c>
      <c r="G171" t="s">
        <v>34</v>
      </c>
      <c r="H171" t="s">
        <v>27</v>
      </c>
      <c r="I171">
        <v>33</v>
      </c>
      <c r="J171" t="s">
        <v>42</v>
      </c>
      <c r="K171" s="3">
        <f t="shared" si="3"/>
        <v>31900.264867139904</v>
      </c>
    </row>
    <row r="172" spans="1:11" x14ac:dyDescent="0.35">
      <c r="A172" t="s">
        <v>215</v>
      </c>
      <c r="B172" s="3">
        <v>12.967849972456101</v>
      </c>
      <c r="C172" t="s">
        <v>29</v>
      </c>
      <c r="D172" t="s">
        <v>48</v>
      </c>
      <c r="E172" s="2">
        <v>3.81140511070139</v>
      </c>
      <c r="F172">
        <v>471</v>
      </c>
      <c r="G172" t="s">
        <v>38</v>
      </c>
      <c r="H172" t="s">
        <v>23</v>
      </c>
      <c r="I172">
        <v>59</v>
      </c>
      <c r="J172" t="s">
        <v>42</v>
      </c>
      <c r="K172" s="3">
        <f t="shared" si="3"/>
        <v>6107.8573370268232</v>
      </c>
    </row>
    <row r="173" spans="1:11" x14ac:dyDescent="0.35">
      <c r="A173" t="s">
        <v>216</v>
      </c>
      <c r="B173" s="3">
        <v>38.424047481351799</v>
      </c>
      <c r="C173" t="s">
        <v>16</v>
      </c>
      <c r="D173" t="s">
        <v>11</v>
      </c>
      <c r="E173" s="2">
        <v>4.3452590059771401</v>
      </c>
      <c r="F173">
        <v>227</v>
      </c>
      <c r="G173" t="s">
        <v>34</v>
      </c>
      <c r="H173" t="s">
        <v>19</v>
      </c>
      <c r="I173">
        <v>46</v>
      </c>
      <c r="J173" t="s">
        <v>42</v>
      </c>
      <c r="K173" s="3">
        <f t="shared" si="3"/>
        <v>8722.2587782668579</v>
      </c>
    </row>
    <row r="174" spans="1:11" x14ac:dyDescent="0.35">
      <c r="A174" t="s">
        <v>217</v>
      </c>
      <c r="B174" s="3">
        <v>64.695654034172705</v>
      </c>
      <c r="C174" t="s">
        <v>35</v>
      </c>
      <c r="D174" t="s">
        <v>48</v>
      </c>
      <c r="E174" s="2">
        <v>3.4496318294971098</v>
      </c>
      <c r="F174">
        <v>483</v>
      </c>
      <c r="G174" t="s">
        <v>31</v>
      </c>
      <c r="H174" t="s">
        <v>19</v>
      </c>
      <c r="I174">
        <v>54</v>
      </c>
      <c r="J174" t="s">
        <v>42</v>
      </c>
      <c r="K174" s="3">
        <f t="shared" si="3"/>
        <v>31248.000898505416</v>
      </c>
    </row>
    <row r="175" spans="1:11" x14ac:dyDescent="0.35">
      <c r="A175" t="s">
        <v>218</v>
      </c>
      <c r="B175" s="3">
        <v>66.322864233135405</v>
      </c>
      <c r="C175" t="s">
        <v>10</v>
      </c>
      <c r="D175" t="s">
        <v>69</v>
      </c>
      <c r="E175" s="2">
        <v>4.0779255084274197</v>
      </c>
      <c r="F175">
        <v>424</v>
      </c>
      <c r="G175" t="s">
        <v>26</v>
      </c>
      <c r="H175" t="s">
        <v>27</v>
      </c>
      <c r="I175">
        <v>42</v>
      </c>
      <c r="J175" t="s">
        <v>24</v>
      </c>
      <c r="K175" s="3">
        <f t="shared" ref="K175:K220" si="4">F175*B175</f>
        <v>28120.894434849411</v>
      </c>
    </row>
    <row r="176" spans="1:11" x14ac:dyDescent="0.35">
      <c r="A176" t="s">
        <v>219</v>
      </c>
      <c r="B176" s="3">
        <v>63.344580291425203</v>
      </c>
      <c r="C176" t="s">
        <v>52</v>
      </c>
      <c r="D176" t="s">
        <v>30</v>
      </c>
      <c r="E176" s="2">
        <v>1.9828845950081799</v>
      </c>
      <c r="F176">
        <v>393</v>
      </c>
      <c r="G176" t="s">
        <v>49</v>
      </c>
      <c r="H176" t="s">
        <v>23</v>
      </c>
      <c r="I176">
        <v>42</v>
      </c>
      <c r="J176" t="s">
        <v>24</v>
      </c>
      <c r="K176" s="3">
        <f t="shared" si="4"/>
        <v>24894.420054530106</v>
      </c>
    </row>
    <row r="177" spans="1:11" x14ac:dyDescent="0.35">
      <c r="A177" t="s">
        <v>220</v>
      </c>
      <c r="B177" s="3">
        <v>22.620395726593301</v>
      </c>
      <c r="C177" t="s">
        <v>52</v>
      </c>
      <c r="D177" t="s">
        <v>17</v>
      </c>
      <c r="E177" s="2">
        <v>1.33367998892944</v>
      </c>
      <c r="F177">
        <v>264</v>
      </c>
      <c r="G177" t="s">
        <v>40</v>
      </c>
      <c r="H177" t="s">
        <v>27</v>
      </c>
      <c r="I177">
        <v>30</v>
      </c>
      <c r="J177" t="s">
        <v>42</v>
      </c>
      <c r="K177" s="3">
        <f t="shared" si="4"/>
        <v>5971.7844718206316</v>
      </c>
    </row>
    <row r="178" spans="1:11" x14ac:dyDescent="0.35">
      <c r="A178" t="s">
        <v>221</v>
      </c>
      <c r="B178" s="3">
        <v>51.112687630410399</v>
      </c>
      <c r="C178" t="s">
        <v>29</v>
      </c>
      <c r="D178" t="s">
        <v>48</v>
      </c>
      <c r="E178" s="2">
        <v>3.4389730155757801</v>
      </c>
      <c r="F178">
        <v>462</v>
      </c>
      <c r="G178" t="s">
        <v>49</v>
      </c>
      <c r="H178" t="s">
        <v>23</v>
      </c>
      <c r="I178">
        <v>42</v>
      </c>
      <c r="J178" t="s">
        <v>24</v>
      </c>
      <c r="K178" s="3">
        <f t="shared" si="4"/>
        <v>23614.061685249606</v>
      </c>
    </row>
    <row r="179" spans="1:11" x14ac:dyDescent="0.35">
      <c r="A179" t="s">
        <v>222</v>
      </c>
      <c r="B179" s="3">
        <v>25.0681675377134</v>
      </c>
      <c r="C179" t="s">
        <v>35</v>
      </c>
      <c r="D179" t="s">
        <v>51</v>
      </c>
      <c r="E179" s="2">
        <v>4.6995949277152302</v>
      </c>
      <c r="F179">
        <v>357</v>
      </c>
      <c r="G179" t="s">
        <v>26</v>
      </c>
      <c r="H179" t="s">
        <v>23</v>
      </c>
      <c r="I179">
        <v>26</v>
      </c>
      <c r="J179" t="s">
        <v>42</v>
      </c>
      <c r="K179" s="3">
        <f t="shared" si="4"/>
        <v>8949.3358109636829</v>
      </c>
    </row>
    <row r="180" spans="1:11" x14ac:dyDescent="0.35">
      <c r="A180" t="s">
        <v>223</v>
      </c>
      <c r="B180" s="3">
        <v>87.8762545208577</v>
      </c>
      <c r="C180" t="s">
        <v>57</v>
      </c>
      <c r="D180" t="s">
        <v>17</v>
      </c>
      <c r="E180" s="2">
        <v>4.6824035081761997</v>
      </c>
      <c r="F180">
        <v>310</v>
      </c>
      <c r="G180" t="s">
        <v>40</v>
      </c>
      <c r="H180" t="s">
        <v>13</v>
      </c>
      <c r="I180">
        <v>57</v>
      </c>
      <c r="J180" t="s">
        <v>14</v>
      </c>
      <c r="K180" s="3">
        <f t="shared" si="4"/>
        <v>27241.638901465885</v>
      </c>
    </row>
    <row r="181" spans="1:11" x14ac:dyDescent="0.35">
      <c r="A181" t="s">
        <v>224</v>
      </c>
      <c r="B181" s="3">
        <v>66.8707107618458</v>
      </c>
      <c r="C181" t="s">
        <v>16</v>
      </c>
      <c r="D181" t="s">
        <v>11</v>
      </c>
      <c r="E181" s="2">
        <v>1.17908701554888</v>
      </c>
      <c r="F181">
        <v>138</v>
      </c>
      <c r="G181" t="s">
        <v>12</v>
      </c>
      <c r="H181" t="s">
        <v>19</v>
      </c>
      <c r="I181">
        <v>28</v>
      </c>
      <c r="J181" t="s">
        <v>32</v>
      </c>
      <c r="K181" s="3">
        <f t="shared" si="4"/>
        <v>9228.1580851347207</v>
      </c>
    </row>
    <row r="182" spans="1:11" x14ac:dyDescent="0.35">
      <c r="A182" t="s">
        <v>225</v>
      </c>
      <c r="B182" s="3">
        <v>64.048222466178601</v>
      </c>
      <c r="C182" t="s">
        <v>29</v>
      </c>
      <c r="D182" t="s">
        <v>69</v>
      </c>
      <c r="E182" s="2">
        <v>1.8542378173328999</v>
      </c>
      <c r="F182">
        <v>439</v>
      </c>
      <c r="G182" t="s">
        <v>31</v>
      </c>
      <c r="H182" t="s">
        <v>23</v>
      </c>
      <c r="I182">
        <v>54</v>
      </c>
      <c r="J182" t="s">
        <v>20</v>
      </c>
      <c r="K182" s="3">
        <f t="shared" si="4"/>
        <v>28117.169662652406</v>
      </c>
    </row>
    <row r="183" spans="1:11" x14ac:dyDescent="0.35">
      <c r="A183" t="s">
        <v>226</v>
      </c>
      <c r="B183" s="3">
        <v>15.4464157877169</v>
      </c>
      <c r="C183" t="s">
        <v>22</v>
      </c>
      <c r="D183" t="s">
        <v>45</v>
      </c>
      <c r="E183" s="2">
        <v>4.1160785335357097</v>
      </c>
      <c r="F183">
        <v>232</v>
      </c>
      <c r="G183" t="s">
        <v>53</v>
      </c>
      <c r="H183" t="s">
        <v>13</v>
      </c>
      <c r="I183">
        <v>26</v>
      </c>
      <c r="J183" t="s">
        <v>42</v>
      </c>
      <c r="K183" s="3">
        <f t="shared" si="4"/>
        <v>3583.5684627503206</v>
      </c>
    </row>
    <row r="184" spans="1:11" x14ac:dyDescent="0.35">
      <c r="A184" t="s">
        <v>227</v>
      </c>
      <c r="B184" s="3">
        <v>96.807572605687497</v>
      </c>
      <c r="C184" t="s">
        <v>25</v>
      </c>
      <c r="D184" t="s">
        <v>48</v>
      </c>
      <c r="E184" s="2">
        <v>4.7019080931782797</v>
      </c>
      <c r="F184">
        <v>19</v>
      </c>
      <c r="G184" t="s">
        <v>49</v>
      </c>
      <c r="H184" t="s">
        <v>19</v>
      </c>
      <c r="I184">
        <v>45</v>
      </c>
      <c r="J184" t="s">
        <v>42</v>
      </c>
      <c r="K184" s="3">
        <f t="shared" si="4"/>
        <v>1839.3438795080624</v>
      </c>
    </row>
    <row r="185" spans="1:11" x14ac:dyDescent="0.35">
      <c r="A185" t="s">
        <v>228</v>
      </c>
      <c r="B185" s="3">
        <v>93.874909565535702</v>
      </c>
      <c r="C185" t="s">
        <v>29</v>
      </c>
      <c r="D185" t="s">
        <v>45</v>
      </c>
      <c r="E185" s="2">
        <v>1.06754824613259</v>
      </c>
      <c r="F185">
        <v>318</v>
      </c>
      <c r="G185" t="s">
        <v>49</v>
      </c>
      <c r="H185" t="s">
        <v>19</v>
      </c>
      <c r="I185">
        <v>58</v>
      </c>
      <c r="J185" t="s">
        <v>42</v>
      </c>
      <c r="K185" s="3">
        <f t="shared" si="4"/>
        <v>29852.221241840354</v>
      </c>
    </row>
    <row r="186" spans="1:11" x14ac:dyDescent="0.35">
      <c r="A186" t="s">
        <v>229</v>
      </c>
      <c r="B186" s="3">
        <v>59.722797976801303</v>
      </c>
      <c r="C186" t="s">
        <v>16</v>
      </c>
      <c r="D186" t="s">
        <v>48</v>
      </c>
      <c r="E186" s="2">
        <v>3.9818340109824599</v>
      </c>
      <c r="F186">
        <v>70</v>
      </c>
      <c r="G186" t="s">
        <v>31</v>
      </c>
      <c r="H186" t="s">
        <v>19</v>
      </c>
      <c r="I186">
        <v>60</v>
      </c>
      <c r="J186" t="s">
        <v>42</v>
      </c>
      <c r="K186" s="3">
        <f t="shared" si="4"/>
        <v>4180.5958583760912</v>
      </c>
    </row>
    <row r="187" spans="1:11" x14ac:dyDescent="0.35">
      <c r="A187" t="s">
        <v>230</v>
      </c>
      <c r="B187" s="3">
        <v>45.551066897289601</v>
      </c>
      <c r="C187" t="s">
        <v>52</v>
      </c>
      <c r="D187" t="s">
        <v>45</v>
      </c>
      <c r="E187" s="2">
        <v>3.5488512044734701</v>
      </c>
      <c r="F187">
        <v>181</v>
      </c>
      <c r="G187" t="s">
        <v>26</v>
      </c>
      <c r="H187" t="s">
        <v>23</v>
      </c>
      <c r="I187">
        <v>47</v>
      </c>
      <c r="J187" t="s">
        <v>24</v>
      </c>
      <c r="K187" s="3">
        <f t="shared" si="4"/>
        <v>8244.7431084094187</v>
      </c>
    </row>
    <row r="188" spans="1:11" x14ac:dyDescent="0.35">
      <c r="A188" t="s">
        <v>231</v>
      </c>
      <c r="B188" s="3">
        <v>82.098018907970101</v>
      </c>
      <c r="C188" t="s">
        <v>10</v>
      </c>
      <c r="D188" t="s">
        <v>17</v>
      </c>
      <c r="E188" s="2">
        <v>1.7400246864061</v>
      </c>
      <c r="F188">
        <v>230</v>
      </c>
      <c r="G188" t="s">
        <v>18</v>
      </c>
      <c r="H188" t="s">
        <v>13</v>
      </c>
      <c r="I188">
        <v>55</v>
      </c>
      <c r="J188" t="s">
        <v>14</v>
      </c>
      <c r="K188" s="3">
        <f t="shared" si="4"/>
        <v>18882.544348833122</v>
      </c>
    </row>
    <row r="189" spans="1:11" x14ac:dyDescent="0.35">
      <c r="A189" t="s">
        <v>232</v>
      </c>
      <c r="B189" s="3">
        <v>59.491570959147502</v>
      </c>
      <c r="C189" t="s">
        <v>57</v>
      </c>
      <c r="D189" t="s">
        <v>48</v>
      </c>
      <c r="E189" s="2">
        <v>3.82612593032189</v>
      </c>
      <c r="F189">
        <v>223</v>
      </c>
      <c r="G189" t="s">
        <v>40</v>
      </c>
      <c r="H189" t="s">
        <v>19</v>
      </c>
      <c r="I189">
        <v>62</v>
      </c>
      <c r="J189" t="s">
        <v>24</v>
      </c>
      <c r="K189" s="3">
        <f t="shared" si="4"/>
        <v>13266.620323889892</v>
      </c>
    </row>
    <row r="190" spans="1:11" x14ac:dyDescent="0.35">
      <c r="A190" t="s">
        <v>233</v>
      </c>
      <c r="B190" s="3">
        <v>83.5177119637451</v>
      </c>
      <c r="C190" t="s">
        <v>25</v>
      </c>
      <c r="D190" t="s">
        <v>69</v>
      </c>
      <c r="E190" s="2">
        <v>3.74354357570797</v>
      </c>
      <c r="F190">
        <v>15</v>
      </c>
      <c r="G190" t="s">
        <v>31</v>
      </c>
      <c r="H190" t="s">
        <v>27</v>
      </c>
      <c r="I190">
        <v>54</v>
      </c>
      <c r="J190" t="s">
        <v>39</v>
      </c>
      <c r="K190" s="3">
        <f t="shared" si="4"/>
        <v>1252.7656794561765</v>
      </c>
    </row>
    <row r="191" spans="1:11" x14ac:dyDescent="0.35">
      <c r="A191" t="s">
        <v>234</v>
      </c>
      <c r="B191" s="3">
        <v>47.421366417588203</v>
      </c>
      <c r="C191" t="s">
        <v>52</v>
      </c>
      <c r="D191" t="s">
        <v>69</v>
      </c>
      <c r="E191" s="2">
        <v>1.0531405512912999</v>
      </c>
      <c r="F191">
        <v>349</v>
      </c>
      <c r="G191" t="s">
        <v>26</v>
      </c>
      <c r="H191" t="s">
        <v>13</v>
      </c>
      <c r="I191">
        <v>46</v>
      </c>
      <c r="J191" t="s">
        <v>32</v>
      </c>
      <c r="K191" s="3">
        <f t="shared" si="4"/>
        <v>16550.056879738284</v>
      </c>
    </row>
    <row r="192" spans="1:11" x14ac:dyDescent="0.35">
      <c r="A192" t="s">
        <v>235</v>
      </c>
      <c r="B192" s="3">
        <v>77.283436645009502</v>
      </c>
      <c r="C192" t="s">
        <v>10</v>
      </c>
      <c r="D192" t="s">
        <v>30</v>
      </c>
      <c r="E192" s="2">
        <v>1.15131543844719</v>
      </c>
      <c r="F192">
        <v>330</v>
      </c>
      <c r="G192" t="s">
        <v>18</v>
      </c>
      <c r="H192" t="s">
        <v>23</v>
      </c>
      <c r="I192">
        <v>26</v>
      </c>
      <c r="J192" t="s">
        <v>42</v>
      </c>
      <c r="K192" s="3">
        <f t="shared" si="4"/>
        <v>25503.534092853137</v>
      </c>
    </row>
    <row r="193" spans="1:11" x14ac:dyDescent="0.35">
      <c r="A193" t="s">
        <v>236</v>
      </c>
      <c r="B193" s="3">
        <v>75.343515717292306</v>
      </c>
      <c r="C193" t="s">
        <v>57</v>
      </c>
      <c r="D193" t="s">
        <v>45</v>
      </c>
      <c r="E193" s="2">
        <v>2.8674888423534002</v>
      </c>
      <c r="F193">
        <v>76</v>
      </c>
      <c r="G193" t="s">
        <v>53</v>
      </c>
      <c r="H193" t="s">
        <v>19</v>
      </c>
      <c r="I193">
        <v>18</v>
      </c>
      <c r="J193" t="s">
        <v>20</v>
      </c>
      <c r="K193" s="3">
        <f t="shared" si="4"/>
        <v>5726.1071945142148</v>
      </c>
    </row>
    <row r="194" spans="1:11" x14ac:dyDescent="0.35">
      <c r="A194" t="s">
        <v>237</v>
      </c>
      <c r="B194" s="3">
        <v>44.676342758991503</v>
      </c>
      <c r="C194" t="s">
        <v>25</v>
      </c>
      <c r="D194" t="s">
        <v>17</v>
      </c>
      <c r="E194" s="2">
        <v>4.6083133669239302</v>
      </c>
      <c r="F194">
        <v>97</v>
      </c>
      <c r="G194" t="s">
        <v>40</v>
      </c>
      <c r="H194" t="s">
        <v>19</v>
      </c>
      <c r="I194">
        <v>25</v>
      </c>
      <c r="J194" t="s">
        <v>24</v>
      </c>
      <c r="K194" s="3">
        <f t="shared" si="4"/>
        <v>4333.6052476221757</v>
      </c>
    </row>
    <row r="195" spans="1:11" x14ac:dyDescent="0.35">
      <c r="A195" t="s">
        <v>238</v>
      </c>
      <c r="B195" s="3">
        <v>70.590723569877795</v>
      </c>
      <c r="C195" t="s">
        <v>52</v>
      </c>
      <c r="D195" t="s">
        <v>51</v>
      </c>
      <c r="E195" s="2">
        <v>1.6387921626512101</v>
      </c>
      <c r="F195">
        <v>432</v>
      </c>
      <c r="G195" t="s">
        <v>38</v>
      </c>
      <c r="H195" t="s">
        <v>13</v>
      </c>
      <c r="I195">
        <v>32</v>
      </c>
      <c r="J195" t="s">
        <v>20</v>
      </c>
      <c r="K195" s="3">
        <f t="shared" si="4"/>
        <v>30495.192582187206</v>
      </c>
    </row>
    <row r="196" spans="1:11" x14ac:dyDescent="0.35">
      <c r="A196" t="s">
        <v>239</v>
      </c>
      <c r="B196" s="3">
        <v>89.405757216366993</v>
      </c>
      <c r="C196" t="s">
        <v>22</v>
      </c>
      <c r="D196" t="s">
        <v>48</v>
      </c>
      <c r="E196" s="2">
        <v>1.50098601542597</v>
      </c>
      <c r="F196">
        <v>7</v>
      </c>
      <c r="G196" t="s">
        <v>26</v>
      </c>
      <c r="H196" t="s">
        <v>13</v>
      </c>
      <c r="I196">
        <v>21</v>
      </c>
      <c r="J196" t="s">
        <v>42</v>
      </c>
      <c r="K196" s="3">
        <f t="shared" si="4"/>
        <v>625.84030051456898</v>
      </c>
    </row>
    <row r="197" spans="1:11" x14ac:dyDescent="0.35">
      <c r="A197" t="s">
        <v>240</v>
      </c>
      <c r="B197" s="3">
        <v>24.811682840618701</v>
      </c>
      <c r="C197" t="s">
        <v>57</v>
      </c>
      <c r="D197" t="s">
        <v>11</v>
      </c>
      <c r="E197" s="2">
        <v>1.01475125594336</v>
      </c>
      <c r="F197">
        <v>430</v>
      </c>
      <c r="G197" t="s">
        <v>31</v>
      </c>
      <c r="H197" t="s">
        <v>27</v>
      </c>
      <c r="I197">
        <v>60</v>
      </c>
      <c r="J197" t="s">
        <v>32</v>
      </c>
      <c r="K197" s="3">
        <f t="shared" si="4"/>
        <v>10669.023621466042</v>
      </c>
    </row>
    <row r="198" spans="1:11" x14ac:dyDescent="0.35">
      <c r="A198" t="s">
        <v>241</v>
      </c>
      <c r="B198" s="3">
        <v>75.119458254883796</v>
      </c>
      <c r="C198" t="s">
        <v>10</v>
      </c>
      <c r="D198" t="s">
        <v>30</v>
      </c>
      <c r="E198" s="2">
        <v>2.4557849463578099</v>
      </c>
      <c r="F198">
        <v>254</v>
      </c>
      <c r="G198" t="s">
        <v>12</v>
      </c>
      <c r="H198" t="s">
        <v>13</v>
      </c>
      <c r="I198">
        <v>36</v>
      </c>
      <c r="J198" t="s">
        <v>24</v>
      </c>
      <c r="K198" s="3">
        <f t="shared" si="4"/>
        <v>19080.342396740485</v>
      </c>
    </row>
    <row r="199" spans="1:11" x14ac:dyDescent="0.35">
      <c r="A199" t="s">
        <v>242</v>
      </c>
      <c r="B199" s="3">
        <v>73.8371802213222</v>
      </c>
      <c r="C199" t="s">
        <v>16</v>
      </c>
      <c r="D199" t="s">
        <v>69</v>
      </c>
      <c r="E199" s="2">
        <v>3.2233980700909601</v>
      </c>
      <c r="F199">
        <v>342</v>
      </c>
      <c r="G199" t="s">
        <v>41</v>
      </c>
      <c r="H199" t="s">
        <v>23</v>
      </c>
      <c r="I199">
        <v>27</v>
      </c>
      <c r="J199" t="s">
        <v>32</v>
      </c>
      <c r="K199" s="3">
        <f t="shared" si="4"/>
        <v>25252.315635692194</v>
      </c>
    </row>
    <row r="200" spans="1:11" x14ac:dyDescent="0.35">
      <c r="A200" t="s">
        <v>243</v>
      </c>
      <c r="B200" s="3">
        <v>71.315714942313605</v>
      </c>
      <c r="C200" t="s">
        <v>35</v>
      </c>
      <c r="D200" t="s">
        <v>51</v>
      </c>
      <c r="E200" s="2">
        <v>1.7225357759536</v>
      </c>
      <c r="F200">
        <v>275</v>
      </c>
      <c r="G200" t="s">
        <v>40</v>
      </c>
      <c r="H200" t="s">
        <v>19</v>
      </c>
      <c r="I200">
        <v>45</v>
      </c>
      <c r="J200" t="s">
        <v>20</v>
      </c>
      <c r="K200" s="3">
        <f t="shared" si="4"/>
        <v>19611.821609136241</v>
      </c>
    </row>
    <row r="201" spans="1:11" x14ac:dyDescent="0.35">
      <c r="A201" t="s">
        <v>244</v>
      </c>
      <c r="B201" s="3">
        <v>32.466630215694799</v>
      </c>
      <c r="C201" t="s">
        <v>35</v>
      </c>
      <c r="D201" t="s">
        <v>45</v>
      </c>
      <c r="E201" s="2">
        <v>3.8619880262157098</v>
      </c>
      <c r="F201">
        <v>94</v>
      </c>
      <c r="G201" t="s">
        <v>40</v>
      </c>
      <c r="H201" t="s">
        <v>23</v>
      </c>
      <c r="I201">
        <v>20</v>
      </c>
      <c r="J201" t="s">
        <v>32</v>
      </c>
      <c r="K201" s="3">
        <f t="shared" si="4"/>
        <v>3051.863240275311</v>
      </c>
    </row>
    <row r="202" spans="1:11" x14ac:dyDescent="0.35">
      <c r="A202" t="s">
        <v>245</v>
      </c>
      <c r="B202" s="3">
        <v>58.033055549678998</v>
      </c>
      <c r="C202" t="s">
        <v>10</v>
      </c>
      <c r="D202" t="s">
        <v>45</v>
      </c>
      <c r="E202" s="2">
        <v>1.65014272953248</v>
      </c>
      <c r="F202">
        <v>306</v>
      </c>
      <c r="G202" t="s">
        <v>40</v>
      </c>
      <c r="H202" t="s">
        <v>13</v>
      </c>
      <c r="I202">
        <v>36</v>
      </c>
      <c r="J202" t="s">
        <v>42</v>
      </c>
      <c r="K202" s="3">
        <f t="shared" si="4"/>
        <v>17758.114998201774</v>
      </c>
    </row>
    <row r="203" spans="1:11" x14ac:dyDescent="0.35">
      <c r="A203" t="s">
        <v>246</v>
      </c>
      <c r="B203" s="3">
        <v>71.964485784370297</v>
      </c>
      <c r="C203" t="s">
        <v>57</v>
      </c>
      <c r="D203" t="s">
        <v>17</v>
      </c>
      <c r="E203" s="2">
        <v>1.1167236313065501</v>
      </c>
      <c r="F203">
        <v>10</v>
      </c>
      <c r="G203" t="s">
        <v>26</v>
      </c>
      <c r="H203" t="s">
        <v>19</v>
      </c>
      <c r="I203">
        <v>41</v>
      </c>
      <c r="J203" t="s">
        <v>42</v>
      </c>
      <c r="K203" s="3">
        <f t="shared" si="4"/>
        <v>719.64485784370299</v>
      </c>
    </row>
    <row r="204" spans="1:11" x14ac:dyDescent="0.35">
      <c r="A204" t="s">
        <v>247</v>
      </c>
      <c r="B204" s="3">
        <v>14.193796008316999</v>
      </c>
      <c r="C204" t="s">
        <v>57</v>
      </c>
      <c r="D204" t="s">
        <v>11</v>
      </c>
      <c r="E204" s="2">
        <v>1.73615556618207</v>
      </c>
      <c r="F204">
        <v>77</v>
      </c>
      <c r="G204" t="s">
        <v>41</v>
      </c>
      <c r="H204" t="s">
        <v>19</v>
      </c>
      <c r="I204">
        <v>61</v>
      </c>
      <c r="J204" t="s">
        <v>39</v>
      </c>
      <c r="K204" s="3">
        <f t="shared" si="4"/>
        <v>1092.9222926404088</v>
      </c>
    </row>
    <row r="205" spans="1:11" x14ac:dyDescent="0.35">
      <c r="A205" t="s">
        <v>248</v>
      </c>
      <c r="B205" s="3">
        <v>22.404466866534801</v>
      </c>
      <c r="C205" t="s">
        <v>57</v>
      </c>
      <c r="D205" t="s">
        <v>17</v>
      </c>
      <c r="E205" s="2">
        <v>4.3971283454272401</v>
      </c>
      <c r="F205">
        <v>90</v>
      </c>
      <c r="G205" t="s">
        <v>49</v>
      </c>
      <c r="H205" t="s">
        <v>19</v>
      </c>
      <c r="I205">
        <v>54</v>
      </c>
      <c r="J205" t="s">
        <v>39</v>
      </c>
      <c r="K205" s="3">
        <f t="shared" si="4"/>
        <v>2016.402017988132</v>
      </c>
    </row>
    <row r="206" spans="1:11" x14ac:dyDescent="0.35">
      <c r="A206" t="s">
        <v>249</v>
      </c>
      <c r="B206" s="3">
        <v>30.598951392945001</v>
      </c>
      <c r="C206" t="s">
        <v>22</v>
      </c>
      <c r="D206" t="s">
        <v>51</v>
      </c>
      <c r="E206" s="2">
        <v>2.23350435199248</v>
      </c>
      <c r="F206">
        <v>211</v>
      </c>
      <c r="G206" t="s">
        <v>53</v>
      </c>
      <c r="H206" t="s">
        <v>23</v>
      </c>
      <c r="I206">
        <v>41</v>
      </c>
      <c r="J206" t="s">
        <v>39</v>
      </c>
      <c r="K206" s="3">
        <f t="shared" si="4"/>
        <v>6456.3787439113948</v>
      </c>
    </row>
    <row r="207" spans="1:11" x14ac:dyDescent="0.35">
      <c r="A207" t="s">
        <v>250</v>
      </c>
      <c r="B207" s="3">
        <v>62.064683045860399</v>
      </c>
      <c r="C207" t="s">
        <v>22</v>
      </c>
      <c r="D207" t="s">
        <v>11</v>
      </c>
      <c r="E207" s="2">
        <v>2.9965776956586301</v>
      </c>
      <c r="F207">
        <v>406</v>
      </c>
      <c r="G207" t="s">
        <v>41</v>
      </c>
      <c r="H207" t="s">
        <v>23</v>
      </c>
      <c r="I207">
        <v>31</v>
      </c>
      <c r="J207" t="s">
        <v>20</v>
      </c>
      <c r="K207" s="3">
        <f t="shared" si="4"/>
        <v>25198.261316619322</v>
      </c>
    </row>
    <row r="208" spans="1:11" x14ac:dyDescent="0.35">
      <c r="A208" t="s">
        <v>251</v>
      </c>
      <c r="B208" s="3">
        <v>88.549502169458805</v>
      </c>
      <c r="C208" t="s">
        <v>16</v>
      </c>
      <c r="D208" t="s">
        <v>30</v>
      </c>
      <c r="E208" s="2">
        <v>4.1142512633922301</v>
      </c>
      <c r="F208">
        <v>497</v>
      </c>
      <c r="G208" t="s">
        <v>26</v>
      </c>
      <c r="H208" t="s">
        <v>19</v>
      </c>
      <c r="I208">
        <v>29</v>
      </c>
      <c r="J208" t="s">
        <v>24</v>
      </c>
      <c r="K208" s="3">
        <f t="shared" si="4"/>
        <v>44009.102578221027</v>
      </c>
    </row>
    <row r="209" spans="1:11" x14ac:dyDescent="0.35">
      <c r="A209" t="s">
        <v>252</v>
      </c>
      <c r="B209" s="3">
        <v>19.090907782115899</v>
      </c>
      <c r="C209" t="s">
        <v>25</v>
      </c>
      <c r="D209" t="s">
        <v>11</v>
      </c>
      <c r="E209" s="2">
        <v>1.8796607669623</v>
      </c>
      <c r="F209">
        <v>349</v>
      </c>
      <c r="G209" t="s">
        <v>12</v>
      </c>
      <c r="H209" t="s">
        <v>23</v>
      </c>
      <c r="I209">
        <v>35</v>
      </c>
      <c r="J209" t="s">
        <v>14</v>
      </c>
      <c r="K209" s="3">
        <f t="shared" si="4"/>
        <v>6662.7268159584482</v>
      </c>
    </row>
    <row r="210" spans="1:11" x14ac:dyDescent="0.35">
      <c r="A210" t="s">
        <v>253</v>
      </c>
      <c r="B210" s="3">
        <v>67.186963790608999</v>
      </c>
      <c r="C210" t="s">
        <v>35</v>
      </c>
      <c r="D210" t="s">
        <v>30</v>
      </c>
      <c r="E210" s="2">
        <v>1.6553176829051199</v>
      </c>
      <c r="F210">
        <v>380</v>
      </c>
      <c r="G210" t="s">
        <v>26</v>
      </c>
      <c r="H210" t="s">
        <v>23</v>
      </c>
      <c r="I210">
        <v>38</v>
      </c>
      <c r="J210" t="s">
        <v>20</v>
      </c>
      <c r="K210" s="3">
        <f t="shared" si="4"/>
        <v>25531.04624043142</v>
      </c>
    </row>
    <row r="211" spans="1:11" x14ac:dyDescent="0.35">
      <c r="A211" t="s">
        <v>254</v>
      </c>
      <c r="B211" s="3">
        <v>10.251835284316799</v>
      </c>
      <c r="C211" t="s">
        <v>10</v>
      </c>
      <c r="D211" t="s">
        <v>48</v>
      </c>
      <c r="E211" s="2">
        <v>3.8684786840032999</v>
      </c>
      <c r="F211">
        <v>225</v>
      </c>
      <c r="G211" t="s">
        <v>41</v>
      </c>
      <c r="H211" t="s">
        <v>13</v>
      </c>
      <c r="I211">
        <v>41</v>
      </c>
      <c r="J211" t="s">
        <v>39</v>
      </c>
      <c r="K211" s="3">
        <f t="shared" si="4"/>
        <v>2306.6629389712798</v>
      </c>
    </row>
    <row r="212" spans="1:11" x14ac:dyDescent="0.35">
      <c r="A212" t="s">
        <v>255</v>
      </c>
      <c r="B212" s="3">
        <v>48.191793855977998</v>
      </c>
      <c r="C212" t="s">
        <v>10</v>
      </c>
      <c r="D212" t="s">
        <v>48</v>
      </c>
      <c r="E212" s="2">
        <v>1.9810454745511401</v>
      </c>
      <c r="F212">
        <v>480</v>
      </c>
      <c r="G212" t="s">
        <v>53</v>
      </c>
      <c r="H212" t="s">
        <v>13</v>
      </c>
      <c r="I212">
        <v>61</v>
      </c>
      <c r="J212" t="s">
        <v>39</v>
      </c>
      <c r="K212" s="3">
        <f t="shared" si="4"/>
        <v>23132.061050869441</v>
      </c>
    </row>
    <row r="213" spans="1:11" x14ac:dyDescent="0.35">
      <c r="A213" t="s">
        <v>256</v>
      </c>
      <c r="B213" s="3">
        <v>29.787836326061701</v>
      </c>
      <c r="C213" t="s">
        <v>16</v>
      </c>
      <c r="D213" t="s">
        <v>11</v>
      </c>
      <c r="E213" s="2">
        <v>2.5566957083213402</v>
      </c>
      <c r="F213">
        <v>327</v>
      </c>
      <c r="G213" t="s">
        <v>49</v>
      </c>
      <c r="H213" t="s">
        <v>27</v>
      </c>
      <c r="I213">
        <v>38</v>
      </c>
      <c r="J213" t="s">
        <v>24</v>
      </c>
      <c r="K213" s="3">
        <f t="shared" si="4"/>
        <v>9740.6224786221755</v>
      </c>
    </row>
    <row r="214" spans="1:11" x14ac:dyDescent="0.35">
      <c r="A214" t="s">
        <v>257</v>
      </c>
      <c r="B214" s="3">
        <v>59.9554390396804</v>
      </c>
      <c r="C214" t="s">
        <v>16</v>
      </c>
      <c r="D214" t="s">
        <v>17</v>
      </c>
      <c r="E214" s="2">
        <v>1.7498705931338601</v>
      </c>
      <c r="F214">
        <v>355</v>
      </c>
      <c r="G214" t="s">
        <v>40</v>
      </c>
      <c r="H214" t="s">
        <v>27</v>
      </c>
      <c r="I214">
        <v>21</v>
      </c>
      <c r="J214" t="s">
        <v>20</v>
      </c>
      <c r="K214" s="3">
        <f t="shared" si="4"/>
        <v>21284.18085908654</v>
      </c>
    </row>
    <row r="215" spans="1:11" x14ac:dyDescent="0.35">
      <c r="A215" t="s">
        <v>258</v>
      </c>
      <c r="B215" s="3">
        <v>90.812726961996901</v>
      </c>
      <c r="C215" t="s">
        <v>16</v>
      </c>
      <c r="D215" t="s">
        <v>17</v>
      </c>
      <c r="E215" s="2">
        <v>4.4599324081052902</v>
      </c>
      <c r="F215">
        <v>9</v>
      </c>
      <c r="G215" t="s">
        <v>12</v>
      </c>
      <c r="H215" t="s">
        <v>23</v>
      </c>
      <c r="I215">
        <v>36</v>
      </c>
      <c r="J215" t="s">
        <v>39</v>
      </c>
      <c r="K215" s="3">
        <f t="shared" si="4"/>
        <v>817.31454265797208</v>
      </c>
    </row>
    <row r="216" spans="1:11" x14ac:dyDescent="0.35">
      <c r="A216" t="s">
        <v>259</v>
      </c>
      <c r="B216" s="3">
        <v>32.846632764845701</v>
      </c>
      <c r="C216" t="s">
        <v>52</v>
      </c>
      <c r="D216" t="s">
        <v>11</v>
      </c>
      <c r="E216" s="2">
        <v>4.55046810942126</v>
      </c>
      <c r="F216">
        <v>262</v>
      </c>
      <c r="G216" t="s">
        <v>18</v>
      </c>
      <c r="H216" t="s">
        <v>19</v>
      </c>
      <c r="I216">
        <v>21</v>
      </c>
      <c r="J216" t="s">
        <v>42</v>
      </c>
      <c r="K216" s="3">
        <f t="shared" si="4"/>
        <v>8605.8177843895737</v>
      </c>
    </row>
    <row r="217" spans="1:11" x14ac:dyDescent="0.35">
      <c r="A217" t="s">
        <v>260</v>
      </c>
      <c r="B217" s="3">
        <v>71.996003548278395</v>
      </c>
      <c r="C217" t="s">
        <v>29</v>
      </c>
      <c r="D217" t="s">
        <v>30</v>
      </c>
      <c r="E217" s="2">
        <v>2.5020286696344201</v>
      </c>
      <c r="F217">
        <v>228</v>
      </c>
      <c r="G217" t="s">
        <v>53</v>
      </c>
      <c r="H217" t="s">
        <v>19</v>
      </c>
      <c r="I217">
        <v>22</v>
      </c>
      <c r="J217" t="s">
        <v>32</v>
      </c>
      <c r="K217" s="3">
        <f t="shared" si="4"/>
        <v>16415.088809007473</v>
      </c>
    </row>
    <row r="218" spans="1:11" x14ac:dyDescent="0.35">
      <c r="A218" t="s">
        <v>261</v>
      </c>
      <c r="B218" s="3">
        <v>73.297746682542197</v>
      </c>
      <c r="C218" t="s">
        <v>52</v>
      </c>
      <c r="D218" t="s">
        <v>51</v>
      </c>
      <c r="E218" s="2">
        <v>3.27882951061207</v>
      </c>
      <c r="F218">
        <v>251</v>
      </c>
      <c r="G218" t="s">
        <v>26</v>
      </c>
      <c r="H218" t="s">
        <v>23</v>
      </c>
      <c r="I218">
        <v>54</v>
      </c>
      <c r="J218" t="s">
        <v>39</v>
      </c>
      <c r="K218" s="3">
        <f t="shared" si="4"/>
        <v>18397.73441731809</v>
      </c>
    </row>
    <row r="219" spans="1:11" x14ac:dyDescent="0.35">
      <c r="A219" t="s">
        <v>262</v>
      </c>
      <c r="B219" s="3">
        <v>69.959878849580306</v>
      </c>
      <c r="C219" t="s">
        <v>16</v>
      </c>
      <c r="D219" t="s">
        <v>48</v>
      </c>
      <c r="E219" s="2">
        <v>1.8158312949728801</v>
      </c>
      <c r="F219">
        <v>151</v>
      </c>
      <c r="G219" t="s">
        <v>31</v>
      </c>
      <c r="H219" t="s">
        <v>27</v>
      </c>
      <c r="I219">
        <v>37</v>
      </c>
      <c r="J219" t="s">
        <v>20</v>
      </c>
      <c r="K219" s="3">
        <f t="shared" si="4"/>
        <v>10563.941706286627</v>
      </c>
    </row>
    <row r="220" spans="1:11" x14ac:dyDescent="0.35">
      <c r="A220" t="s">
        <v>263</v>
      </c>
      <c r="B220" s="3">
        <v>63.058033569744602</v>
      </c>
      <c r="C220" t="s">
        <v>35</v>
      </c>
      <c r="D220" t="s">
        <v>30</v>
      </c>
      <c r="E220" s="2">
        <v>2.2466819561040201</v>
      </c>
      <c r="F220">
        <v>206</v>
      </c>
      <c r="G220" t="s">
        <v>40</v>
      </c>
      <c r="H220" t="s">
        <v>23</v>
      </c>
      <c r="I220">
        <v>55</v>
      </c>
      <c r="J220" t="s">
        <v>14</v>
      </c>
      <c r="K220" s="3">
        <f t="shared" si="4"/>
        <v>12989.954915367389</v>
      </c>
    </row>
    <row r="221" spans="1:11" x14ac:dyDescent="0.35">
      <c r="A221" t="s">
        <v>264</v>
      </c>
      <c r="B221" s="3">
        <v>25.719264780441101</v>
      </c>
      <c r="C221" t="s">
        <v>57</v>
      </c>
      <c r="D221" t="s">
        <v>11</v>
      </c>
      <c r="E221" s="2">
        <v>1.3639167343546901</v>
      </c>
      <c r="F221">
        <v>405</v>
      </c>
      <c r="G221" t="s">
        <v>12</v>
      </c>
      <c r="H221" t="s">
        <v>27</v>
      </c>
      <c r="I221">
        <v>51</v>
      </c>
      <c r="J221" t="s">
        <v>32</v>
      </c>
      <c r="K221" s="3">
        <f t="shared" ref="K221:K270" si="5">F221*B221</f>
        <v>10416.302236078645</v>
      </c>
    </row>
    <row r="222" spans="1:11" x14ac:dyDescent="0.35">
      <c r="A222" t="s">
        <v>265</v>
      </c>
      <c r="B222" s="3">
        <v>62.627409392144997</v>
      </c>
      <c r="C222" t="s">
        <v>10</v>
      </c>
      <c r="D222" t="s">
        <v>30</v>
      </c>
      <c r="E222" s="2">
        <v>3.0527009576222999</v>
      </c>
      <c r="F222">
        <v>127</v>
      </c>
      <c r="G222" t="s">
        <v>38</v>
      </c>
      <c r="H222" t="s">
        <v>23</v>
      </c>
      <c r="I222">
        <v>33</v>
      </c>
      <c r="J222" t="s">
        <v>32</v>
      </c>
      <c r="K222" s="3">
        <f t="shared" si="5"/>
        <v>7953.6809928024149</v>
      </c>
    </row>
    <row r="223" spans="1:11" x14ac:dyDescent="0.35">
      <c r="A223" t="s">
        <v>266</v>
      </c>
      <c r="B223" s="3">
        <v>27.981404176328901</v>
      </c>
      <c r="C223" t="s">
        <v>52</v>
      </c>
      <c r="D223" t="s">
        <v>17</v>
      </c>
      <c r="E223" s="2">
        <v>2.8742953607461401</v>
      </c>
      <c r="F223">
        <v>90</v>
      </c>
      <c r="G223" t="s">
        <v>53</v>
      </c>
      <c r="H223" t="s">
        <v>19</v>
      </c>
      <c r="I223">
        <v>23</v>
      </c>
      <c r="J223" t="s">
        <v>42</v>
      </c>
      <c r="K223" s="3">
        <f t="shared" si="5"/>
        <v>2518.3263758696012</v>
      </c>
    </row>
    <row r="224" spans="1:11" x14ac:dyDescent="0.35">
      <c r="A224" t="s">
        <v>267</v>
      </c>
      <c r="B224" s="3">
        <v>36.806480152408</v>
      </c>
      <c r="C224" t="s">
        <v>10</v>
      </c>
      <c r="D224" t="s">
        <v>48</v>
      </c>
      <c r="E224" s="2">
        <v>2.4514501851926598</v>
      </c>
      <c r="F224">
        <v>145</v>
      </c>
      <c r="G224" t="s">
        <v>12</v>
      </c>
      <c r="H224" t="s">
        <v>23</v>
      </c>
      <c r="I224">
        <v>42</v>
      </c>
      <c r="J224" t="s">
        <v>39</v>
      </c>
      <c r="K224" s="3">
        <f t="shared" si="5"/>
        <v>5336.9396220991603</v>
      </c>
    </row>
    <row r="225" spans="1:11" x14ac:dyDescent="0.35">
      <c r="A225" t="s">
        <v>268</v>
      </c>
      <c r="B225" s="3">
        <v>86.936430982661193</v>
      </c>
      <c r="C225" t="s">
        <v>10</v>
      </c>
      <c r="D225" t="s">
        <v>69</v>
      </c>
      <c r="E225" s="2">
        <v>1.8106271093461099</v>
      </c>
      <c r="F225">
        <v>300</v>
      </c>
      <c r="G225" t="s">
        <v>31</v>
      </c>
      <c r="H225" t="s">
        <v>23</v>
      </c>
      <c r="I225">
        <v>58</v>
      </c>
      <c r="J225" t="s">
        <v>20</v>
      </c>
      <c r="K225" s="3">
        <f t="shared" si="5"/>
        <v>26080.929294798359</v>
      </c>
    </row>
    <row r="226" spans="1:11" x14ac:dyDescent="0.35">
      <c r="A226" t="s">
        <v>269</v>
      </c>
      <c r="B226" s="3">
        <v>38.770536390305701</v>
      </c>
      <c r="C226" t="s">
        <v>57</v>
      </c>
      <c r="D226" t="s">
        <v>17</v>
      </c>
      <c r="E226" s="2">
        <v>2.0857125611551499</v>
      </c>
      <c r="F226">
        <v>13</v>
      </c>
      <c r="G226" t="s">
        <v>53</v>
      </c>
      <c r="H226" t="s">
        <v>13</v>
      </c>
      <c r="I226">
        <v>30</v>
      </c>
      <c r="J226" t="s">
        <v>14</v>
      </c>
      <c r="K226" s="3">
        <f t="shared" si="5"/>
        <v>504.0169730739741</v>
      </c>
    </row>
    <row r="227" spans="1:11" x14ac:dyDescent="0.35">
      <c r="A227" t="s">
        <v>270</v>
      </c>
      <c r="B227" s="3">
        <v>74.940582991045602</v>
      </c>
      <c r="C227" t="s">
        <v>16</v>
      </c>
      <c r="D227" t="s">
        <v>30</v>
      </c>
      <c r="E227" s="2">
        <v>1.24061207471146</v>
      </c>
      <c r="F227">
        <v>355</v>
      </c>
      <c r="G227" t="s">
        <v>40</v>
      </c>
      <c r="H227" t="s">
        <v>13</v>
      </c>
      <c r="I227">
        <v>40</v>
      </c>
      <c r="J227" t="s">
        <v>39</v>
      </c>
      <c r="K227" s="3">
        <f t="shared" si="5"/>
        <v>26603.906961821187</v>
      </c>
    </row>
    <row r="228" spans="1:11" x14ac:dyDescent="0.35">
      <c r="A228" t="s">
        <v>271</v>
      </c>
      <c r="B228" s="3">
        <v>38.883375150512201</v>
      </c>
      <c r="C228" t="s">
        <v>25</v>
      </c>
      <c r="D228" t="s">
        <v>45</v>
      </c>
      <c r="E228" s="2">
        <v>3.2577663919026398</v>
      </c>
      <c r="F228">
        <v>412</v>
      </c>
      <c r="G228" t="s">
        <v>38</v>
      </c>
      <c r="H228" t="s">
        <v>19</v>
      </c>
      <c r="I228">
        <v>47</v>
      </c>
      <c r="J228" t="s">
        <v>20</v>
      </c>
      <c r="K228" s="3">
        <f t="shared" si="5"/>
        <v>16019.950562011027</v>
      </c>
    </row>
    <row r="229" spans="1:11" x14ac:dyDescent="0.35">
      <c r="A229" t="s">
        <v>272</v>
      </c>
      <c r="B229" s="3">
        <v>50.936537449405201</v>
      </c>
      <c r="C229" t="s">
        <v>16</v>
      </c>
      <c r="D229" t="s">
        <v>30</v>
      </c>
      <c r="E229" s="2">
        <v>2.7908411688394001</v>
      </c>
      <c r="F229">
        <v>133</v>
      </c>
      <c r="G229" t="s">
        <v>26</v>
      </c>
      <c r="H229" t="s">
        <v>13</v>
      </c>
      <c r="I229">
        <v>40</v>
      </c>
      <c r="J229" t="s">
        <v>39</v>
      </c>
      <c r="K229" s="3">
        <f t="shared" si="5"/>
        <v>6774.5594807708912</v>
      </c>
    </row>
    <row r="230" spans="1:11" x14ac:dyDescent="0.35">
      <c r="A230" t="s">
        <v>273</v>
      </c>
      <c r="B230" s="3">
        <v>28.448614423271501</v>
      </c>
      <c r="C230" t="s">
        <v>25</v>
      </c>
      <c r="D230" t="s">
        <v>48</v>
      </c>
      <c r="E230" s="2">
        <v>3.5442395337504098</v>
      </c>
      <c r="F230">
        <v>397</v>
      </c>
      <c r="G230" t="s">
        <v>53</v>
      </c>
      <c r="H230" t="s">
        <v>27</v>
      </c>
      <c r="I230">
        <v>39</v>
      </c>
      <c r="J230" t="s">
        <v>42</v>
      </c>
      <c r="K230" s="3">
        <f t="shared" si="5"/>
        <v>11294.099926038785</v>
      </c>
    </row>
    <row r="231" spans="1:11" x14ac:dyDescent="0.35">
      <c r="A231" t="s">
        <v>274</v>
      </c>
      <c r="B231" s="3">
        <v>58.784175789082497</v>
      </c>
      <c r="C231" t="s">
        <v>35</v>
      </c>
      <c r="D231" t="s">
        <v>51</v>
      </c>
      <c r="E231" s="2">
        <v>3.2256815540261599</v>
      </c>
      <c r="F231">
        <v>152</v>
      </c>
      <c r="G231" t="s">
        <v>31</v>
      </c>
      <c r="H231" t="s">
        <v>13</v>
      </c>
      <c r="I231">
        <v>54</v>
      </c>
      <c r="J231" t="s">
        <v>42</v>
      </c>
      <c r="K231" s="3">
        <f t="shared" si="5"/>
        <v>8935.1947199405404</v>
      </c>
    </row>
    <row r="232" spans="1:11" x14ac:dyDescent="0.35">
      <c r="A232" t="s">
        <v>275</v>
      </c>
      <c r="B232" s="3">
        <v>87.510259197963606</v>
      </c>
      <c r="C232" t="s">
        <v>16</v>
      </c>
      <c r="D232" t="s">
        <v>48</v>
      </c>
      <c r="E232" s="2">
        <v>1.18258609038373</v>
      </c>
      <c r="F232">
        <v>55</v>
      </c>
      <c r="G232" t="s">
        <v>53</v>
      </c>
      <c r="H232" t="s">
        <v>13</v>
      </c>
      <c r="I232">
        <v>61</v>
      </c>
      <c r="J232" t="s">
        <v>32</v>
      </c>
      <c r="K232" s="3">
        <f t="shared" si="5"/>
        <v>4813.0642558879981</v>
      </c>
    </row>
    <row r="233" spans="1:11" x14ac:dyDescent="0.35">
      <c r="A233" t="s">
        <v>276</v>
      </c>
      <c r="B233" s="3">
        <v>89.417098276690297</v>
      </c>
      <c r="C233" t="s">
        <v>25</v>
      </c>
      <c r="D233" t="s">
        <v>45</v>
      </c>
      <c r="E233" s="2">
        <v>3.3052065189264201</v>
      </c>
      <c r="F233">
        <v>264</v>
      </c>
      <c r="G233" t="s">
        <v>18</v>
      </c>
      <c r="H233" t="s">
        <v>27</v>
      </c>
      <c r="I233">
        <v>54</v>
      </c>
      <c r="J233" t="s">
        <v>20</v>
      </c>
      <c r="K233" s="3">
        <f t="shared" si="5"/>
        <v>23606.11394504624</v>
      </c>
    </row>
    <row r="234" spans="1:11" x14ac:dyDescent="0.35">
      <c r="A234" t="s">
        <v>277</v>
      </c>
      <c r="B234" s="3">
        <v>26.594891457718902</v>
      </c>
      <c r="C234" t="s">
        <v>29</v>
      </c>
      <c r="D234" t="s">
        <v>45</v>
      </c>
      <c r="E234" s="2">
        <v>4.0888841655078396</v>
      </c>
      <c r="F234">
        <v>145</v>
      </c>
      <c r="G234" t="s">
        <v>41</v>
      </c>
      <c r="H234" t="s">
        <v>13</v>
      </c>
      <c r="I234">
        <v>60</v>
      </c>
      <c r="J234" t="s">
        <v>24</v>
      </c>
      <c r="K234" s="3">
        <f t="shared" si="5"/>
        <v>3856.2592613692409</v>
      </c>
    </row>
    <row r="235" spans="1:11" x14ac:dyDescent="0.35">
      <c r="A235" t="s">
        <v>278</v>
      </c>
      <c r="B235" s="3">
        <v>64.115068215620298</v>
      </c>
      <c r="C235" t="s">
        <v>16</v>
      </c>
      <c r="D235" t="s">
        <v>11</v>
      </c>
      <c r="E235" s="2">
        <v>2.47883714316978</v>
      </c>
      <c r="F235">
        <v>161</v>
      </c>
      <c r="G235" t="s">
        <v>49</v>
      </c>
      <c r="H235" t="s">
        <v>13</v>
      </c>
      <c r="I235">
        <v>37</v>
      </c>
      <c r="J235" t="s">
        <v>20</v>
      </c>
      <c r="K235" s="3">
        <f t="shared" si="5"/>
        <v>10322.525982714867</v>
      </c>
    </row>
    <row r="236" spans="1:11" x14ac:dyDescent="0.35">
      <c r="A236" t="s">
        <v>279</v>
      </c>
      <c r="B236" s="3">
        <v>70.661764979857296</v>
      </c>
      <c r="C236" t="s">
        <v>52</v>
      </c>
      <c r="D236" t="s">
        <v>11</v>
      </c>
      <c r="E236" s="2">
        <v>3.1686530665102399</v>
      </c>
      <c r="F236">
        <v>198</v>
      </c>
      <c r="G236" t="s">
        <v>34</v>
      </c>
      <c r="H236" t="s">
        <v>27</v>
      </c>
      <c r="I236">
        <v>23</v>
      </c>
      <c r="J236" t="s">
        <v>14</v>
      </c>
      <c r="K236" s="3">
        <f t="shared" si="5"/>
        <v>13991.029466011745</v>
      </c>
    </row>
    <row r="237" spans="1:11" x14ac:dyDescent="0.35">
      <c r="A237" t="s">
        <v>280</v>
      </c>
      <c r="B237" s="3">
        <v>96.957771865152495</v>
      </c>
      <c r="C237" t="s">
        <v>35</v>
      </c>
      <c r="D237" t="s">
        <v>30</v>
      </c>
      <c r="E237" s="2">
        <v>2.59403578595983</v>
      </c>
      <c r="F237">
        <v>120</v>
      </c>
      <c r="G237" t="s">
        <v>34</v>
      </c>
      <c r="H237" t="s">
        <v>23</v>
      </c>
      <c r="I237">
        <v>39</v>
      </c>
      <c r="J237" t="s">
        <v>20</v>
      </c>
      <c r="K237" s="3">
        <f t="shared" si="5"/>
        <v>11634.932623818298</v>
      </c>
    </row>
    <row r="238" spans="1:11" x14ac:dyDescent="0.35">
      <c r="A238" t="s">
        <v>207</v>
      </c>
      <c r="B238" s="3">
        <v>91.736246355192904</v>
      </c>
      <c r="C238" t="s">
        <v>29</v>
      </c>
      <c r="D238" t="s">
        <v>69</v>
      </c>
      <c r="E238" s="2">
        <v>4.0455213592027199</v>
      </c>
      <c r="F238">
        <v>160</v>
      </c>
      <c r="G238" t="s">
        <v>49</v>
      </c>
      <c r="H238" t="s">
        <v>13</v>
      </c>
      <c r="I238">
        <v>35</v>
      </c>
      <c r="J238" t="s">
        <v>32</v>
      </c>
      <c r="K238" s="3">
        <f t="shared" si="5"/>
        <v>14677.799416830865</v>
      </c>
    </row>
    <row r="239" spans="1:11" x14ac:dyDescent="0.35">
      <c r="A239" t="s">
        <v>281</v>
      </c>
      <c r="B239" s="3">
        <v>23.14979493781</v>
      </c>
      <c r="C239" t="s">
        <v>25</v>
      </c>
      <c r="D239" t="s">
        <v>45</v>
      </c>
      <c r="E239" s="2">
        <v>3.1680579267187698</v>
      </c>
      <c r="F239">
        <v>0</v>
      </c>
      <c r="G239" t="s">
        <v>18</v>
      </c>
      <c r="H239" t="s">
        <v>13</v>
      </c>
      <c r="I239">
        <v>55</v>
      </c>
      <c r="J239" t="s">
        <v>32</v>
      </c>
      <c r="K239" s="3">
        <f t="shared" si="5"/>
        <v>0</v>
      </c>
    </row>
    <row r="240" spans="1:11" x14ac:dyDescent="0.35">
      <c r="A240" t="s">
        <v>282</v>
      </c>
      <c r="B240" s="3">
        <v>77.433235973324997</v>
      </c>
      <c r="C240" t="s">
        <v>35</v>
      </c>
      <c r="D240" t="s">
        <v>48</v>
      </c>
      <c r="E240" s="2">
        <v>3.8751020323585799</v>
      </c>
      <c r="F240">
        <v>23</v>
      </c>
      <c r="G240" t="s">
        <v>12</v>
      </c>
      <c r="H240" t="s">
        <v>19</v>
      </c>
      <c r="I240">
        <v>58</v>
      </c>
      <c r="J240" t="s">
        <v>14</v>
      </c>
      <c r="K240" s="3">
        <f t="shared" si="5"/>
        <v>1780.9644273864749</v>
      </c>
    </row>
    <row r="241" spans="1:11" x14ac:dyDescent="0.35">
      <c r="A241" t="s">
        <v>283</v>
      </c>
      <c r="B241" s="3">
        <v>93.632369732137207</v>
      </c>
      <c r="C241" t="s">
        <v>29</v>
      </c>
      <c r="D241" t="s">
        <v>48</v>
      </c>
      <c r="E241" s="2">
        <v>1.3988494191260601</v>
      </c>
      <c r="F241">
        <v>90</v>
      </c>
      <c r="G241" t="s">
        <v>38</v>
      </c>
      <c r="H241" t="s">
        <v>27</v>
      </c>
      <c r="I241">
        <v>61</v>
      </c>
      <c r="J241" t="s">
        <v>14</v>
      </c>
      <c r="K241" s="3">
        <f t="shared" si="5"/>
        <v>8426.9132758923479</v>
      </c>
    </row>
    <row r="242" spans="1:11" x14ac:dyDescent="0.35">
      <c r="A242" t="s">
        <v>284</v>
      </c>
      <c r="B242" s="3">
        <v>83.090477514573394</v>
      </c>
      <c r="C242" t="s">
        <v>16</v>
      </c>
      <c r="D242" t="s">
        <v>48</v>
      </c>
      <c r="E242" s="2">
        <v>2.98191727024478</v>
      </c>
      <c r="F242">
        <v>181</v>
      </c>
      <c r="G242" t="s">
        <v>31</v>
      </c>
      <c r="H242" t="s">
        <v>23</v>
      </c>
      <c r="I242">
        <v>22</v>
      </c>
      <c r="J242" t="s">
        <v>20</v>
      </c>
      <c r="K242" s="3">
        <f t="shared" si="5"/>
        <v>15039.376430137785</v>
      </c>
    </row>
    <row r="243" spans="1:11" x14ac:dyDescent="0.35">
      <c r="A243" t="s">
        <v>285</v>
      </c>
      <c r="B243" s="3">
        <v>81.254317408073007</v>
      </c>
      <c r="C243" t="s">
        <v>16</v>
      </c>
      <c r="D243" t="s">
        <v>51</v>
      </c>
      <c r="E243" s="2">
        <v>4.1910636261459899</v>
      </c>
      <c r="F243">
        <v>177</v>
      </c>
      <c r="G243" t="s">
        <v>34</v>
      </c>
      <c r="H243" t="s">
        <v>27</v>
      </c>
      <c r="I243">
        <v>50</v>
      </c>
      <c r="J243" t="s">
        <v>39</v>
      </c>
      <c r="K243" s="3">
        <f t="shared" si="5"/>
        <v>14382.014181228922</v>
      </c>
    </row>
    <row r="244" spans="1:11" x14ac:dyDescent="0.35">
      <c r="A244" t="s">
        <v>286</v>
      </c>
      <c r="B244" s="3">
        <v>14.8725093651131</v>
      </c>
      <c r="C244" t="s">
        <v>57</v>
      </c>
      <c r="D244" t="s">
        <v>48</v>
      </c>
      <c r="E244" s="2">
        <v>4.6788991631330896</v>
      </c>
      <c r="F244">
        <v>84</v>
      </c>
      <c r="G244" t="s">
        <v>53</v>
      </c>
      <c r="H244" t="s">
        <v>19</v>
      </c>
      <c r="I244">
        <v>61</v>
      </c>
      <c r="J244" t="s">
        <v>20</v>
      </c>
      <c r="K244" s="3">
        <f t="shared" si="5"/>
        <v>1249.2907866695004</v>
      </c>
    </row>
    <row r="245" spans="1:11" x14ac:dyDescent="0.35">
      <c r="A245" t="s">
        <v>287</v>
      </c>
      <c r="B245" s="3">
        <v>45.9574098597706</v>
      </c>
      <c r="C245" t="s">
        <v>35</v>
      </c>
      <c r="D245" t="s">
        <v>45</v>
      </c>
      <c r="E245" s="2">
        <v>1.3665194206868201</v>
      </c>
      <c r="F245">
        <v>206</v>
      </c>
      <c r="G245" t="s">
        <v>40</v>
      </c>
      <c r="H245" t="s">
        <v>19</v>
      </c>
      <c r="I245">
        <v>52</v>
      </c>
      <c r="J245" t="s">
        <v>42</v>
      </c>
      <c r="K245" s="3">
        <f t="shared" si="5"/>
        <v>9467.2264311127437</v>
      </c>
    </row>
    <row r="246" spans="1:11" x14ac:dyDescent="0.35">
      <c r="A246" t="s">
        <v>288</v>
      </c>
      <c r="B246" s="3">
        <v>83.219104340799205</v>
      </c>
      <c r="C246" t="s">
        <v>35</v>
      </c>
      <c r="D246" t="s">
        <v>48</v>
      </c>
      <c r="E246" s="2">
        <v>1.1468881131231601</v>
      </c>
      <c r="F246">
        <v>205</v>
      </c>
      <c r="G246" t="s">
        <v>12</v>
      </c>
      <c r="H246" t="s">
        <v>23</v>
      </c>
      <c r="I246">
        <v>29</v>
      </c>
      <c r="J246" t="s">
        <v>42</v>
      </c>
      <c r="K246" s="3">
        <f t="shared" si="5"/>
        <v>17059.916389863836</v>
      </c>
    </row>
    <row r="247" spans="1:11" x14ac:dyDescent="0.35">
      <c r="A247" t="s">
        <v>289</v>
      </c>
      <c r="B247" s="3">
        <v>53.174636054803003</v>
      </c>
      <c r="C247" t="s">
        <v>35</v>
      </c>
      <c r="D247" t="s">
        <v>30</v>
      </c>
      <c r="E247" s="2">
        <v>2.6659054921953702</v>
      </c>
      <c r="F247">
        <v>175</v>
      </c>
      <c r="G247" t="s">
        <v>49</v>
      </c>
      <c r="H247" t="s">
        <v>19</v>
      </c>
      <c r="I247">
        <v>58</v>
      </c>
      <c r="J247" t="s">
        <v>24</v>
      </c>
      <c r="K247" s="3">
        <f t="shared" si="5"/>
        <v>9305.5613095905246</v>
      </c>
    </row>
    <row r="248" spans="1:11" x14ac:dyDescent="0.35">
      <c r="A248" t="s">
        <v>290</v>
      </c>
      <c r="B248" s="3">
        <v>49.317450097582203</v>
      </c>
      <c r="C248" t="s">
        <v>52</v>
      </c>
      <c r="D248" t="s">
        <v>51</v>
      </c>
      <c r="E248" s="2">
        <v>1.96462377569387</v>
      </c>
      <c r="F248">
        <v>405</v>
      </c>
      <c r="G248" t="s">
        <v>38</v>
      </c>
      <c r="H248" t="s">
        <v>23</v>
      </c>
      <c r="I248">
        <v>42</v>
      </c>
      <c r="J248" t="s">
        <v>39</v>
      </c>
      <c r="K248" s="3">
        <f t="shared" si="5"/>
        <v>19973.567289520794</v>
      </c>
    </row>
    <row r="249" spans="1:11" x14ac:dyDescent="0.35">
      <c r="A249" t="s">
        <v>291</v>
      </c>
      <c r="B249" s="3">
        <v>82.596451153187402</v>
      </c>
      <c r="C249" t="s">
        <v>35</v>
      </c>
      <c r="D249" t="s">
        <v>45</v>
      </c>
      <c r="E249" s="2">
        <v>3.2560631485776499</v>
      </c>
      <c r="F249">
        <v>473</v>
      </c>
      <c r="G249" t="s">
        <v>34</v>
      </c>
      <c r="H249" t="s">
        <v>19</v>
      </c>
      <c r="I249">
        <v>45</v>
      </c>
      <c r="J249" t="s">
        <v>20</v>
      </c>
      <c r="K249" s="3">
        <f t="shared" si="5"/>
        <v>39068.121395457638</v>
      </c>
    </row>
    <row r="250" spans="1:11" x14ac:dyDescent="0.35">
      <c r="A250" t="s">
        <v>292</v>
      </c>
      <c r="B250" s="3">
        <v>49.752808315517399</v>
      </c>
      <c r="C250" t="s">
        <v>22</v>
      </c>
      <c r="D250" t="s">
        <v>51</v>
      </c>
      <c r="E250" s="2">
        <v>3.68153160373764</v>
      </c>
      <c r="F250">
        <v>105</v>
      </c>
      <c r="G250" t="s">
        <v>26</v>
      </c>
      <c r="H250" t="s">
        <v>13</v>
      </c>
      <c r="I250">
        <v>26</v>
      </c>
      <c r="J250" t="s">
        <v>14</v>
      </c>
      <c r="K250" s="3">
        <f t="shared" si="5"/>
        <v>5224.0448731293272</v>
      </c>
    </row>
    <row r="251" spans="1:11" x14ac:dyDescent="0.35">
      <c r="A251" t="s">
        <v>293</v>
      </c>
      <c r="B251" s="3">
        <v>38.306078622372098</v>
      </c>
      <c r="C251" t="s">
        <v>57</v>
      </c>
      <c r="D251" t="s">
        <v>51</v>
      </c>
      <c r="E251" s="2">
        <v>1.97765846352202</v>
      </c>
      <c r="F251">
        <v>269</v>
      </c>
      <c r="G251" t="s">
        <v>40</v>
      </c>
      <c r="H251" t="s">
        <v>27</v>
      </c>
      <c r="I251">
        <v>64</v>
      </c>
      <c r="J251" t="s">
        <v>39</v>
      </c>
      <c r="K251" s="3">
        <f t="shared" si="5"/>
        <v>10304.335149418095</v>
      </c>
    </row>
    <row r="252" spans="1:11" x14ac:dyDescent="0.35">
      <c r="A252" t="s">
        <v>294</v>
      </c>
      <c r="B252" s="3">
        <v>92.683330400794105</v>
      </c>
      <c r="C252" t="s">
        <v>16</v>
      </c>
      <c r="D252" t="s">
        <v>11</v>
      </c>
      <c r="E252" s="2">
        <v>3.9230667131941499</v>
      </c>
      <c r="F252">
        <v>186</v>
      </c>
      <c r="G252" t="s">
        <v>38</v>
      </c>
      <c r="H252" t="s">
        <v>13</v>
      </c>
      <c r="I252">
        <v>52</v>
      </c>
      <c r="J252" t="s">
        <v>32</v>
      </c>
      <c r="K252" s="3">
        <f t="shared" si="5"/>
        <v>17239.099454547704</v>
      </c>
    </row>
    <row r="253" spans="1:11" x14ac:dyDescent="0.35">
      <c r="A253" t="s">
        <v>295</v>
      </c>
      <c r="B253" s="3">
        <v>20.787192686187801</v>
      </c>
      <c r="C253" t="s">
        <v>52</v>
      </c>
      <c r="D253" t="s">
        <v>30</v>
      </c>
      <c r="E253" s="2">
        <v>1.2709534396198201</v>
      </c>
      <c r="F253">
        <v>66</v>
      </c>
      <c r="G253" t="s">
        <v>49</v>
      </c>
      <c r="H253" t="s">
        <v>19</v>
      </c>
      <c r="I253">
        <v>31</v>
      </c>
      <c r="J253" t="s">
        <v>39</v>
      </c>
      <c r="K253" s="3">
        <f t="shared" si="5"/>
        <v>1371.9547172883949</v>
      </c>
    </row>
    <row r="254" spans="1:11" x14ac:dyDescent="0.35">
      <c r="A254" t="s">
        <v>296</v>
      </c>
      <c r="B254" s="3">
        <v>11.203657623932999</v>
      </c>
      <c r="C254" t="s">
        <v>35</v>
      </c>
      <c r="D254" t="s">
        <v>69</v>
      </c>
      <c r="E254" s="2">
        <v>3.1694667444936102</v>
      </c>
      <c r="F254">
        <v>238</v>
      </c>
      <c r="G254" t="s">
        <v>41</v>
      </c>
      <c r="H254" t="s">
        <v>19</v>
      </c>
      <c r="I254">
        <v>32</v>
      </c>
      <c r="J254" t="s">
        <v>32</v>
      </c>
      <c r="K254" s="3">
        <f t="shared" si="5"/>
        <v>2666.470514496054</v>
      </c>
    </row>
    <row r="255" spans="1:11" x14ac:dyDescent="0.35">
      <c r="A255" t="s">
        <v>297</v>
      </c>
      <c r="B255" s="3">
        <v>67.579611359683298</v>
      </c>
      <c r="C255" t="s">
        <v>57</v>
      </c>
      <c r="D255" t="s">
        <v>30</v>
      </c>
      <c r="E255" s="2">
        <v>1.9494616384280701</v>
      </c>
      <c r="F255">
        <v>249</v>
      </c>
      <c r="G255" t="s">
        <v>53</v>
      </c>
      <c r="H255" t="s">
        <v>19</v>
      </c>
      <c r="I255">
        <v>44</v>
      </c>
      <c r="J255" t="s">
        <v>24</v>
      </c>
      <c r="K255" s="3">
        <f t="shared" si="5"/>
        <v>16827.323228561141</v>
      </c>
    </row>
    <row r="256" spans="1:11" x14ac:dyDescent="0.35">
      <c r="A256" t="s">
        <v>298</v>
      </c>
      <c r="B256" s="3">
        <v>84.924113595949294</v>
      </c>
      <c r="C256" t="s">
        <v>16</v>
      </c>
      <c r="D256" t="s">
        <v>45</v>
      </c>
      <c r="E256" s="2">
        <v>3.6763257039874402</v>
      </c>
      <c r="F256">
        <v>462</v>
      </c>
      <c r="G256" t="s">
        <v>49</v>
      </c>
      <c r="H256" t="s">
        <v>27</v>
      </c>
      <c r="I256">
        <v>27</v>
      </c>
      <c r="J256" t="s">
        <v>32</v>
      </c>
      <c r="K256" s="3">
        <f t="shared" si="5"/>
        <v>39234.940481328573</v>
      </c>
    </row>
    <row r="257" spans="1:11" x14ac:dyDescent="0.35">
      <c r="A257" t="s">
        <v>299</v>
      </c>
      <c r="B257" s="3">
        <v>21.6323187101973</v>
      </c>
      <c r="C257" t="s">
        <v>35</v>
      </c>
      <c r="D257" t="s">
        <v>51</v>
      </c>
      <c r="E257" s="2">
        <v>2.2965199598327799</v>
      </c>
      <c r="F257">
        <v>470</v>
      </c>
      <c r="G257" t="s">
        <v>12</v>
      </c>
      <c r="H257" t="s">
        <v>23</v>
      </c>
      <c r="I257">
        <v>51</v>
      </c>
      <c r="J257" t="s">
        <v>39</v>
      </c>
      <c r="K257" s="3">
        <f t="shared" si="5"/>
        <v>10167.189793792732</v>
      </c>
    </row>
    <row r="258" spans="1:11" x14ac:dyDescent="0.35">
      <c r="A258" t="s">
        <v>300</v>
      </c>
      <c r="B258" s="3">
        <v>12.078337902328</v>
      </c>
      <c r="C258" t="s">
        <v>52</v>
      </c>
      <c r="D258" t="s">
        <v>17</v>
      </c>
      <c r="E258" s="2">
        <v>2.1886750647350399</v>
      </c>
      <c r="F258">
        <v>476</v>
      </c>
      <c r="G258" t="s">
        <v>49</v>
      </c>
      <c r="H258" t="s">
        <v>19</v>
      </c>
      <c r="I258">
        <v>59</v>
      </c>
      <c r="J258" t="s">
        <v>24</v>
      </c>
      <c r="K258" s="3">
        <f t="shared" si="5"/>
        <v>5749.2888415081279</v>
      </c>
    </row>
    <row r="259" spans="1:11" x14ac:dyDescent="0.35">
      <c r="A259" t="s">
        <v>301</v>
      </c>
      <c r="B259" s="3">
        <v>58.2640308449458</v>
      </c>
      <c r="C259" t="s">
        <v>29</v>
      </c>
      <c r="D259" t="s">
        <v>69</v>
      </c>
      <c r="E259" s="2">
        <v>1.58521355315443</v>
      </c>
      <c r="F259">
        <v>306</v>
      </c>
      <c r="G259" t="s">
        <v>38</v>
      </c>
      <c r="H259" t="s">
        <v>23</v>
      </c>
      <c r="I259">
        <v>34</v>
      </c>
      <c r="J259" t="s">
        <v>42</v>
      </c>
      <c r="K259" s="3">
        <f t="shared" si="5"/>
        <v>17828.793438553414</v>
      </c>
    </row>
    <row r="260" spans="1:11" x14ac:dyDescent="0.35">
      <c r="A260" t="s">
        <v>302</v>
      </c>
      <c r="B260" s="3">
        <v>53.986665498762797</v>
      </c>
      <c r="C260" t="s">
        <v>25</v>
      </c>
      <c r="D260" t="s">
        <v>17</v>
      </c>
      <c r="E260" s="2">
        <v>4.1591463829961901</v>
      </c>
      <c r="F260">
        <v>295</v>
      </c>
      <c r="G260" t="s">
        <v>26</v>
      </c>
      <c r="H260" t="s">
        <v>23</v>
      </c>
      <c r="I260">
        <v>46</v>
      </c>
      <c r="J260" t="s">
        <v>20</v>
      </c>
      <c r="K260" s="3">
        <f t="shared" si="5"/>
        <v>15926.066322135024</v>
      </c>
    </row>
    <row r="261" spans="1:11" x14ac:dyDescent="0.35">
      <c r="A261" t="s">
        <v>303</v>
      </c>
      <c r="B261" s="3">
        <v>63.173269942087799</v>
      </c>
      <c r="C261" t="s">
        <v>52</v>
      </c>
      <c r="D261" t="s">
        <v>30</v>
      </c>
      <c r="E261" s="2">
        <v>2.9543549460245999</v>
      </c>
      <c r="F261">
        <v>232</v>
      </c>
      <c r="G261" t="s">
        <v>12</v>
      </c>
      <c r="H261" t="s">
        <v>23</v>
      </c>
      <c r="I261">
        <v>43</v>
      </c>
      <c r="J261" t="s">
        <v>39</v>
      </c>
      <c r="K261" s="3">
        <f t="shared" si="5"/>
        <v>14656.19862656437</v>
      </c>
    </row>
    <row r="262" spans="1:11" x14ac:dyDescent="0.35">
      <c r="A262" t="s">
        <v>304</v>
      </c>
      <c r="B262" s="3">
        <v>98.589155567437899</v>
      </c>
      <c r="C262" t="s">
        <v>10</v>
      </c>
      <c r="D262" t="s">
        <v>17</v>
      </c>
      <c r="E262" s="2">
        <v>1.4783280336167599</v>
      </c>
      <c r="F262">
        <v>447</v>
      </c>
      <c r="G262" t="s">
        <v>31</v>
      </c>
      <c r="H262" t="s">
        <v>19</v>
      </c>
      <c r="I262">
        <v>33</v>
      </c>
      <c r="J262" t="s">
        <v>14</v>
      </c>
      <c r="K262" s="3">
        <f t="shared" si="5"/>
        <v>44069.352538644744</v>
      </c>
    </row>
    <row r="263" spans="1:11" x14ac:dyDescent="0.35">
      <c r="A263" t="s">
        <v>305</v>
      </c>
      <c r="B263" s="3">
        <v>71.064963116736706</v>
      </c>
      <c r="C263" t="s">
        <v>35</v>
      </c>
      <c r="D263" t="s">
        <v>45</v>
      </c>
      <c r="E263" s="2">
        <v>3.52732108172194</v>
      </c>
      <c r="F263">
        <v>149</v>
      </c>
      <c r="G263" t="s">
        <v>49</v>
      </c>
      <c r="H263" t="s">
        <v>27</v>
      </c>
      <c r="I263">
        <v>54</v>
      </c>
      <c r="J263" t="s">
        <v>14</v>
      </c>
      <c r="K263" s="3">
        <f t="shared" si="5"/>
        <v>10588.679504393769</v>
      </c>
    </row>
    <row r="264" spans="1:11" x14ac:dyDescent="0.35">
      <c r="A264" t="s">
        <v>306</v>
      </c>
      <c r="B264" s="3">
        <v>35.199744919407401</v>
      </c>
      <c r="C264" t="s">
        <v>57</v>
      </c>
      <c r="D264" t="s">
        <v>30</v>
      </c>
      <c r="E264" s="2">
        <v>2.3610408831948901</v>
      </c>
      <c r="F264">
        <v>151</v>
      </c>
      <c r="G264" t="s">
        <v>40</v>
      </c>
      <c r="H264" t="s">
        <v>19</v>
      </c>
      <c r="I264">
        <v>50</v>
      </c>
      <c r="J264" t="s">
        <v>32</v>
      </c>
      <c r="K264" s="3">
        <f t="shared" si="5"/>
        <v>5315.1614828305173</v>
      </c>
    </row>
    <row r="265" spans="1:11" x14ac:dyDescent="0.35">
      <c r="A265" t="s">
        <v>307</v>
      </c>
      <c r="B265" s="3">
        <v>57.815890598824602</v>
      </c>
      <c r="C265" t="s">
        <v>22</v>
      </c>
      <c r="D265" t="s">
        <v>11</v>
      </c>
      <c r="E265" s="2">
        <v>4.65752807420834</v>
      </c>
      <c r="F265">
        <v>12</v>
      </c>
      <c r="G265" t="s">
        <v>31</v>
      </c>
      <c r="H265" t="s">
        <v>13</v>
      </c>
      <c r="I265">
        <v>43</v>
      </c>
      <c r="J265" t="s">
        <v>42</v>
      </c>
      <c r="K265" s="3">
        <f t="shared" si="5"/>
        <v>693.79068718589519</v>
      </c>
    </row>
    <row r="266" spans="1:11" x14ac:dyDescent="0.35">
      <c r="A266" t="s">
        <v>308</v>
      </c>
      <c r="B266" s="3">
        <v>92.687559406609594</v>
      </c>
      <c r="C266" t="s">
        <v>16</v>
      </c>
      <c r="D266" t="s">
        <v>69</v>
      </c>
      <c r="E266" s="2">
        <v>3.24633248265908</v>
      </c>
      <c r="F266">
        <v>297</v>
      </c>
      <c r="G266" t="s">
        <v>38</v>
      </c>
      <c r="H266" t="s">
        <v>27</v>
      </c>
      <c r="I266">
        <v>41</v>
      </c>
      <c r="J266" t="s">
        <v>14</v>
      </c>
      <c r="K266" s="3">
        <f t="shared" si="5"/>
        <v>27528.205143763051</v>
      </c>
    </row>
    <row r="267" spans="1:11" x14ac:dyDescent="0.35">
      <c r="A267" t="s">
        <v>309</v>
      </c>
      <c r="B267" s="3">
        <v>21.2110038409045</v>
      </c>
      <c r="C267" t="s">
        <v>10</v>
      </c>
      <c r="D267" t="s">
        <v>48</v>
      </c>
      <c r="E267" s="2">
        <v>1.32255910442083</v>
      </c>
      <c r="F267">
        <v>2</v>
      </c>
      <c r="G267" t="s">
        <v>41</v>
      </c>
      <c r="H267" t="s">
        <v>19</v>
      </c>
      <c r="I267">
        <v>26</v>
      </c>
      <c r="J267" t="s">
        <v>24</v>
      </c>
      <c r="K267" s="3">
        <f t="shared" si="5"/>
        <v>42.422007681808999</v>
      </c>
    </row>
    <row r="268" spans="1:11" x14ac:dyDescent="0.35">
      <c r="A268" t="s">
        <v>310</v>
      </c>
      <c r="B268" s="3">
        <v>18.1073862670906</v>
      </c>
      <c r="C268" t="s">
        <v>16</v>
      </c>
      <c r="D268" t="s">
        <v>69</v>
      </c>
      <c r="E268" s="2">
        <v>2.02823975822028</v>
      </c>
      <c r="F268">
        <v>352</v>
      </c>
      <c r="G268" t="s">
        <v>41</v>
      </c>
      <c r="H268" t="s">
        <v>27</v>
      </c>
      <c r="I268">
        <v>40</v>
      </c>
      <c r="J268" t="s">
        <v>32</v>
      </c>
      <c r="K268" s="3">
        <f t="shared" si="5"/>
        <v>6373.7999660158912</v>
      </c>
    </row>
    <row r="269" spans="1:11" x14ac:dyDescent="0.35">
      <c r="A269" t="s">
        <v>311</v>
      </c>
      <c r="B269" s="3">
        <v>67.331727165549196</v>
      </c>
      <c r="C269" t="s">
        <v>10</v>
      </c>
      <c r="D269" t="s">
        <v>48</v>
      </c>
      <c r="E269" s="2">
        <v>3.6689546474399601</v>
      </c>
      <c r="F269">
        <v>373</v>
      </c>
      <c r="G269" t="s">
        <v>53</v>
      </c>
      <c r="H269" t="s">
        <v>23</v>
      </c>
      <c r="I269">
        <v>43</v>
      </c>
      <c r="J269" t="s">
        <v>14</v>
      </c>
      <c r="K269" s="3">
        <f t="shared" si="5"/>
        <v>25114.734232749852</v>
      </c>
    </row>
    <row r="270" spans="1:11" x14ac:dyDescent="0.35">
      <c r="A270" t="s">
        <v>312</v>
      </c>
      <c r="B270" s="3">
        <v>30.428904524472799</v>
      </c>
      <c r="C270" t="s">
        <v>22</v>
      </c>
      <c r="D270" t="s">
        <v>51</v>
      </c>
      <c r="E270" s="2">
        <v>3.8518585252208899</v>
      </c>
      <c r="F270">
        <v>262</v>
      </c>
      <c r="G270" t="s">
        <v>53</v>
      </c>
      <c r="H270" t="s">
        <v>13</v>
      </c>
      <c r="I270">
        <v>43</v>
      </c>
      <c r="J270" t="s">
        <v>20</v>
      </c>
      <c r="K270" s="3">
        <f t="shared" si="5"/>
        <v>7972.3729854118728</v>
      </c>
    </row>
    <row r="271" spans="1:11" x14ac:dyDescent="0.35">
      <c r="A271" t="s">
        <v>313</v>
      </c>
      <c r="B271" s="3">
        <v>30.946430684265501</v>
      </c>
      <c r="C271" t="s">
        <v>10</v>
      </c>
      <c r="D271" t="s">
        <v>48</v>
      </c>
      <c r="E271" s="2">
        <v>2.99156022528163</v>
      </c>
      <c r="F271">
        <v>102</v>
      </c>
      <c r="G271" t="s">
        <v>31</v>
      </c>
      <c r="H271" t="s">
        <v>13</v>
      </c>
      <c r="I271">
        <v>55</v>
      </c>
      <c r="J271" t="s">
        <v>42</v>
      </c>
      <c r="K271" s="3">
        <f t="shared" ref="K271:K306" si="6">F271*B271</f>
        <v>3156.5359297950808</v>
      </c>
    </row>
    <row r="272" spans="1:11" x14ac:dyDescent="0.35">
      <c r="A272" t="s">
        <v>314</v>
      </c>
      <c r="B272" s="3">
        <v>55.240183019473399</v>
      </c>
      <c r="C272" t="s">
        <v>22</v>
      </c>
      <c r="D272" t="s">
        <v>17</v>
      </c>
      <c r="E272" s="2">
        <v>2.0811267127795898</v>
      </c>
      <c r="F272">
        <v>219</v>
      </c>
      <c r="G272" t="s">
        <v>26</v>
      </c>
      <c r="H272" t="s">
        <v>23</v>
      </c>
      <c r="I272">
        <v>47</v>
      </c>
      <c r="J272" t="s">
        <v>42</v>
      </c>
      <c r="K272" s="3">
        <f t="shared" si="6"/>
        <v>12097.600081264674</v>
      </c>
    </row>
    <row r="273" spans="1:11" x14ac:dyDescent="0.35">
      <c r="A273" t="s">
        <v>315</v>
      </c>
      <c r="B273" s="3">
        <v>57.356717777644597</v>
      </c>
      <c r="C273" t="s">
        <v>22</v>
      </c>
      <c r="D273" t="s">
        <v>48</v>
      </c>
      <c r="E273" s="2">
        <v>4.6742910436024303</v>
      </c>
      <c r="F273">
        <v>208</v>
      </c>
      <c r="G273" t="s">
        <v>26</v>
      </c>
      <c r="H273" t="s">
        <v>19</v>
      </c>
      <c r="I273">
        <v>62</v>
      </c>
      <c r="J273" t="s">
        <v>14</v>
      </c>
      <c r="K273" s="3">
        <f t="shared" si="6"/>
        <v>11930.197297750075</v>
      </c>
    </row>
    <row r="274" spans="1:11" x14ac:dyDescent="0.35">
      <c r="A274" t="s">
        <v>316</v>
      </c>
      <c r="B274" s="3">
        <v>23.529401888029501</v>
      </c>
      <c r="C274" t="s">
        <v>35</v>
      </c>
      <c r="D274" t="s">
        <v>17</v>
      </c>
      <c r="E274" s="2">
        <v>1.84364763910337</v>
      </c>
      <c r="F274">
        <v>127</v>
      </c>
      <c r="G274" t="s">
        <v>38</v>
      </c>
      <c r="H274" t="s">
        <v>13</v>
      </c>
      <c r="I274">
        <v>36</v>
      </c>
      <c r="J274" t="s">
        <v>20</v>
      </c>
      <c r="K274" s="3">
        <f t="shared" si="6"/>
        <v>2988.2340397797466</v>
      </c>
    </row>
    <row r="275" spans="1:11" x14ac:dyDescent="0.35">
      <c r="A275" t="s">
        <v>317</v>
      </c>
      <c r="B275" s="3">
        <v>41.662308820722302</v>
      </c>
      <c r="C275" t="s">
        <v>16</v>
      </c>
      <c r="D275" t="s">
        <v>45</v>
      </c>
      <c r="E275" s="2">
        <v>1.7738384206183599</v>
      </c>
      <c r="F275">
        <v>318</v>
      </c>
      <c r="G275" t="s">
        <v>26</v>
      </c>
      <c r="H275" t="s">
        <v>19</v>
      </c>
      <c r="I275">
        <v>43</v>
      </c>
      <c r="J275" t="s">
        <v>14</v>
      </c>
      <c r="K275" s="3">
        <f t="shared" si="6"/>
        <v>13248.614204989692</v>
      </c>
    </row>
    <row r="276" spans="1:11" x14ac:dyDescent="0.35">
      <c r="A276" t="s">
        <v>318</v>
      </c>
      <c r="B276" s="3">
        <v>68.955550764498099</v>
      </c>
      <c r="C276" t="s">
        <v>52</v>
      </c>
      <c r="D276" t="s">
        <v>51</v>
      </c>
      <c r="E276" s="2">
        <v>2.5292919789348698</v>
      </c>
      <c r="F276">
        <v>16</v>
      </c>
      <c r="G276" t="s">
        <v>40</v>
      </c>
      <c r="H276" t="s">
        <v>23</v>
      </c>
      <c r="I276">
        <v>29</v>
      </c>
      <c r="J276" t="s">
        <v>42</v>
      </c>
      <c r="K276" s="3">
        <f t="shared" si="6"/>
        <v>1103.2888122319696</v>
      </c>
    </row>
    <row r="277" spans="1:11" x14ac:dyDescent="0.35">
      <c r="A277" t="s">
        <v>319</v>
      </c>
      <c r="B277" s="3">
        <v>63.487498239813299</v>
      </c>
      <c r="C277" t="s">
        <v>25</v>
      </c>
      <c r="D277" t="s">
        <v>51</v>
      </c>
      <c r="E277" s="2">
        <v>3.2258154312089702</v>
      </c>
      <c r="F277">
        <v>41</v>
      </c>
      <c r="G277" t="s">
        <v>26</v>
      </c>
      <c r="H277" t="s">
        <v>13</v>
      </c>
      <c r="I277">
        <v>23</v>
      </c>
      <c r="J277" t="s">
        <v>24</v>
      </c>
      <c r="K277" s="3">
        <f t="shared" si="6"/>
        <v>2602.987427832345</v>
      </c>
    </row>
    <row r="278" spans="1:11" x14ac:dyDescent="0.35">
      <c r="A278" t="s">
        <v>320</v>
      </c>
      <c r="B278" s="3">
        <v>11.7422278890537</v>
      </c>
      <c r="C278" t="s">
        <v>10</v>
      </c>
      <c r="D278" t="s">
        <v>48</v>
      </c>
      <c r="E278" s="2">
        <v>4.5396947088714397</v>
      </c>
      <c r="F278">
        <v>12</v>
      </c>
      <c r="G278" t="s">
        <v>49</v>
      </c>
      <c r="H278" t="s">
        <v>23</v>
      </c>
      <c r="I278">
        <v>26</v>
      </c>
      <c r="J278" t="s">
        <v>42</v>
      </c>
      <c r="K278" s="3">
        <f t="shared" si="6"/>
        <v>140.90673466864439</v>
      </c>
    </row>
    <row r="279" spans="1:11" x14ac:dyDescent="0.35">
      <c r="A279" t="s">
        <v>321</v>
      </c>
      <c r="B279" s="3">
        <v>42.891344601383103</v>
      </c>
      <c r="C279" t="s">
        <v>25</v>
      </c>
      <c r="D279" t="s">
        <v>30</v>
      </c>
      <c r="E279" s="2">
        <v>1.5897886746917</v>
      </c>
      <c r="F279">
        <v>364</v>
      </c>
      <c r="G279" t="s">
        <v>41</v>
      </c>
      <c r="H279" t="s">
        <v>27</v>
      </c>
      <c r="I279">
        <v>30</v>
      </c>
      <c r="J279" t="s">
        <v>42</v>
      </c>
      <c r="K279" s="3">
        <f t="shared" si="6"/>
        <v>15612.44943490345</v>
      </c>
    </row>
    <row r="280" spans="1:11" x14ac:dyDescent="0.35">
      <c r="A280" t="s">
        <v>322</v>
      </c>
      <c r="B280" s="3">
        <v>27.098124278808498</v>
      </c>
      <c r="C280" t="s">
        <v>57</v>
      </c>
      <c r="D280" t="s">
        <v>30</v>
      </c>
      <c r="E280" s="2">
        <v>4.5169582803070298</v>
      </c>
      <c r="F280">
        <v>477</v>
      </c>
      <c r="G280" t="s">
        <v>26</v>
      </c>
      <c r="H280" t="s">
        <v>19</v>
      </c>
      <c r="I280">
        <v>37</v>
      </c>
      <c r="J280" t="s">
        <v>20</v>
      </c>
      <c r="K280" s="3">
        <f t="shared" si="6"/>
        <v>12925.805280991653</v>
      </c>
    </row>
    <row r="281" spans="1:11" x14ac:dyDescent="0.35">
      <c r="A281" t="s">
        <v>323</v>
      </c>
      <c r="B281" s="3">
        <v>43.8342266899759</v>
      </c>
      <c r="C281" t="s">
        <v>29</v>
      </c>
      <c r="D281" t="s">
        <v>69</v>
      </c>
      <c r="E281" s="2">
        <v>2.4982615391149499</v>
      </c>
      <c r="F281">
        <v>266</v>
      </c>
      <c r="G281" t="s">
        <v>34</v>
      </c>
      <c r="H281" t="s">
        <v>19</v>
      </c>
      <c r="I281">
        <v>59</v>
      </c>
      <c r="J281" t="s">
        <v>20</v>
      </c>
      <c r="K281" s="3">
        <f t="shared" si="6"/>
        <v>11659.904299533589</v>
      </c>
    </row>
    <row r="282" spans="1:11" x14ac:dyDescent="0.35">
      <c r="A282" t="s">
        <v>324</v>
      </c>
      <c r="B282" s="3">
        <v>51.870611798537801</v>
      </c>
      <c r="C282" t="s">
        <v>35</v>
      </c>
      <c r="D282" t="s">
        <v>48</v>
      </c>
      <c r="E282" s="2">
        <v>1.0484603440310201</v>
      </c>
      <c r="F282">
        <v>416</v>
      </c>
      <c r="G282" t="s">
        <v>26</v>
      </c>
      <c r="H282" t="s">
        <v>23</v>
      </c>
      <c r="I282">
        <v>50</v>
      </c>
      <c r="J282" t="s">
        <v>20</v>
      </c>
      <c r="K282" s="3">
        <f t="shared" si="6"/>
        <v>21578.174508191725</v>
      </c>
    </row>
    <row r="283" spans="1:11" x14ac:dyDescent="0.35">
      <c r="A283" t="s">
        <v>325</v>
      </c>
      <c r="B283" s="3">
        <v>87.625507619334002</v>
      </c>
      <c r="C283" t="s">
        <v>29</v>
      </c>
      <c r="D283" t="s">
        <v>17</v>
      </c>
      <c r="E283" s="2">
        <v>2.7772794653777999</v>
      </c>
      <c r="F283">
        <v>440</v>
      </c>
      <c r="G283" t="s">
        <v>40</v>
      </c>
      <c r="H283" t="s">
        <v>27</v>
      </c>
      <c r="I283">
        <v>25</v>
      </c>
      <c r="J283" t="s">
        <v>14</v>
      </c>
      <c r="K283" s="3">
        <f t="shared" si="6"/>
        <v>38555.223352506961</v>
      </c>
    </row>
    <row r="284" spans="1:11" x14ac:dyDescent="0.35">
      <c r="A284" t="s">
        <v>326</v>
      </c>
      <c r="B284" s="3">
        <v>91.283751526673896</v>
      </c>
      <c r="C284" t="s">
        <v>10</v>
      </c>
      <c r="D284" t="s">
        <v>45</v>
      </c>
      <c r="E284" s="2">
        <v>2.5356749039999298</v>
      </c>
      <c r="F284">
        <v>416</v>
      </c>
      <c r="G284" t="s">
        <v>49</v>
      </c>
      <c r="H284" t="s">
        <v>23</v>
      </c>
      <c r="I284">
        <v>47</v>
      </c>
      <c r="J284" t="s">
        <v>39</v>
      </c>
      <c r="K284" s="3">
        <f t="shared" si="6"/>
        <v>37974.040635096339</v>
      </c>
    </row>
    <row r="285" spans="1:11" x14ac:dyDescent="0.35">
      <c r="A285" t="s">
        <v>327</v>
      </c>
      <c r="B285" s="3">
        <v>10.3877894802906</v>
      </c>
      <c r="C285" t="s">
        <v>35</v>
      </c>
      <c r="D285" t="s">
        <v>45</v>
      </c>
      <c r="E285" s="2">
        <v>2.4578025031220299</v>
      </c>
      <c r="F285">
        <v>73</v>
      </c>
      <c r="G285" t="s">
        <v>38</v>
      </c>
      <c r="H285" t="s">
        <v>27</v>
      </c>
      <c r="I285">
        <v>21</v>
      </c>
      <c r="J285" t="s">
        <v>24</v>
      </c>
      <c r="K285" s="3">
        <f t="shared" si="6"/>
        <v>758.30863206121376</v>
      </c>
    </row>
    <row r="286" spans="1:11" x14ac:dyDescent="0.35">
      <c r="A286" t="s">
        <v>328</v>
      </c>
      <c r="B286" s="3">
        <v>13.2218494998684</v>
      </c>
      <c r="C286" t="s">
        <v>29</v>
      </c>
      <c r="D286" t="s">
        <v>45</v>
      </c>
      <c r="E286" s="2">
        <v>2.9929644671847</v>
      </c>
      <c r="F286">
        <v>134</v>
      </c>
      <c r="G286" t="s">
        <v>31</v>
      </c>
      <c r="H286" t="s">
        <v>19</v>
      </c>
      <c r="I286">
        <v>30</v>
      </c>
      <c r="J286" t="s">
        <v>14</v>
      </c>
      <c r="K286" s="3">
        <f t="shared" si="6"/>
        <v>1771.7278329823655</v>
      </c>
    </row>
    <row r="287" spans="1:11" x14ac:dyDescent="0.35">
      <c r="A287" t="s">
        <v>329</v>
      </c>
      <c r="B287" s="3">
        <v>78.377997397798396</v>
      </c>
      <c r="C287" t="s">
        <v>52</v>
      </c>
      <c r="D287" t="s">
        <v>48</v>
      </c>
      <c r="E287" s="2">
        <v>1.74603356645493</v>
      </c>
      <c r="F287">
        <v>0</v>
      </c>
      <c r="G287" t="s">
        <v>26</v>
      </c>
      <c r="H287" t="s">
        <v>27</v>
      </c>
      <c r="I287">
        <v>59</v>
      </c>
      <c r="J287" t="s">
        <v>42</v>
      </c>
      <c r="K287" s="3">
        <f t="shared" si="6"/>
        <v>0</v>
      </c>
    </row>
    <row r="288" spans="1:11" x14ac:dyDescent="0.35">
      <c r="A288" t="s">
        <v>330</v>
      </c>
      <c r="B288" s="3">
        <v>37.020128580575097</v>
      </c>
      <c r="C288" t="s">
        <v>10</v>
      </c>
      <c r="D288" t="s">
        <v>51</v>
      </c>
      <c r="E288" s="2">
        <v>1.41042580514727</v>
      </c>
      <c r="F288">
        <v>181</v>
      </c>
      <c r="G288" t="s">
        <v>34</v>
      </c>
      <c r="H288" t="s">
        <v>23</v>
      </c>
      <c r="I288">
        <v>52</v>
      </c>
      <c r="J288" t="s">
        <v>14</v>
      </c>
      <c r="K288" s="3">
        <f t="shared" si="6"/>
        <v>6700.6432730840925</v>
      </c>
    </row>
    <row r="289" spans="1:11" x14ac:dyDescent="0.35">
      <c r="A289" t="s">
        <v>331</v>
      </c>
      <c r="B289" s="3">
        <v>91.551280055007496</v>
      </c>
      <c r="C289" t="s">
        <v>25</v>
      </c>
      <c r="D289" t="s">
        <v>48</v>
      </c>
      <c r="E289" s="2">
        <v>2.7537760283658299</v>
      </c>
      <c r="F289">
        <v>445</v>
      </c>
      <c r="G289" t="s">
        <v>31</v>
      </c>
      <c r="H289" t="s">
        <v>19</v>
      </c>
      <c r="I289">
        <v>61</v>
      </c>
      <c r="J289" t="s">
        <v>42</v>
      </c>
      <c r="K289" s="3">
        <f t="shared" si="6"/>
        <v>40740.319624478332</v>
      </c>
    </row>
    <row r="290" spans="1:11" x14ac:dyDescent="0.35">
      <c r="A290" t="s">
        <v>332</v>
      </c>
      <c r="B290" s="3">
        <v>54.682194576281098</v>
      </c>
      <c r="C290" t="s">
        <v>35</v>
      </c>
      <c r="D290" t="s">
        <v>51</v>
      </c>
      <c r="E290" s="2">
        <v>3.73466421133995</v>
      </c>
      <c r="F290">
        <v>495</v>
      </c>
      <c r="G290" t="s">
        <v>41</v>
      </c>
      <c r="H290" t="s">
        <v>27</v>
      </c>
      <c r="I290">
        <v>21</v>
      </c>
      <c r="J290" t="s">
        <v>32</v>
      </c>
      <c r="K290" s="3">
        <f t="shared" si="6"/>
        <v>27067.686315259143</v>
      </c>
    </row>
    <row r="291" spans="1:11" x14ac:dyDescent="0.35">
      <c r="A291" t="s">
        <v>333</v>
      </c>
      <c r="B291" s="3">
        <v>29.278549551487</v>
      </c>
      <c r="C291" t="s">
        <v>35</v>
      </c>
      <c r="D291" t="s">
        <v>48</v>
      </c>
      <c r="E291" s="2">
        <v>2.9809207282176402</v>
      </c>
      <c r="F291">
        <v>418</v>
      </c>
      <c r="G291" t="s">
        <v>49</v>
      </c>
      <c r="H291" t="s">
        <v>13</v>
      </c>
      <c r="I291">
        <v>43</v>
      </c>
      <c r="J291" t="s">
        <v>14</v>
      </c>
      <c r="K291" s="3">
        <f t="shared" si="6"/>
        <v>12238.433712521566</v>
      </c>
    </row>
    <row r="292" spans="1:11" x14ac:dyDescent="0.35">
      <c r="A292" t="s">
        <v>334</v>
      </c>
      <c r="B292" s="3">
        <v>34.565243291670697</v>
      </c>
      <c r="C292" t="s">
        <v>10</v>
      </c>
      <c r="D292" t="s">
        <v>17</v>
      </c>
      <c r="E292" s="2">
        <v>4.8670448699370796</v>
      </c>
      <c r="F292">
        <v>222</v>
      </c>
      <c r="G292" t="s">
        <v>12</v>
      </c>
      <c r="H292" t="s">
        <v>13</v>
      </c>
      <c r="I292">
        <v>32</v>
      </c>
      <c r="J292" t="s">
        <v>24</v>
      </c>
      <c r="K292" s="3">
        <f t="shared" si="6"/>
        <v>7673.4840107508944</v>
      </c>
    </row>
    <row r="293" spans="1:11" x14ac:dyDescent="0.35">
      <c r="A293" t="s">
        <v>335</v>
      </c>
      <c r="B293" s="3">
        <v>80.284914671941905</v>
      </c>
      <c r="C293" t="s">
        <v>35</v>
      </c>
      <c r="D293" t="s">
        <v>17</v>
      </c>
      <c r="E293" s="2">
        <v>2.59753063692634</v>
      </c>
      <c r="F293">
        <v>254</v>
      </c>
      <c r="G293" t="s">
        <v>49</v>
      </c>
      <c r="H293" t="s">
        <v>13</v>
      </c>
      <c r="I293">
        <v>44</v>
      </c>
      <c r="J293" t="s">
        <v>39</v>
      </c>
      <c r="K293" s="3">
        <f t="shared" si="6"/>
        <v>20392.368326673244</v>
      </c>
    </row>
    <row r="294" spans="1:11" x14ac:dyDescent="0.35">
      <c r="A294" t="s">
        <v>336</v>
      </c>
      <c r="B294" s="3">
        <v>27.4607418917563</v>
      </c>
      <c r="C294" t="s">
        <v>52</v>
      </c>
      <c r="D294" t="s">
        <v>17</v>
      </c>
      <c r="E294" s="2">
        <v>1.93493879642388</v>
      </c>
      <c r="F294">
        <v>30</v>
      </c>
      <c r="G294" t="s">
        <v>38</v>
      </c>
      <c r="H294" t="s">
        <v>19</v>
      </c>
      <c r="I294">
        <v>36</v>
      </c>
      <c r="J294" t="s">
        <v>24</v>
      </c>
      <c r="K294" s="3">
        <f t="shared" si="6"/>
        <v>823.82225675268899</v>
      </c>
    </row>
    <row r="295" spans="1:11" x14ac:dyDescent="0.35">
      <c r="A295" t="s">
        <v>337</v>
      </c>
      <c r="B295" s="3">
        <v>70.9414915895332</v>
      </c>
      <c r="C295" t="s">
        <v>10</v>
      </c>
      <c r="D295" t="s">
        <v>45</v>
      </c>
      <c r="E295" s="2">
        <v>4.2075603966342001</v>
      </c>
      <c r="F295">
        <v>96</v>
      </c>
      <c r="G295" t="s">
        <v>41</v>
      </c>
      <c r="H295" t="s">
        <v>13</v>
      </c>
      <c r="I295">
        <v>29</v>
      </c>
      <c r="J295" t="s">
        <v>14</v>
      </c>
      <c r="K295" s="3">
        <f t="shared" si="6"/>
        <v>6810.3831925951872</v>
      </c>
    </row>
    <row r="296" spans="1:11" x14ac:dyDescent="0.35">
      <c r="A296" t="s">
        <v>338</v>
      </c>
      <c r="B296" s="3">
        <v>70.711415322524104</v>
      </c>
      <c r="C296" t="s">
        <v>52</v>
      </c>
      <c r="D296" t="s">
        <v>11</v>
      </c>
      <c r="E296" s="2">
        <v>3.1998598338338802</v>
      </c>
      <c r="F296">
        <v>304</v>
      </c>
      <c r="G296" t="s">
        <v>40</v>
      </c>
      <c r="H296" t="s">
        <v>19</v>
      </c>
      <c r="I296">
        <v>52</v>
      </c>
      <c r="J296" t="s">
        <v>39</v>
      </c>
      <c r="K296" s="3">
        <f t="shared" si="6"/>
        <v>21496.270258047327</v>
      </c>
    </row>
    <row r="297" spans="1:11" x14ac:dyDescent="0.35">
      <c r="A297" t="s">
        <v>339</v>
      </c>
      <c r="B297" s="3">
        <v>57.404016974872597</v>
      </c>
      <c r="C297" t="s">
        <v>10</v>
      </c>
      <c r="D297" t="s">
        <v>11</v>
      </c>
      <c r="E297" s="2">
        <v>3.70656140024116</v>
      </c>
      <c r="F297">
        <v>397</v>
      </c>
      <c r="G297" t="s">
        <v>34</v>
      </c>
      <c r="H297" t="s">
        <v>23</v>
      </c>
      <c r="I297">
        <v>37</v>
      </c>
      <c r="J297" t="s">
        <v>42</v>
      </c>
      <c r="K297" s="3">
        <f t="shared" si="6"/>
        <v>22789.394739024421</v>
      </c>
    </row>
    <row r="298" spans="1:11" x14ac:dyDescent="0.35">
      <c r="A298" t="s">
        <v>340</v>
      </c>
      <c r="B298" s="3">
        <v>35.968530231058601</v>
      </c>
      <c r="C298" t="s">
        <v>52</v>
      </c>
      <c r="D298" t="s">
        <v>69</v>
      </c>
      <c r="E298" s="2">
        <v>3.7841403439542098</v>
      </c>
      <c r="F298">
        <v>95</v>
      </c>
      <c r="G298" t="s">
        <v>38</v>
      </c>
      <c r="H298" t="s">
        <v>23</v>
      </c>
      <c r="I298">
        <v>57</v>
      </c>
      <c r="J298" t="s">
        <v>32</v>
      </c>
      <c r="K298" s="3">
        <f t="shared" si="6"/>
        <v>3417.0103719505669</v>
      </c>
    </row>
    <row r="299" spans="1:11" x14ac:dyDescent="0.35">
      <c r="A299" t="s">
        <v>341</v>
      </c>
      <c r="B299" s="3">
        <v>71.203279867059607</v>
      </c>
      <c r="C299" t="s">
        <v>10</v>
      </c>
      <c r="D299" t="s">
        <v>45</v>
      </c>
      <c r="E299" s="2">
        <v>2.4445449806492801</v>
      </c>
      <c r="F299">
        <v>331</v>
      </c>
      <c r="G299" t="s">
        <v>49</v>
      </c>
      <c r="H299" t="s">
        <v>23</v>
      </c>
      <c r="I299">
        <v>36</v>
      </c>
      <c r="J299" t="s">
        <v>42</v>
      </c>
      <c r="K299" s="3">
        <f t="shared" si="6"/>
        <v>23568.28563599673</v>
      </c>
    </row>
    <row r="300" spans="1:11" x14ac:dyDescent="0.35">
      <c r="A300" t="s">
        <v>342</v>
      </c>
      <c r="B300" s="3">
        <v>50.204095273814502</v>
      </c>
      <c r="C300" t="s">
        <v>57</v>
      </c>
      <c r="D300" t="s">
        <v>51</v>
      </c>
      <c r="E300" s="2">
        <v>2.30163759822464</v>
      </c>
      <c r="F300">
        <v>292</v>
      </c>
      <c r="G300" t="s">
        <v>31</v>
      </c>
      <c r="H300" t="s">
        <v>19</v>
      </c>
      <c r="I300">
        <v>30</v>
      </c>
      <c r="J300" t="s">
        <v>14</v>
      </c>
      <c r="K300" s="3">
        <f t="shared" si="6"/>
        <v>14659.595819953835</v>
      </c>
    </row>
    <row r="301" spans="1:11" x14ac:dyDescent="0.35">
      <c r="A301" t="s">
        <v>343</v>
      </c>
      <c r="B301" s="3">
        <v>84.650332782537902</v>
      </c>
      <c r="C301" t="s">
        <v>10</v>
      </c>
      <c r="D301" t="s">
        <v>30</v>
      </c>
      <c r="E301" s="2">
        <v>2.34706226049811</v>
      </c>
      <c r="F301">
        <v>316</v>
      </c>
      <c r="G301" t="s">
        <v>41</v>
      </c>
      <c r="H301" t="s">
        <v>23</v>
      </c>
      <c r="I301">
        <v>27</v>
      </c>
      <c r="J301" t="s">
        <v>20</v>
      </c>
      <c r="K301" s="3">
        <f t="shared" si="6"/>
        <v>26749.505159281976</v>
      </c>
    </row>
    <row r="302" spans="1:11" x14ac:dyDescent="0.35">
      <c r="A302" t="s">
        <v>344</v>
      </c>
      <c r="B302" s="3">
        <v>50.404086104990903</v>
      </c>
      <c r="C302" t="s">
        <v>22</v>
      </c>
      <c r="D302" t="s">
        <v>17</v>
      </c>
      <c r="E302" s="2">
        <v>4.4097861969343199</v>
      </c>
      <c r="F302">
        <v>291</v>
      </c>
      <c r="G302" t="s">
        <v>31</v>
      </c>
      <c r="H302" t="s">
        <v>19</v>
      </c>
      <c r="I302">
        <v>46</v>
      </c>
      <c r="J302" t="s">
        <v>14</v>
      </c>
      <c r="K302" s="3">
        <f t="shared" si="6"/>
        <v>14667.589056552353</v>
      </c>
    </row>
    <row r="303" spans="1:11" x14ac:dyDescent="0.35">
      <c r="A303" t="s">
        <v>345</v>
      </c>
      <c r="B303" s="3">
        <v>89.061557159846004</v>
      </c>
      <c r="C303" t="s">
        <v>25</v>
      </c>
      <c r="D303" t="s">
        <v>69</v>
      </c>
      <c r="E303" s="2">
        <v>2.2307578173984699</v>
      </c>
      <c r="F303">
        <v>238</v>
      </c>
      <c r="G303" t="s">
        <v>34</v>
      </c>
      <c r="H303" t="s">
        <v>27</v>
      </c>
      <c r="I303">
        <v>52</v>
      </c>
      <c r="J303" t="s">
        <v>42</v>
      </c>
      <c r="K303" s="3">
        <f t="shared" si="6"/>
        <v>21196.650604043349</v>
      </c>
    </row>
    <row r="304" spans="1:11" x14ac:dyDescent="0.35">
      <c r="A304" t="s">
        <v>346</v>
      </c>
      <c r="B304" s="3">
        <v>54.403258630384698</v>
      </c>
      <c r="C304" t="s">
        <v>29</v>
      </c>
      <c r="D304" t="s">
        <v>30</v>
      </c>
      <c r="E304" s="2">
        <v>1.4041800824343</v>
      </c>
      <c r="F304">
        <v>217</v>
      </c>
      <c r="G304" t="s">
        <v>49</v>
      </c>
      <c r="H304" t="s">
        <v>27</v>
      </c>
      <c r="I304">
        <v>33</v>
      </c>
      <c r="J304" t="s">
        <v>24</v>
      </c>
      <c r="K304" s="3">
        <f t="shared" si="6"/>
        <v>11805.507122793479</v>
      </c>
    </row>
    <row r="305" spans="1:11" x14ac:dyDescent="0.35">
      <c r="A305" t="s">
        <v>347</v>
      </c>
      <c r="B305" s="3">
        <v>11.700842502744401</v>
      </c>
      <c r="C305" t="s">
        <v>16</v>
      </c>
      <c r="D305" t="s">
        <v>30</v>
      </c>
      <c r="E305" s="2">
        <v>4.5889867082287603</v>
      </c>
      <c r="F305">
        <v>441</v>
      </c>
      <c r="G305" t="s">
        <v>12</v>
      </c>
      <c r="H305" t="s">
        <v>19</v>
      </c>
      <c r="I305">
        <v>61</v>
      </c>
      <c r="J305" t="s">
        <v>20</v>
      </c>
      <c r="K305" s="3">
        <f t="shared" si="6"/>
        <v>5160.0715437102808</v>
      </c>
    </row>
    <row r="306" spans="1:11" x14ac:dyDescent="0.35">
      <c r="A306" t="s">
        <v>348</v>
      </c>
      <c r="B306" s="3">
        <v>98.165464886446401</v>
      </c>
      <c r="C306" t="s">
        <v>16</v>
      </c>
      <c r="D306" t="s">
        <v>51</v>
      </c>
      <c r="E306" s="2">
        <v>3.4434014112999201</v>
      </c>
      <c r="F306">
        <v>219</v>
      </c>
      <c r="G306" t="s">
        <v>49</v>
      </c>
      <c r="H306" t="s">
        <v>19</v>
      </c>
      <c r="I306">
        <v>60</v>
      </c>
      <c r="J306" t="s">
        <v>39</v>
      </c>
      <c r="K306" s="3">
        <f t="shared" si="6"/>
        <v>21498.236810131762</v>
      </c>
    </row>
    <row r="307" spans="1:11" x14ac:dyDescent="0.35">
      <c r="A307" t="s">
        <v>349</v>
      </c>
      <c r="B307" s="3">
        <v>54.430619852320497</v>
      </c>
      <c r="C307" t="s">
        <v>10</v>
      </c>
      <c r="D307" t="s">
        <v>48</v>
      </c>
      <c r="E307" s="2">
        <v>2.2762072483982898</v>
      </c>
      <c r="F307">
        <v>113</v>
      </c>
      <c r="G307" t="s">
        <v>41</v>
      </c>
      <c r="H307" t="s">
        <v>13</v>
      </c>
      <c r="I307">
        <v>35</v>
      </c>
      <c r="J307" t="s">
        <v>24</v>
      </c>
      <c r="K307" s="3">
        <f t="shared" ref="K307:K353" si="7">F307*B307</f>
        <v>6150.6600433122157</v>
      </c>
    </row>
    <row r="308" spans="1:11" x14ac:dyDescent="0.35">
      <c r="A308" t="s">
        <v>350</v>
      </c>
      <c r="B308" s="3">
        <v>42.818474774696597</v>
      </c>
      <c r="C308" t="s">
        <v>35</v>
      </c>
      <c r="D308" t="s">
        <v>45</v>
      </c>
      <c r="E308" s="2">
        <v>4.0945362296445103</v>
      </c>
      <c r="F308">
        <v>359</v>
      </c>
      <c r="G308" t="s">
        <v>31</v>
      </c>
      <c r="H308" t="s">
        <v>27</v>
      </c>
      <c r="I308">
        <v>26</v>
      </c>
      <c r="J308" t="s">
        <v>39</v>
      </c>
      <c r="K308" s="3">
        <f t="shared" si="7"/>
        <v>15371.832444116078</v>
      </c>
    </row>
    <row r="309" spans="1:11" x14ac:dyDescent="0.35">
      <c r="A309" t="s">
        <v>351</v>
      </c>
      <c r="B309" s="3">
        <v>99.095127423472803</v>
      </c>
      <c r="C309" t="s">
        <v>10</v>
      </c>
      <c r="D309" t="s">
        <v>69</v>
      </c>
      <c r="E309" s="2">
        <v>3.75504850078983</v>
      </c>
      <c r="F309">
        <v>228</v>
      </c>
      <c r="G309" t="s">
        <v>26</v>
      </c>
      <c r="H309" t="s">
        <v>19</v>
      </c>
      <c r="I309">
        <v>62</v>
      </c>
      <c r="J309" t="s">
        <v>20</v>
      </c>
      <c r="K309" s="3">
        <f t="shared" si="7"/>
        <v>22593.689052551799</v>
      </c>
    </row>
    <row r="310" spans="1:11" x14ac:dyDescent="0.35">
      <c r="A310" t="s">
        <v>352</v>
      </c>
      <c r="B310" s="3">
        <v>31.8463686882309</v>
      </c>
      <c r="C310" t="s">
        <v>35</v>
      </c>
      <c r="D310" t="s">
        <v>30</v>
      </c>
      <c r="E310" s="2">
        <v>3.5993761496218202</v>
      </c>
      <c r="F310">
        <v>136</v>
      </c>
      <c r="G310" t="s">
        <v>34</v>
      </c>
      <c r="H310" t="s">
        <v>19</v>
      </c>
      <c r="I310">
        <v>55</v>
      </c>
      <c r="J310" t="s">
        <v>32</v>
      </c>
      <c r="K310" s="3">
        <f t="shared" si="7"/>
        <v>4331.1061415994027</v>
      </c>
    </row>
    <row r="311" spans="1:11" x14ac:dyDescent="0.35">
      <c r="A311" t="s">
        <v>353</v>
      </c>
      <c r="B311" s="3">
        <v>98.222466164958604</v>
      </c>
      <c r="C311" t="s">
        <v>57</v>
      </c>
      <c r="D311" t="s">
        <v>51</v>
      </c>
      <c r="E311" s="2">
        <v>1.7932192437466199</v>
      </c>
      <c r="F311">
        <v>367</v>
      </c>
      <c r="G311" t="s">
        <v>49</v>
      </c>
      <c r="H311" t="s">
        <v>23</v>
      </c>
      <c r="I311">
        <v>40</v>
      </c>
      <c r="J311" t="s">
        <v>20</v>
      </c>
      <c r="K311" s="3">
        <f t="shared" si="7"/>
        <v>36047.645082539806</v>
      </c>
    </row>
    <row r="312" spans="1:11" x14ac:dyDescent="0.35">
      <c r="A312" t="s">
        <v>354</v>
      </c>
      <c r="B312" s="3">
        <v>27.1701613046543</v>
      </c>
      <c r="C312" t="s">
        <v>16</v>
      </c>
      <c r="D312" t="s">
        <v>11</v>
      </c>
      <c r="E312" s="2">
        <v>2.8848715880304101</v>
      </c>
      <c r="F312">
        <v>368</v>
      </c>
      <c r="G312" t="s">
        <v>12</v>
      </c>
      <c r="H312" t="s">
        <v>23</v>
      </c>
      <c r="I312">
        <v>39</v>
      </c>
      <c r="J312" t="s">
        <v>14</v>
      </c>
      <c r="K312" s="3">
        <f t="shared" si="7"/>
        <v>9998.6193601127816</v>
      </c>
    </row>
    <row r="313" spans="1:11" x14ac:dyDescent="0.35">
      <c r="A313" t="s">
        <v>355</v>
      </c>
      <c r="B313" s="3">
        <v>13.4184652320981</v>
      </c>
      <c r="C313" t="s">
        <v>57</v>
      </c>
      <c r="D313" t="s">
        <v>45</v>
      </c>
      <c r="E313" s="2">
        <v>4.0931327440644303</v>
      </c>
      <c r="F313">
        <v>286</v>
      </c>
      <c r="G313" t="s">
        <v>31</v>
      </c>
      <c r="H313" t="s">
        <v>23</v>
      </c>
      <c r="I313">
        <v>51</v>
      </c>
      <c r="J313" t="s">
        <v>32</v>
      </c>
      <c r="K313" s="3">
        <f t="shared" si="7"/>
        <v>3837.6810563800568</v>
      </c>
    </row>
    <row r="314" spans="1:11" x14ac:dyDescent="0.35">
      <c r="A314" t="s">
        <v>356</v>
      </c>
      <c r="B314" s="3">
        <v>31.387786642593898</v>
      </c>
      <c r="C314" t="s">
        <v>25</v>
      </c>
      <c r="D314" t="s">
        <v>69</v>
      </c>
      <c r="E314" s="2">
        <v>2.6117043185295699</v>
      </c>
      <c r="F314">
        <v>453</v>
      </c>
      <c r="G314" t="s">
        <v>31</v>
      </c>
      <c r="H314" t="s">
        <v>27</v>
      </c>
      <c r="I314">
        <v>37</v>
      </c>
      <c r="J314" t="s">
        <v>42</v>
      </c>
      <c r="K314" s="3">
        <f t="shared" si="7"/>
        <v>14218.667349095036</v>
      </c>
    </row>
    <row r="315" spans="1:11" x14ac:dyDescent="0.35">
      <c r="A315" t="s">
        <v>357</v>
      </c>
      <c r="B315" s="3">
        <v>49.0504765868234</v>
      </c>
      <c r="C315" t="s">
        <v>22</v>
      </c>
      <c r="D315" t="s">
        <v>11</v>
      </c>
      <c r="E315" s="2">
        <v>1.0471783924095499</v>
      </c>
      <c r="F315">
        <v>14</v>
      </c>
      <c r="G315" t="s">
        <v>38</v>
      </c>
      <c r="H315" t="s">
        <v>13</v>
      </c>
      <c r="I315">
        <v>46</v>
      </c>
      <c r="J315" t="s">
        <v>24</v>
      </c>
      <c r="K315" s="3">
        <f t="shared" si="7"/>
        <v>686.70667221552765</v>
      </c>
    </row>
    <row r="316" spans="1:11" x14ac:dyDescent="0.35">
      <c r="A316" t="s">
        <v>358</v>
      </c>
      <c r="B316" s="3">
        <v>22.621915881848999</v>
      </c>
      <c r="C316" t="s">
        <v>22</v>
      </c>
      <c r="D316" t="s">
        <v>11</v>
      </c>
      <c r="E316" s="2">
        <v>1.45506358115904</v>
      </c>
      <c r="F316">
        <v>268</v>
      </c>
      <c r="G316" t="s">
        <v>18</v>
      </c>
      <c r="H316" t="s">
        <v>27</v>
      </c>
      <c r="I316">
        <v>42</v>
      </c>
      <c r="J316" t="s">
        <v>20</v>
      </c>
      <c r="K316" s="3">
        <f t="shared" si="7"/>
        <v>6062.6734563355312</v>
      </c>
    </row>
    <row r="317" spans="1:11" x14ac:dyDescent="0.35">
      <c r="A317" t="s">
        <v>359</v>
      </c>
      <c r="B317" s="3">
        <v>97.456563679617204</v>
      </c>
      <c r="C317" t="s">
        <v>57</v>
      </c>
      <c r="D317" t="s">
        <v>45</v>
      </c>
      <c r="E317" s="2">
        <v>3.6491884821352798</v>
      </c>
      <c r="F317">
        <v>361</v>
      </c>
      <c r="G317" t="s">
        <v>12</v>
      </c>
      <c r="H317" t="s">
        <v>27</v>
      </c>
      <c r="I317">
        <v>47</v>
      </c>
      <c r="J317" t="s">
        <v>32</v>
      </c>
      <c r="K317" s="3">
        <f t="shared" si="7"/>
        <v>35181.819488341811</v>
      </c>
    </row>
    <row r="318" spans="1:11" x14ac:dyDescent="0.35">
      <c r="A318" t="s">
        <v>360</v>
      </c>
      <c r="B318" s="3">
        <v>28.996414652099201</v>
      </c>
      <c r="C318" t="s">
        <v>22</v>
      </c>
      <c r="D318" t="s">
        <v>11</v>
      </c>
      <c r="E318" s="2">
        <v>3.93355100499052</v>
      </c>
      <c r="F318">
        <v>336</v>
      </c>
      <c r="G318" t="s">
        <v>31</v>
      </c>
      <c r="H318" t="s">
        <v>27</v>
      </c>
      <c r="I318">
        <v>62</v>
      </c>
      <c r="J318" t="s">
        <v>42</v>
      </c>
      <c r="K318" s="3">
        <f t="shared" si="7"/>
        <v>9742.7953231053307</v>
      </c>
    </row>
    <row r="319" spans="1:11" x14ac:dyDescent="0.35">
      <c r="A319" t="s">
        <v>361</v>
      </c>
      <c r="B319" s="3">
        <v>26.081032746257801</v>
      </c>
      <c r="C319" t="s">
        <v>57</v>
      </c>
      <c r="D319" t="s">
        <v>11</v>
      </c>
      <c r="E319" s="2">
        <v>1.40657698956195</v>
      </c>
      <c r="F319">
        <v>436</v>
      </c>
      <c r="G319" t="s">
        <v>34</v>
      </c>
      <c r="H319" t="s">
        <v>19</v>
      </c>
      <c r="I319">
        <v>40</v>
      </c>
      <c r="J319" t="s">
        <v>20</v>
      </c>
      <c r="K319" s="3">
        <f t="shared" si="7"/>
        <v>11371.330277368401</v>
      </c>
    </row>
    <row r="320" spans="1:11" x14ac:dyDescent="0.35">
      <c r="A320" t="s">
        <v>362</v>
      </c>
      <c r="B320" s="3">
        <v>36.8401648885649</v>
      </c>
      <c r="C320" t="s">
        <v>57</v>
      </c>
      <c r="D320" t="s">
        <v>48</v>
      </c>
      <c r="E320" s="2">
        <v>3.7900007542799501</v>
      </c>
      <c r="F320">
        <v>56</v>
      </c>
      <c r="G320" t="s">
        <v>26</v>
      </c>
      <c r="H320" t="s">
        <v>19</v>
      </c>
      <c r="I320">
        <v>38</v>
      </c>
      <c r="J320" t="s">
        <v>32</v>
      </c>
      <c r="K320" s="3">
        <f t="shared" si="7"/>
        <v>2063.0492337596343</v>
      </c>
    </row>
    <row r="321" spans="1:11" x14ac:dyDescent="0.35">
      <c r="A321" t="s">
        <v>363</v>
      </c>
      <c r="B321" s="3">
        <v>98.328410961459994</v>
      </c>
      <c r="C321" t="s">
        <v>52</v>
      </c>
      <c r="D321" t="s">
        <v>11</v>
      </c>
      <c r="E321" s="2">
        <v>3.93335824225499</v>
      </c>
      <c r="F321">
        <v>171</v>
      </c>
      <c r="G321" t="s">
        <v>31</v>
      </c>
      <c r="H321" t="s">
        <v>27</v>
      </c>
      <c r="I321">
        <v>26</v>
      </c>
      <c r="J321" t="s">
        <v>20</v>
      </c>
      <c r="K321" s="3">
        <f t="shared" si="7"/>
        <v>16814.158274409659</v>
      </c>
    </row>
    <row r="322" spans="1:11" x14ac:dyDescent="0.35">
      <c r="A322" t="s">
        <v>364</v>
      </c>
      <c r="B322" s="3">
        <v>89.796094243991305</v>
      </c>
      <c r="C322" t="s">
        <v>57</v>
      </c>
      <c r="D322" t="s">
        <v>30</v>
      </c>
      <c r="E322" s="2">
        <v>2.0546225016866799</v>
      </c>
      <c r="F322">
        <v>442</v>
      </c>
      <c r="G322" t="s">
        <v>38</v>
      </c>
      <c r="H322" t="s">
        <v>23</v>
      </c>
      <c r="I322">
        <v>38</v>
      </c>
      <c r="J322" t="s">
        <v>24</v>
      </c>
      <c r="K322" s="3">
        <f t="shared" si="7"/>
        <v>39689.87365584416</v>
      </c>
    </row>
    <row r="323" spans="1:11" x14ac:dyDescent="0.35">
      <c r="A323" t="s">
        <v>365</v>
      </c>
      <c r="B323" s="3">
        <v>48.343482238013699</v>
      </c>
      <c r="C323" t="s">
        <v>10</v>
      </c>
      <c r="D323" t="s">
        <v>17</v>
      </c>
      <c r="E323" s="2">
        <v>4.4556524556050601</v>
      </c>
      <c r="F323">
        <v>151</v>
      </c>
      <c r="G323" t="s">
        <v>38</v>
      </c>
      <c r="H323" t="s">
        <v>23</v>
      </c>
      <c r="I323">
        <v>29</v>
      </c>
      <c r="J323" t="s">
        <v>32</v>
      </c>
      <c r="K323" s="3">
        <f t="shared" si="7"/>
        <v>7299.8658179400682</v>
      </c>
    </row>
    <row r="324" spans="1:11" x14ac:dyDescent="0.35">
      <c r="A324" t="s">
        <v>366</v>
      </c>
      <c r="B324" s="3">
        <v>77.659684495337004</v>
      </c>
      <c r="C324" t="s">
        <v>35</v>
      </c>
      <c r="D324" t="s">
        <v>51</v>
      </c>
      <c r="E324" s="2">
        <v>1.6474189011543801</v>
      </c>
      <c r="F324">
        <v>130</v>
      </c>
      <c r="G324" t="s">
        <v>49</v>
      </c>
      <c r="H324" t="s">
        <v>19</v>
      </c>
      <c r="I324">
        <v>49</v>
      </c>
      <c r="J324" t="s">
        <v>42</v>
      </c>
      <c r="K324" s="3">
        <f t="shared" si="7"/>
        <v>10095.758984393811</v>
      </c>
    </row>
    <row r="325" spans="1:11" x14ac:dyDescent="0.35">
      <c r="A325" t="s">
        <v>367</v>
      </c>
      <c r="B325" s="3">
        <v>17.227913795675398</v>
      </c>
      <c r="C325" t="s">
        <v>10</v>
      </c>
      <c r="D325" t="s">
        <v>45</v>
      </c>
      <c r="E325" s="2">
        <v>1.36480305466677</v>
      </c>
      <c r="F325">
        <v>254</v>
      </c>
      <c r="G325" t="s">
        <v>34</v>
      </c>
      <c r="H325" t="s">
        <v>27</v>
      </c>
      <c r="I325">
        <v>64</v>
      </c>
      <c r="J325" t="s">
        <v>39</v>
      </c>
      <c r="K325" s="3">
        <f t="shared" si="7"/>
        <v>4375.8901041015515</v>
      </c>
    </row>
    <row r="326" spans="1:11" x14ac:dyDescent="0.35">
      <c r="A326" t="s">
        <v>368</v>
      </c>
      <c r="B326" s="3">
        <v>67.751505397816402</v>
      </c>
      <c r="C326" t="s">
        <v>29</v>
      </c>
      <c r="D326" t="s">
        <v>51</v>
      </c>
      <c r="E326" s="2">
        <v>3.9662270158920201</v>
      </c>
      <c r="F326">
        <v>147</v>
      </c>
      <c r="G326" t="s">
        <v>53</v>
      </c>
      <c r="H326" t="s">
        <v>19</v>
      </c>
      <c r="I326">
        <v>44</v>
      </c>
      <c r="J326" t="s">
        <v>20</v>
      </c>
      <c r="K326" s="3">
        <f t="shared" si="7"/>
        <v>9959.4712934790114</v>
      </c>
    </row>
    <row r="327" spans="1:11" x14ac:dyDescent="0.35">
      <c r="A327" t="s">
        <v>369</v>
      </c>
      <c r="B327" s="3">
        <v>40.037845575999597</v>
      </c>
      <c r="C327" t="s">
        <v>35</v>
      </c>
      <c r="D327" t="s">
        <v>11</v>
      </c>
      <c r="E327" s="2">
        <v>1.47963791794682</v>
      </c>
      <c r="F327">
        <v>417</v>
      </c>
      <c r="G327" t="s">
        <v>26</v>
      </c>
      <c r="H327" t="s">
        <v>23</v>
      </c>
      <c r="I327">
        <v>24</v>
      </c>
      <c r="J327" t="s">
        <v>14</v>
      </c>
      <c r="K327" s="3">
        <f t="shared" si="7"/>
        <v>16695.781605191831</v>
      </c>
    </row>
    <row r="328" spans="1:11" x14ac:dyDescent="0.35">
      <c r="A328" t="s">
        <v>370</v>
      </c>
      <c r="B328" s="3">
        <v>48.653639163929398</v>
      </c>
      <c r="C328" t="s">
        <v>35</v>
      </c>
      <c r="D328" t="s">
        <v>17</v>
      </c>
      <c r="E328" s="2">
        <v>3.6905962079233001</v>
      </c>
      <c r="F328">
        <v>87</v>
      </c>
      <c r="G328" t="s">
        <v>31</v>
      </c>
      <c r="H328" t="s">
        <v>23</v>
      </c>
      <c r="I328">
        <v>52</v>
      </c>
      <c r="J328" t="s">
        <v>32</v>
      </c>
      <c r="K328" s="3">
        <f t="shared" si="7"/>
        <v>4232.866607261858</v>
      </c>
    </row>
    <row r="329" spans="1:11" x14ac:dyDescent="0.35">
      <c r="A329" t="s">
        <v>371</v>
      </c>
      <c r="B329" s="3">
        <v>45.190905071835502</v>
      </c>
      <c r="C329" t="s">
        <v>10</v>
      </c>
      <c r="D329" t="s">
        <v>45</v>
      </c>
      <c r="E329" s="2">
        <v>1.88854876366977</v>
      </c>
      <c r="F329">
        <v>129</v>
      </c>
      <c r="G329" t="s">
        <v>53</v>
      </c>
      <c r="H329" t="s">
        <v>13</v>
      </c>
      <c r="I329">
        <v>24</v>
      </c>
      <c r="J329" t="s">
        <v>42</v>
      </c>
      <c r="K329" s="3">
        <f t="shared" si="7"/>
        <v>5829.6267542667802</v>
      </c>
    </row>
    <row r="330" spans="1:11" x14ac:dyDescent="0.35">
      <c r="A330" t="s">
        <v>372</v>
      </c>
      <c r="B330" s="3">
        <v>19.4432451011537</v>
      </c>
      <c r="C330" t="s">
        <v>52</v>
      </c>
      <c r="D330" t="s">
        <v>30</v>
      </c>
      <c r="E330" s="2">
        <v>2.90528460516007</v>
      </c>
      <c r="F330">
        <v>387</v>
      </c>
      <c r="G330" t="s">
        <v>40</v>
      </c>
      <c r="H330" t="s">
        <v>23</v>
      </c>
      <c r="I330">
        <v>42</v>
      </c>
      <c r="J330" t="s">
        <v>32</v>
      </c>
      <c r="K330" s="3">
        <f t="shared" si="7"/>
        <v>7524.5358541464821</v>
      </c>
    </row>
    <row r="331" spans="1:11" x14ac:dyDescent="0.35">
      <c r="A331" t="s">
        <v>373</v>
      </c>
      <c r="B331" s="3">
        <v>47.383150876020302</v>
      </c>
      <c r="C331" t="s">
        <v>10</v>
      </c>
      <c r="D331" t="s">
        <v>45</v>
      </c>
      <c r="E331" s="2">
        <v>4.1492878130895896</v>
      </c>
      <c r="F331">
        <v>246</v>
      </c>
      <c r="G331" t="s">
        <v>34</v>
      </c>
      <c r="H331" t="s">
        <v>23</v>
      </c>
      <c r="I331">
        <v>56</v>
      </c>
      <c r="J331" t="s">
        <v>39</v>
      </c>
      <c r="K331" s="3">
        <f t="shared" si="7"/>
        <v>11656.255115500995</v>
      </c>
    </row>
    <row r="332" spans="1:11" x14ac:dyDescent="0.35">
      <c r="A332" t="s">
        <v>374</v>
      </c>
      <c r="B332" s="3">
        <v>37.323252004443198</v>
      </c>
      <c r="C332" t="s">
        <v>22</v>
      </c>
      <c r="D332" t="s">
        <v>51</v>
      </c>
      <c r="E332" s="2">
        <v>2.3914108941210701</v>
      </c>
      <c r="F332">
        <v>164</v>
      </c>
      <c r="G332" t="s">
        <v>53</v>
      </c>
      <c r="H332" t="s">
        <v>19</v>
      </c>
      <c r="I332">
        <v>59</v>
      </c>
      <c r="J332" t="s">
        <v>39</v>
      </c>
      <c r="K332" s="3">
        <f t="shared" si="7"/>
        <v>6121.0133287286844</v>
      </c>
    </row>
    <row r="333" spans="1:11" x14ac:dyDescent="0.35">
      <c r="A333" t="s">
        <v>375</v>
      </c>
      <c r="B333" s="3">
        <v>83.655573898582304</v>
      </c>
      <c r="C333" t="s">
        <v>25</v>
      </c>
      <c r="D333" t="s">
        <v>30</v>
      </c>
      <c r="E333" s="2">
        <v>2.2284632218445402</v>
      </c>
      <c r="F333">
        <v>452</v>
      </c>
      <c r="G333" t="s">
        <v>40</v>
      </c>
      <c r="H333" t="s">
        <v>13</v>
      </c>
      <c r="I333">
        <v>41</v>
      </c>
      <c r="J333" t="s">
        <v>32</v>
      </c>
      <c r="K333" s="3">
        <f t="shared" si="7"/>
        <v>37812.319402159199</v>
      </c>
    </row>
    <row r="334" spans="1:11" x14ac:dyDescent="0.35">
      <c r="A334" t="s">
        <v>376</v>
      </c>
      <c r="B334" s="3">
        <v>22.429633094536399</v>
      </c>
      <c r="C334" t="s">
        <v>57</v>
      </c>
      <c r="D334" t="s">
        <v>11</v>
      </c>
      <c r="E334" s="2">
        <v>2.3033484885151898</v>
      </c>
      <c r="F334">
        <v>253</v>
      </c>
      <c r="G334" t="s">
        <v>38</v>
      </c>
      <c r="H334" t="s">
        <v>27</v>
      </c>
      <c r="I334">
        <v>49</v>
      </c>
      <c r="J334" t="s">
        <v>39</v>
      </c>
      <c r="K334" s="3">
        <f t="shared" si="7"/>
        <v>5674.6971729177094</v>
      </c>
    </row>
    <row r="335" spans="1:11" x14ac:dyDescent="0.35">
      <c r="A335" t="s">
        <v>377</v>
      </c>
      <c r="B335" s="3">
        <v>79.735973085017093</v>
      </c>
      <c r="C335" t="s">
        <v>35</v>
      </c>
      <c r="D335" t="s">
        <v>51</v>
      </c>
      <c r="E335" s="2">
        <v>4.3639204736281298</v>
      </c>
      <c r="F335">
        <v>35</v>
      </c>
      <c r="G335" t="s">
        <v>40</v>
      </c>
      <c r="H335" t="s">
        <v>13</v>
      </c>
      <c r="I335">
        <v>36</v>
      </c>
      <c r="J335" t="s">
        <v>24</v>
      </c>
      <c r="K335" s="3">
        <f t="shared" si="7"/>
        <v>2790.7590579755984</v>
      </c>
    </row>
    <row r="336" spans="1:11" x14ac:dyDescent="0.35">
      <c r="A336" t="s">
        <v>378</v>
      </c>
      <c r="B336" s="3">
        <v>13.2728098010111</v>
      </c>
      <c r="C336" t="s">
        <v>22</v>
      </c>
      <c r="D336" t="s">
        <v>11</v>
      </c>
      <c r="E336" s="2">
        <v>2.8543445264313601</v>
      </c>
      <c r="F336">
        <v>51</v>
      </c>
      <c r="G336" t="s">
        <v>34</v>
      </c>
      <c r="H336" t="s">
        <v>13</v>
      </c>
      <c r="I336">
        <v>33</v>
      </c>
      <c r="J336" t="s">
        <v>42</v>
      </c>
      <c r="K336" s="3">
        <f t="shared" si="7"/>
        <v>676.91329985156608</v>
      </c>
    </row>
    <row r="337" spans="1:11" x14ac:dyDescent="0.35">
      <c r="A337" t="s">
        <v>379</v>
      </c>
      <c r="B337" s="3">
        <v>16.765975674662201</v>
      </c>
      <c r="C337" t="s">
        <v>10</v>
      </c>
      <c r="D337" t="s">
        <v>45</v>
      </c>
      <c r="E337" s="2">
        <v>2.7343107981040702</v>
      </c>
      <c r="F337">
        <v>377</v>
      </c>
      <c r="G337" t="s">
        <v>49</v>
      </c>
      <c r="H337" t="s">
        <v>27</v>
      </c>
      <c r="I337">
        <v>18</v>
      </c>
      <c r="J337" t="s">
        <v>39</v>
      </c>
      <c r="K337" s="3">
        <f t="shared" si="7"/>
        <v>6320.7728293476493</v>
      </c>
    </row>
    <row r="338" spans="1:11" x14ac:dyDescent="0.35">
      <c r="A338" t="s">
        <v>380</v>
      </c>
      <c r="B338" s="3">
        <v>67.330192151530497</v>
      </c>
      <c r="C338" t="s">
        <v>52</v>
      </c>
      <c r="D338" t="s">
        <v>45</v>
      </c>
      <c r="E338" s="2">
        <v>1.40407788451303</v>
      </c>
      <c r="F338">
        <v>243</v>
      </c>
      <c r="G338" t="s">
        <v>40</v>
      </c>
      <c r="H338" t="s">
        <v>19</v>
      </c>
      <c r="I338">
        <v>35</v>
      </c>
      <c r="J338" t="s">
        <v>42</v>
      </c>
      <c r="K338" s="3">
        <f t="shared" si="7"/>
        <v>16361.236692821911</v>
      </c>
    </row>
    <row r="339" spans="1:11" x14ac:dyDescent="0.35">
      <c r="A339" t="s">
        <v>381</v>
      </c>
      <c r="B339" s="3">
        <v>42.251769857350403</v>
      </c>
      <c r="C339" t="s">
        <v>22</v>
      </c>
      <c r="D339" t="s">
        <v>48</v>
      </c>
      <c r="E339" s="2">
        <v>3.9687085257085699</v>
      </c>
      <c r="F339">
        <v>271</v>
      </c>
      <c r="G339" t="s">
        <v>12</v>
      </c>
      <c r="H339" t="s">
        <v>27</v>
      </c>
      <c r="I339">
        <v>63</v>
      </c>
      <c r="J339" t="s">
        <v>32</v>
      </c>
      <c r="K339" s="3">
        <f t="shared" si="7"/>
        <v>11450.229631341959</v>
      </c>
    </row>
    <row r="340" spans="1:11" x14ac:dyDescent="0.35">
      <c r="A340" t="s">
        <v>382</v>
      </c>
      <c r="B340" s="3">
        <v>21.239448896509298</v>
      </c>
      <c r="C340" t="s">
        <v>25</v>
      </c>
      <c r="D340" t="s">
        <v>30</v>
      </c>
      <c r="E340" s="2">
        <v>4.3719676853014802</v>
      </c>
      <c r="F340">
        <v>159</v>
      </c>
      <c r="G340" t="s">
        <v>38</v>
      </c>
      <c r="H340" t="s">
        <v>23</v>
      </c>
      <c r="I340">
        <v>29</v>
      </c>
      <c r="J340" t="s">
        <v>20</v>
      </c>
      <c r="K340" s="3">
        <f t="shared" si="7"/>
        <v>3377.0723745449786</v>
      </c>
    </row>
    <row r="341" spans="1:11" x14ac:dyDescent="0.35">
      <c r="A341" t="s">
        <v>383</v>
      </c>
      <c r="B341" s="3">
        <v>10.019241253167699</v>
      </c>
      <c r="C341" t="s">
        <v>29</v>
      </c>
      <c r="D341" t="s">
        <v>45</v>
      </c>
      <c r="E341" s="2">
        <v>4.4319660604549203</v>
      </c>
      <c r="F341">
        <v>137</v>
      </c>
      <c r="G341" t="s">
        <v>12</v>
      </c>
      <c r="H341" t="s">
        <v>23</v>
      </c>
      <c r="I341">
        <v>32</v>
      </c>
      <c r="J341" t="s">
        <v>42</v>
      </c>
      <c r="K341" s="3">
        <f t="shared" si="7"/>
        <v>1372.6360516839748</v>
      </c>
    </row>
    <row r="342" spans="1:11" x14ac:dyDescent="0.35">
      <c r="A342" t="s">
        <v>384</v>
      </c>
      <c r="B342" s="3">
        <v>89.565964180475206</v>
      </c>
      <c r="C342" t="s">
        <v>52</v>
      </c>
      <c r="D342" t="s">
        <v>11</v>
      </c>
      <c r="E342" s="2">
        <v>2.95935853777892</v>
      </c>
      <c r="F342">
        <v>42</v>
      </c>
      <c r="G342" t="s">
        <v>18</v>
      </c>
      <c r="H342" t="s">
        <v>23</v>
      </c>
      <c r="I342">
        <v>44</v>
      </c>
      <c r="J342" t="s">
        <v>14</v>
      </c>
      <c r="K342" s="3">
        <f t="shared" si="7"/>
        <v>3761.7704955799586</v>
      </c>
    </row>
    <row r="343" spans="1:11" x14ac:dyDescent="0.35">
      <c r="A343" t="s">
        <v>385</v>
      </c>
      <c r="B343" s="3">
        <v>72.630016995253897</v>
      </c>
      <c r="C343" t="s">
        <v>35</v>
      </c>
      <c r="D343" t="s">
        <v>48</v>
      </c>
      <c r="E343" s="2">
        <v>2.96385805372103</v>
      </c>
      <c r="F343">
        <v>492</v>
      </c>
      <c r="G343" t="s">
        <v>53</v>
      </c>
      <c r="H343" t="s">
        <v>13</v>
      </c>
      <c r="I343">
        <v>61</v>
      </c>
      <c r="J343" t="s">
        <v>42</v>
      </c>
      <c r="K343" s="3">
        <f t="shared" si="7"/>
        <v>35733.96836166492</v>
      </c>
    </row>
    <row r="344" spans="1:11" x14ac:dyDescent="0.35">
      <c r="A344" t="s">
        <v>386</v>
      </c>
      <c r="B344" s="3">
        <v>78.941539215711998</v>
      </c>
      <c r="C344" t="s">
        <v>16</v>
      </c>
      <c r="D344" t="s">
        <v>45</v>
      </c>
      <c r="E344" s="2">
        <v>4.9072744492773799</v>
      </c>
      <c r="F344">
        <v>181</v>
      </c>
      <c r="G344" t="s">
        <v>31</v>
      </c>
      <c r="H344" t="s">
        <v>13</v>
      </c>
      <c r="I344">
        <v>22</v>
      </c>
      <c r="J344" t="s">
        <v>42</v>
      </c>
      <c r="K344" s="3">
        <f t="shared" si="7"/>
        <v>14288.418598043872</v>
      </c>
    </row>
    <row r="345" spans="1:11" x14ac:dyDescent="0.35">
      <c r="A345" t="s">
        <v>387</v>
      </c>
      <c r="B345" s="3">
        <v>38.983251649722497</v>
      </c>
      <c r="C345" t="s">
        <v>16</v>
      </c>
      <c r="D345" t="s">
        <v>51</v>
      </c>
      <c r="E345" s="2">
        <v>1.6803449768348599</v>
      </c>
      <c r="F345">
        <v>413</v>
      </c>
      <c r="G345" t="s">
        <v>53</v>
      </c>
      <c r="H345" t="s">
        <v>27</v>
      </c>
      <c r="I345">
        <v>52</v>
      </c>
      <c r="J345" t="s">
        <v>39</v>
      </c>
      <c r="K345" s="3">
        <f t="shared" si="7"/>
        <v>16100.082931335392</v>
      </c>
    </row>
    <row r="346" spans="1:11" x14ac:dyDescent="0.35">
      <c r="A346" t="s">
        <v>388</v>
      </c>
      <c r="B346" s="3">
        <v>96.6227494760859</v>
      </c>
      <c r="C346" t="s">
        <v>22</v>
      </c>
      <c r="D346" t="s">
        <v>11</v>
      </c>
      <c r="E346" s="2">
        <v>1.2486463264697201</v>
      </c>
      <c r="F346">
        <v>486</v>
      </c>
      <c r="G346" t="s">
        <v>31</v>
      </c>
      <c r="H346" t="s">
        <v>13</v>
      </c>
      <c r="I346">
        <v>28</v>
      </c>
      <c r="J346" t="s">
        <v>42</v>
      </c>
      <c r="K346" s="3">
        <f t="shared" si="7"/>
        <v>46958.656245377744</v>
      </c>
    </row>
    <row r="347" spans="1:11" x14ac:dyDescent="0.35">
      <c r="A347" t="s">
        <v>389</v>
      </c>
      <c r="B347" s="3">
        <v>19.2340410448376</v>
      </c>
      <c r="C347" t="s">
        <v>52</v>
      </c>
      <c r="D347" t="s">
        <v>48</v>
      </c>
      <c r="E347" s="2">
        <v>3.5417448415084301</v>
      </c>
      <c r="F347">
        <v>307</v>
      </c>
      <c r="G347" t="s">
        <v>53</v>
      </c>
      <c r="H347" t="s">
        <v>23</v>
      </c>
      <c r="I347">
        <v>39</v>
      </c>
      <c r="J347" t="s">
        <v>39</v>
      </c>
      <c r="K347" s="3">
        <f t="shared" si="7"/>
        <v>5904.8506007651431</v>
      </c>
    </row>
    <row r="348" spans="1:11" x14ac:dyDescent="0.35">
      <c r="A348" t="s">
        <v>390</v>
      </c>
      <c r="B348" s="3">
        <v>52.9886629194934</v>
      </c>
      <c r="C348" t="s">
        <v>35</v>
      </c>
      <c r="D348" t="s">
        <v>17</v>
      </c>
      <c r="E348" s="2">
        <v>4.5845361169023704</v>
      </c>
      <c r="F348">
        <v>473</v>
      </c>
      <c r="G348" t="s">
        <v>41</v>
      </c>
      <c r="H348" t="s">
        <v>23</v>
      </c>
      <c r="I348">
        <v>61</v>
      </c>
      <c r="J348" t="s">
        <v>14</v>
      </c>
      <c r="K348" s="3">
        <f t="shared" si="7"/>
        <v>25063.637560920379</v>
      </c>
    </row>
    <row r="349" spans="1:11" x14ac:dyDescent="0.35">
      <c r="A349" t="s">
        <v>391</v>
      </c>
      <c r="B349" s="3">
        <v>13.1299151423068</v>
      </c>
      <c r="C349" t="s">
        <v>10</v>
      </c>
      <c r="D349" t="s">
        <v>17</v>
      </c>
      <c r="E349" s="2">
        <v>2.60402418138028</v>
      </c>
      <c r="F349">
        <v>27</v>
      </c>
      <c r="G349" t="s">
        <v>18</v>
      </c>
      <c r="H349" t="s">
        <v>13</v>
      </c>
      <c r="I349">
        <v>60</v>
      </c>
      <c r="J349" t="s">
        <v>42</v>
      </c>
      <c r="K349" s="3">
        <f t="shared" si="7"/>
        <v>354.50770884228359</v>
      </c>
    </row>
    <row r="350" spans="1:11" x14ac:dyDescent="0.35">
      <c r="A350" t="s">
        <v>392</v>
      </c>
      <c r="B350" s="3">
        <v>76.879358696932897</v>
      </c>
      <c r="C350" t="s">
        <v>29</v>
      </c>
      <c r="D350" t="s">
        <v>69</v>
      </c>
      <c r="E350" s="2">
        <v>4.2754442368487098</v>
      </c>
      <c r="F350">
        <v>125</v>
      </c>
      <c r="G350" t="s">
        <v>53</v>
      </c>
      <c r="H350" t="s">
        <v>19</v>
      </c>
      <c r="I350">
        <v>27</v>
      </c>
      <c r="J350" t="s">
        <v>20</v>
      </c>
      <c r="K350" s="3">
        <f t="shared" si="7"/>
        <v>9609.9198371166112</v>
      </c>
    </row>
    <row r="351" spans="1:11" x14ac:dyDescent="0.35">
      <c r="A351" t="s">
        <v>393</v>
      </c>
      <c r="B351" s="3">
        <v>68.4573383801159</v>
      </c>
      <c r="C351" t="s">
        <v>16</v>
      </c>
      <c r="D351" t="s">
        <v>51</v>
      </c>
      <c r="E351" s="2">
        <v>4.9273386303933</v>
      </c>
      <c r="F351">
        <v>268</v>
      </c>
      <c r="G351" t="s">
        <v>12</v>
      </c>
      <c r="H351" t="s">
        <v>13</v>
      </c>
      <c r="I351">
        <v>27</v>
      </c>
      <c r="J351" t="s">
        <v>32</v>
      </c>
      <c r="K351" s="3">
        <f t="shared" si="7"/>
        <v>18346.566685871061</v>
      </c>
    </row>
    <row r="352" spans="1:11" x14ac:dyDescent="0.35">
      <c r="A352" t="s">
        <v>394</v>
      </c>
      <c r="B352" s="3">
        <v>81.323200761027806</v>
      </c>
      <c r="C352" t="s">
        <v>52</v>
      </c>
      <c r="D352" t="s">
        <v>11</v>
      </c>
      <c r="E352" s="2">
        <v>1.5307256419840101</v>
      </c>
      <c r="F352">
        <v>284</v>
      </c>
      <c r="G352" t="s">
        <v>41</v>
      </c>
      <c r="H352" t="s">
        <v>13</v>
      </c>
      <c r="I352">
        <v>54</v>
      </c>
      <c r="J352" t="s">
        <v>39</v>
      </c>
      <c r="K352" s="3">
        <f t="shared" si="7"/>
        <v>23095.789016131897</v>
      </c>
    </row>
    <row r="353" spans="1:11" x14ac:dyDescent="0.35">
      <c r="A353" t="s">
        <v>395</v>
      </c>
      <c r="B353" s="3">
        <v>21.6767475994961</v>
      </c>
      <c r="C353" t="s">
        <v>22</v>
      </c>
      <c r="D353" t="s">
        <v>51</v>
      </c>
      <c r="E353" s="2">
        <v>4.39638417601161</v>
      </c>
      <c r="F353">
        <v>122</v>
      </c>
      <c r="G353" t="s">
        <v>40</v>
      </c>
      <c r="H353" t="s">
        <v>23</v>
      </c>
      <c r="I353">
        <v>53</v>
      </c>
      <c r="J353" t="s">
        <v>42</v>
      </c>
      <c r="K353" s="3">
        <f t="shared" si="7"/>
        <v>2644.5632071385244</v>
      </c>
    </row>
    <row r="354" spans="1:11" x14ac:dyDescent="0.35">
      <c r="A354" t="s">
        <v>396</v>
      </c>
      <c r="B354" s="3">
        <v>26.230545955708902</v>
      </c>
      <c r="C354" t="s">
        <v>25</v>
      </c>
      <c r="D354" t="s">
        <v>30</v>
      </c>
      <c r="E354" s="2">
        <v>3.1132813855895001</v>
      </c>
      <c r="F354">
        <v>346</v>
      </c>
      <c r="G354" t="s">
        <v>26</v>
      </c>
      <c r="H354" t="s">
        <v>13</v>
      </c>
      <c r="I354">
        <v>54</v>
      </c>
      <c r="J354" t="s">
        <v>20</v>
      </c>
      <c r="K354" s="3">
        <f t="shared" ref="K354:K397" si="8">F354*B354</f>
        <v>9075.7689006752807</v>
      </c>
    </row>
    <row r="355" spans="1:11" x14ac:dyDescent="0.35">
      <c r="A355" t="s">
        <v>397</v>
      </c>
      <c r="B355" s="3">
        <v>87.048171752165601</v>
      </c>
      <c r="C355" t="s">
        <v>16</v>
      </c>
      <c r="D355" t="s">
        <v>30</v>
      </c>
      <c r="E355" s="2">
        <v>4.4970573342155697</v>
      </c>
      <c r="F355">
        <v>311</v>
      </c>
      <c r="G355" t="s">
        <v>38</v>
      </c>
      <c r="H355" t="s">
        <v>27</v>
      </c>
      <c r="I355">
        <v>61</v>
      </c>
      <c r="J355" t="s">
        <v>39</v>
      </c>
      <c r="K355" s="3">
        <f t="shared" si="8"/>
        <v>27071.981414923503</v>
      </c>
    </row>
    <row r="356" spans="1:11" x14ac:dyDescent="0.35">
      <c r="A356" t="s">
        <v>398</v>
      </c>
      <c r="B356" s="3">
        <v>21.0337296629062</v>
      </c>
      <c r="C356" t="s">
        <v>29</v>
      </c>
      <c r="D356" t="s">
        <v>69</v>
      </c>
      <c r="E356" s="2">
        <v>3.0690429692741699</v>
      </c>
      <c r="F356">
        <v>265</v>
      </c>
      <c r="G356" t="s">
        <v>49</v>
      </c>
      <c r="H356" t="s">
        <v>19</v>
      </c>
      <c r="I356">
        <v>42</v>
      </c>
      <c r="J356" t="s">
        <v>14</v>
      </c>
      <c r="K356" s="3">
        <f t="shared" si="8"/>
        <v>5573.9383606701431</v>
      </c>
    </row>
    <row r="357" spans="1:11" x14ac:dyDescent="0.35">
      <c r="A357" t="s">
        <v>399</v>
      </c>
      <c r="B357" s="3">
        <v>15.1012041800447</v>
      </c>
      <c r="C357" t="s">
        <v>29</v>
      </c>
      <c r="D357" t="s">
        <v>11</v>
      </c>
      <c r="E357" s="2">
        <v>4.2509183525232697</v>
      </c>
      <c r="F357">
        <v>308</v>
      </c>
      <c r="G357" t="s">
        <v>12</v>
      </c>
      <c r="H357" t="s">
        <v>13</v>
      </c>
      <c r="I357">
        <v>46</v>
      </c>
      <c r="J357" t="s">
        <v>42</v>
      </c>
      <c r="K357" s="3">
        <f t="shared" si="8"/>
        <v>4651.170887453768</v>
      </c>
    </row>
    <row r="358" spans="1:11" x14ac:dyDescent="0.35">
      <c r="A358" t="s">
        <v>400</v>
      </c>
      <c r="B358" s="3">
        <v>48.857014899337997</v>
      </c>
      <c r="C358" t="s">
        <v>52</v>
      </c>
      <c r="D358" t="s">
        <v>51</v>
      </c>
      <c r="E358" s="2">
        <v>1.9298837817955099</v>
      </c>
      <c r="F358">
        <v>145</v>
      </c>
      <c r="G358" t="s">
        <v>18</v>
      </c>
      <c r="H358" t="s">
        <v>27</v>
      </c>
      <c r="I358">
        <v>55</v>
      </c>
      <c r="J358" t="s">
        <v>14</v>
      </c>
      <c r="K358" s="3">
        <f t="shared" si="8"/>
        <v>7084.2671604040097</v>
      </c>
    </row>
    <row r="359" spans="1:11" x14ac:dyDescent="0.35">
      <c r="A359" t="s">
        <v>401</v>
      </c>
      <c r="B359" s="3">
        <v>30.349563540703301</v>
      </c>
      <c r="C359" t="s">
        <v>10</v>
      </c>
      <c r="D359" t="s">
        <v>45</v>
      </c>
      <c r="E359" s="2">
        <v>1.6076649853765801</v>
      </c>
      <c r="F359">
        <v>442</v>
      </c>
      <c r="G359" t="s">
        <v>38</v>
      </c>
      <c r="H359" t="s">
        <v>23</v>
      </c>
      <c r="I359">
        <v>41</v>
      </c>
      <c r="J359" t="s">
        <v>20</v>
      </c>
      <c r="K359" s="3">
        <f t="shared" si="8"/>
        <v>13414.507084990859</v>
      </c>
    </row>
    <row r="360" spans="1:11" x14ac:dyDescent="0.35">
      <c r="A360" t="s">
        <v>402</v>
      </c>
      <c r="B360" s="3">
        <v>60.868451619268498</v>
      </c>
      <c r="C360" t="s">
        <v>25</v>
      </c>
      <c r="D360" t="s">
        <v>11</v>
      </c>
      <c r="E360" s="2">
        <v>3.3397734587790802</v>
      </c>
      <c r="F360">
        <v>404</v>
      </c>
      <c r="G360" t="s">
        <v>49</v>
      </c>
      <c r="H360" t="s">
        <v>13</v>
      </c>
      <c r="I360">
        <v>27</v>
      </c>
      <c r="J360" t="s">
        <v>24</v>
      </c>
      <c r="K360" s="3">
        <f t="shared" si="8"/>
        <v>24590.854454184475</v>
      </c>
    </row>
    <row r="361" spans="1:11" x14ac:dyDescent="0.35">
      <c r="A361" t="s">
        <v>403</v>
      </c>
      <c r="B361" s="3">
        <v>63.978721735475702</v>
      </c>
      <c r="C361" t="s">
        <v>29</v>
      </c>
      <c r="D361" t="s">
        <v>30</v>
      </c>
      <c r="E361" s="2">
        <v>1.95203868493335</v>
      </c>
      <c r="F361">
        <v>47</v>
      </c>
      <c r="G361" t="s">
        <v>31</v>
      </c>
      <c r="H361" t="s">
        <v>23</v>
      </c>
      <c r="I361">
        <v>51</v>
      </c>
      <c r="J361" t="s">
        <v>20</v>
      </c>
      <c r="K361" s="3">
        <f t="shared" si="8"/>
        <v>3006.9999215673579</v>
      </c>
    </row>
    <row r="362" spans="1:11" x14ac:dyDescent="0.35">
      <c r="A362" t="s">
        <v>404</v>
      </c>
      <c r="B362" s="3">
        <v>84.236198396933801</v>
      </c>
      <c r="C362" t="s">
        <v>25</v>
      </c>
      <c r="D362" t="s">
        <v>69</v>
      </c>
      <c r="E362" s="2">
        <v>2.5921625467337601</v>
      </c>
      <c r="F362">
        <v>305</v>
      </c>
      <c r="G362" t="s">
        <v>34</v>
      </c>
      <c r="H362" t="s">
        <v>23</v>
      </c>
      <c r="I362">
        <v>61</v>
      </c>
      <c r="J362" t="s">
        <v>42</v>
      </c>
      <c r="K362" s="3">
        <f t="shared" si="8"/>
        <v>25692.04051106481</v>
      </c>
    </row>
    <row r="363" spans="1:11" x14ac:dyDescent="0.35">
      <c r="A363" t="s">
        <v>405</v>
      </c>
      <c r="B363" s="3">
        <v>98.436996909271201</v>
      </c>
      <c r="C363" t="s">
        <v>52</v>
      </c>
      <c r="D363" t="s">
        <v>48</v>
      </c>
      <c r="E363" s="2">
        <v>4.9214058076293501</v>
      </c>
      <c r="F363">
        <v>447</v>
      </c>
      <c r="G363" t="s">
        <v>41</v>
      </c>
      <c r="H363" t="s">
        <v>13</v>
      </c>
      <c r="I363">
        <v>61</v>
      </c>
      <c r="J363" t="s">
        <v>32</v>
      </c>
      <c r="K363" s="3">
        <f t="shared" si="8"/>
        <v>44001.337618444224</v>
      </c>
    </row>
    <row r="364" spans="1:11" x14ac:dyDescent="0.35">
      <c r="A364" t="s">
        <v>406</v>
      </c>
      <c r="B364" s="3">
        <v>37.747282354102097</v>
      </c>
      <c r="C364" t="s">
        <v>52</v>
      </c>
      <c r="D364" t="s">
        <v>17</v>
      </c>
      <c r="E364" s="2">
        <v>4.1730209012723796</v>
      </c>
      <c r="F364">
        <v>449</v>
      </c>
      <c r="G364" t="s">
        <v>53</v>
      </c>
      <c r="H364" t="s">
        <v>27</v>
      </c>
      <c r="I364">
        <v>50</v>
      </c>
      <c r="J364" t="s">
        <v>32</v>
      </c>
      <c r="K364" s="3">
        <f t="shared" si="8"/>
        <v>16948.529776991843</v>
      </c>
    </row>
    <row r="365" spans="1:11" x14ac:dyDescent="0.35">
      <c r="A365" t="s">
        <v>407</v>
      </c>
      <c r="B365" s="3">
        <v>59.860568640733</v>
      </c>
      <c r="C365" t="s">
        <v>10</v>
      </c>
      <c r="D365" t="s">
        <v>51</v>
      </c>
      <c r="E365" s="2">
        <v>2.0406125274148899</v>
      </c>
      <c r="F365">
        <v>215</v>
      </c>
      <c r="G365" t="s">
        <v>53</v>
      </c>
      <c r="H365" t="s">
        <v>13</v>
      </c>
      <c r="I365">
        <v>24</v>
      </c>
      <c r="J365" t="s">
        <v>20</v>
      </c>
      <c r="K365" s="3">
        <f t="shared" si="8"/>
        <v>12870.022257757595</v>
      </c>
    </row>
    <row r="366" spans="1:11" x14ac:dyDescent="0.35">
      <c r="A366" t="s">
        <v>408</v>
      </c>
      <c r="B366" s="3">
        <v>35.992045799051901</v>
      </c>
      <c r="C366" t="s">
        <v>29</v>
      </c>
      <c r="D366" t="s">
        <v>11</v>
      </c>
      <c r="E366" s="2">
        <v>1.0947503632998901</v>
      </c>
      <c r="F366">
        <v>170</v>
      </c>
      <c r="G366" t="s">
        <v>34</v>
      </c>
      <c r="H366" t="s">
        <v>13</v>
      </c>
      <c r="I366">
        <v>33</v>
      </c>
      <c r="J366" t="s">
        <v>32</v>
      </c>
      <c r="K366" s="3">
        <f t="shared" si="8"/>
        <v>6118.6477858388234</v>
      </c>
    </row>
    <row r="367" spans="1:11" x14ac:dyDescent="0.35">
      <c r="A367" t="s">
        <v>409</v>
      </c>
      <c r="B367" s="3">
        <v>76.353018673220106</v>
      </c>
      <c r="C367" t="s">
        <v>22</v>
      </c>
      <c r="D367" t="s">
        <v>69</v>
      </c>
      <c r="E367" s="2">
        <v>4.8074347617099598</v>
      </c>
      <c r="F367">
        <v>266</v>
      </c>
      <c r="G367" t="s">
        <v>12</v>
      </c>
      <c r="H367" t="s">
        <v>19</v>
      </c>
      <c r="I367">
        <v>59</v>
      </c>
      <c r="J367" t="s">
        <v>42</v>
      </c>
      <c r="K367" s="3">
        <f t="shared" si="8"/>
        <v>20309.902967076549</v>
      </c>
    </row>
    <row r="368" spans="1:11" x14ac:dyDescent="0.35">
      <c r="A368" t="s">
        <v>410</v>
      </c>
      <c r="B368" s="3">
        <v>37.129072881427</v>
      </c>
      <c r="C368" t="s">
        <v>29</v>
      </c>
      <c r="D368" t="s">
        <v>45</v>
      </c>
      <c r="E368" s="2">
        <v>2.4697606786299202</v>
      </c>
      <c r="F368">
        <v>255</v>
      </c>
      <c r="G368" t="s">
        <v>53</v>
      </c>
      <c r="H368" t="s">
        <v>27</v>
      </c>
      <c r="I368">
        <v>32</v>
      </c>
      <c r="J368" t="s">
        <v>42</v>
      </c>
      <c r="K368" s="3">
        <f t="shared" si="8"/>
        <v>9467.9135847638845</v>
      </c>
    </row>
    <row r="369" spans="1:11" x14ac:dyDescent="0.35">
      <c r="A369" t="s">
        <v>411</v>
      </c>
      <c r="B369" s="3">
        <v>40.477547687247601</v>
      </c>
      <c r="C369" t="s">
        <v>16</v>
      </c>
      <c r="D369" t="s">
        <v>69</v>
      </c>
      <c r="E369" s="2">
        <v>2.7552700611965601</v>
      </c>
      <c r="F369">
        <v>355</v>
      </c>
      <c r="G369" t="s">
        <v>18</v>
      </c>
      <c r="H369" t="s">
        <v>13</v>
      </c>
      <c r="I369">
        <v>24</v>
      </c>
      <c r="J369" t="s">
        <v>20</v>
      </c>
      <c r="K369" s="3">
        <f t="shared" si="8"/>
        <v>14369.529428972899</v>
      </c>
    </row>
    <row r="370" spans="1:11" x14ac:dyDescent="0.35">
      <c r="A370" t="s">
        <v>412</v>
      </c>
      <c r="B370" s="3">
        <v>87.577260786390198</v>
      </c>
      <c r="C370" t="s">
        <v>25</v>
      </c>
      <c r="D370" t="s">
        <v>69</v>
      </c>
      <c r="E370" s="2">
        <v>3.7259355394505902</v>
      </c>
      <c r="F370">
        <v>482</v>
      </c>
      <c r="G370" t="s">
        <v>18</v>
      </c>
      <c r="H370" t="s">
        <v>23</v>
      </c>
      <c r="I370">
        <v>46</v>
      </c>
      <c r="J370" t="s">
        <v>20</v>
      </c>
      <c r="K370" s="3">
        <f t="shared" si="8"/>
        <v>42212.239699040074</v>
      </c>
    </row>
    <row r="371" spans="1:11" x14ac:dyDescent="0.35">
      <c r="A371" t="s">
        <v>413</v>
      </c>
      <c r="B371" s="3">
        <v>73.344722548693795</v>
      </c>
      <c r="C371" t="s">
        <v>52</v>
      </c>
      <c r="D371" t="s">
        <v>17</v>
      </c>
      <c r="E371" s="2">
        <v>4.4111284833791604</v>
      </c>
      <c r="F371">
        <v>224</v>
      </c>
      <c r="G371" t="s">
        <v>41</v>
      </c>
      <c r="H371" t="s">
        <v>13</v>
      </c>
      <c r="I371">
        <v>35</v>
      </c>
      <c r="J371" t="s">
        <v>32</v>
      </c>
      <c r="K371" s="3">
        <f t="shared" si="8"/>
        <v>16429.217850907411</v>
      </c>
    </row>
    <row r="372" spans="1:11" x14ac:dyDescent="0.35">
      <c r="A372" t="s">
        <v>414</v>
      </c>
      <c r="B372" s="3">
        <v>62.659749468539601</v>
      </c>
      <c r="C372" t="s">
        <v>35</v>
      </c>
      <c r="D372" t="s">
        <v>69</v>
      </c>
      <c r="E372" s="2">
        <v>4.2257177674052899</v>
      </c>
      <c r="F372">
        <v>186</v>
      </c>
      <c r="G372" t="s">
        <v>34</v>
      </c>
      <c r="H372" t="s">
        <v>19</v>
      </c>
      <c r="I372">
        <v>30</v>
      </c>
      <c r="J372" t="s">
        <v>42</v>
      </c>
      <c r="K372" s="3">
        <f t="shared" si="8"/>
        <v>11654.713401148367</v>
      </c>
    </row>
    <row r="373" spans="1:11" x14ac:dyDescent="0.35">
      <c r="A373" t="s">
        <v>415</v>
      </c>
      <c r="B373" s="3">
        <v>46.791156871047001</v>
      </c>
      <c r="C373" t="s">
        <v>57</v>
      </c>
      <c r="D373" t="s">
        <v>51</v>
      </c>
      <c r="E373" s="2">
        <v>1.2401820732153099</v>
      </c>
      <c r="F373">
        <v>221</v>
      </c>
      <c r="G373" t="s">
        <v>40</v>
      </c>
      <c r="H373" t="s">
        <v>13</v>
      </c>
      <c r="I373">
        <v>40</v>
      </c>
      <c r="J373" t="s">
        <v>14</v>
      </c>
      <c r="K373" s="3">
        <f t="shared" si="8"/>
        <v>10340.845668501388</v>
      </c>
    </row>
    <row r="374" spans="1:11" x14ac:dyDescent="0.35">
      <c r="A374" t="s">
        <v>416</v>
      </c>
      <c r="B374" s="3">
        <v>79.917606441114799</v>
      </c>
      <c r="C374" t="s">
        <v>25</v>
      </c>
      <c r="D374" t="s">
        <v>45</v>
      </c>
      <c r="E374" s="2">
        <v>3.6768706374529101</v>
      </c>
      <c r="F374">
        <v>65</v>
      </c>
      <c r="G374" t="s">
        <v>53</v>
      </c>
      <c r="H374" t="s">
        <v>19</v>
      </c>
      <c r="I374">
        <v>41</v>
      </c>
      <c r="J374" t="s">
        <v>24</v>
      </c>
      <c r="K374" s="3">
        <f t="shared" si="8"/>
        <v>5194.6444186724621</v>
      </c>
    </row>
    <row r="375" spans="1:11" x14ac:dyDescent="0.35">
      <c r="A375" t="s">
        <v>417</v>
      </c>
      <c r="B375" s="3">
        <v>11.6344349368533</v>
      </c>
      <c r="C375" t="s">
        <v>16</v>
      </c>
      <c r="D375" t="s">
        <v>30</v>
      </c>
      <c r="E375" s="2">
        <v>3.4321060194959601</v>
      </c>
      <c r="F375">
        <v>96</v>
      </c>
      <c r="G375" t="s">
        <v>26</v>
      </c>
      <c r="H375" t="s">
        <v>19</v>
      </c>
      <c r="I375">
        <v>27</v>
      </c>
      <c r="J375" t="s">
        <v>32</v>
      </c>
      <c r="K375" s="3">
        <f t="shared" si="8"/>
        <v>1116.9057539379169</v>
      </c>
    </row>
    <row r="376" spans="1:11" x14ac:dyDescent="0.35">
      <c r="A376" t="s">
        <v>418</v>
      </c>
      <c r="B376" s="3">
        <v>81.513067057765994</v>
      </c>
      <c r="C376" t="s">
        <v>35</v>
      </c>
      <c r="D376" t="s">
        <v>30</v>
      </c>
      <c r="E376" s="2">
        <v>2.28054074524275</v>
      </c>
      <c r="F376">
        <v>292</v>
      </c>
      <c r="G376" t="s">
        <v>31</v>
      </c>
      <c r="H376" t="s">
        <v>19</v>
      </c>
      <c r="I376">
        <v>49</v>
      </c>
      <c r="J376" t="s">
        <v>20</v>
      </c>
      <c r="K376" s="3">
        <f t="shared" si="8"/>
        <v>23801.815580867671</v>
      </c>
    </row>
    <row r="377" spans="1:11" x14ac:dyDescent="0.35">
      <c r="A377" t="s">
        <v>419</v>
      </c>
      <c r="B377" s="3">
        <v>69.455467719926304</v>
      </c>
      <c r="C377" t="s">
        <v>52</v>
      </c>
      <c r="D377" t="s">
        <v>48</v>
      </c>
      <c r="E377" s="2">
        <v>3.9561534456121699</v>
      </c>
      <c r="F377">
        <v>104</v>
      </c>
      <c r="G377" t="s">
        <v>41</v>
      </c>
      <c r="H377" t="s">
        <v>13</v>
      </c>
      <c r="I377">
        <v>30</v>
      </c>
      <c r="J377" t="s">
        <v>14</v>
      </c>
      <c r="K377" s="3">
        <f t="shared" si="8"/>
        <v>7223.3686428723358</v>
      </c>
    </row>
    <row r="378" spans="1:11" x14ac:dyDescent="0.35">
      <c r="A378" t="s">
        <v>420</v>
      </c>
      <c r="B378" s="3">
        <v>94.327039383741507</v>
      </c>
      <c r="C378" t="s">
        <v>52</v>
      </c>
      <c r="D378" t="s">
        <v>48</v>
      </c>
      <c r="E378" s="2">
        <v>4.6417934460335699</v>
      </c>
      <c r="F378">
        <v>373</v>
      </c>
      <c r="G378" t="s">
        <v>31</v>
      </c>
      <c r="H378" t="s">
        <v>19</v>
      </c>
      <c r="I378">
        <v>40</v>
      </c>
      <c r="J378" t="s">
        <v>42</v>
      </c>
      <c r="K378" s="3">
        <f t="shared" si="8"/>
        <v>35183.985690135582</v>
      </c>
    </row>
    <row r="379" spans="1:11" x14ac:dyDescent="0.35">
      <c r="A379" t="s">
        <v>421</v>
      </c>
      <c r="B379" s="3">
        <v>57.1590582135969</v>
      </c>
      <c r="C379" t="s">
        <v>10</v>
      </c>
      <c r="D379" t="s">
        <v>69</v>
      </c>
      <c r="E379" s="2">
        <v>1.6166051900768701</v>
      </c>
      <c r="F379">
        <v>431</v>
      </c>
      <c r="G379" t="s">
        <v>34</v>
      </c>
      <c r="H379" t="s">
        <v>13</v>
      </c>
      <c r="I379">
        <v>53</v>
      </c>
      <c r="J379" t="s">
        <v>39</v>
      </c>
      <c r="K379" s="3">
        <f t="shared" si="8"/>
        <v>24635.554090060265</v>
      </c>
    </row>
    <row r="380" spans="1:11" x14ac:dyDescent="0.35">
      <c r="A380" t="s">
        <v>422</v>
      </c>
      <c r="B380" s="3">
        <v>14.300880942079999</v>
      </c>
      <c r="C380" t="s">
        <v>35</v>
      </c>
      <c r="D380" t="s">
        <v>51</v>
      </c>
      <c r="E380" s="2">
        <v>1.5800417282038599</v>
      </c>
      <c r="F380">
        <v>354</v>
      </c>
      <c r="G380" t="s">
        <v>12</v>
      </c>
      <c r="H380" t="s">
        <v>19</v>
      </c>
      <c r="I380">
        <v>47</v>
      </c>
      <c r="J380" t="s">
        <v>32</v>
      </c>
      <c r="K380" s="3">
        <f t="shared" si="8"/>
        <v>5062.5118534963194</v>
      </c>
    </row>
    <row r="381" spans="1:11" x14ac:dyDescent="0.35">
      <c r="A381" t="s">
        <v>423</v>
      </c>
      <c r="B381" s="3">
        <v>96.742415884952607</v>
      </c>
      <c r="C381" t="s">
        <v>57</v>
      </c>
      <c r="D381" t="s">
        <v>30</v>
      </c>
      <c r="E381" s="2">
        <v>2.69833343992482</v>
      </c>
      <c r="F381">
        <v>7</v>
      </c>
      <c r="G381" t="s">
        <v>12</v>
      </c>
      <c r="H381" t="s">
        <v>27</v>
      </c>
      <c r="I381">
        <v>52</v>
      </c>
      <c r="J381" t="s">
        <v>32</v>
      </c>
      <c r="K381" s="3">
        <f t="shared" si="8"/>
        <v>677.19691119466825</v>
      </c>
    </row>
    <row r="382" spans="1:11" x14ac:dyDescent="0.35">
      <c r="A382" t="s">
        <v>424</v>
      </c>
      <c r="B382" s="3">
        <v>66.250661149902996</v>
      </c>
      <c r="C382" t="s">
        <v>35</v>
      </c>
      <c r="D382" t="s">
        <v>30</v>
      </c>
      <c r="E382" s="2">
        <v>4.1404334488769701</v>
      </c>
      <c r="F382">
        <v>184</v>
      </c>
      <c r="G382" t="s">
        <v>31</v>
      </c>
      <c r="H382" t="s">
        <v>27</v>
      </c>
      <c r="I382">
        <v>23</v>
      </c>
      <c r="J382" t="s">
        <v>39</v>
      </c>
      <c r="K382" s="3">
        <f t="shared" si="8"/>
        <v>12190.121651582151</v>
      </c>
    </row>
    <row r="383" spans="1:11" x14ac:dyDescent="0.35">
      <c r="A383" t="s">
        <v>425</v>
      </c>
      <c r="B383" s="3">
        <v>29.846464917210699</v>
      </c>
      <c r="C383" t="s">
        <v>22</v>
      </c>
      <c r="D383" t="s">
        <v>11</v>
      </c>
      <c r="E383" s="2">
        <v>3.1564679932300201</v>
      </c>
      <c r="F383">
        <v>283</v>
      </c>
      <c r="G383" t="s">
        <v>34</v>
      </c>
      <c r="H383" t="s">
        <v>13</v>
      </c>
      <c r="I383">
        <v>55</v>
      </c>
      <c r="J383" t="s">
        <v>39</v>
      </c>
      <c r="K383" s="3">
        <f t="shared" si="8"/>
        <v>8446.5495715706274</v>
      </c>
    </row>
    <row r="384" spans="1:11" x14ac:dyDescent="0.35">
      <c r="A384" t="s">
        <v>426</v>
      </c>
      <c r="B384" s="3">
        <v>20.619435913147498</v>
      </c>
      <c r="C384" t="s">
        <v>57</v>
      </c>
      <c r="D384" t="s">
        <v>11</v>
      </c>
      <c r="E384" s="2">
        <v>3.87897496582627</v>
      </c>
      <c r="F384">
        <v>199</v>
      </c>
      <c r="G384" t="s">
        <v>53</v>
      </c>
      <c r="H384" t="s">
        <v>27</v>
      </c>
      <c r="I384">
        <v>60</v>
      </c>
      <c r="J384" t="s">
        <v>42</v>
      </c>
      <c r="K384" s="3">
        <f t="shared" si="8"/>
        <v>4103.2677467163521</v>
      </c>
    </row>
    <row r="385" spans="1:11" x14ac:dyDescent="0.35">
      <c r="A385" t="s">
        <v>427</v>
      </c>
      <c r="B385" s="3">
        <v>53.179040564356903</v>
      </c>
      <c r="C385" t="s">
        <v>16</v>
      </c>
      <c r="D385" t="s">
        <v>30</v>
      </c>
      <c r="E385" s="2">
        <v>3.0001459477072498</v>
      </c>
      <c r="F385">
        <v>302</v>
      </c>
      <c r="G385" t="s">
        <v>49</v>
      </c>
      <c r="H385" t="s">
        <v>19</v>
      </c>
      <c r="I385">
        <v>62</v>
      </c>
      <c r="J385" t="s">
        <v>14</v>
      </c>
      <c r="K385" s="3">
        <f t="shared" si="8"/>
        <v>16060.070250435785</v>
      </c>
    </row>
    <row r="386" spans="1:11" x14ac:dyDescent="0.35">
      <c r="A386" t="s">
        <v>428</v>
      </c>
      <c r="B386" s="3">
        <v>31.066656682141399</v>
      </c>
      <c r="C386" t="s">
        <v>22</v>
      </c>
      <c r="D386" t="s">
        <v>69</v>
      </c>
      <c r="E386" s="2">
        <v>1.4817696739091</v>
      </c>
      <c r="F386">
        <v>43</v>
      </c>
      <c r="G386" t="s">
        <v>38</v>
      </c>
      <c r="H386" t="s">
        <v>27</v>
      </c>
      <c r="I386">
        <v>31</v>
      </c>
      <c r="J386" t="s">
        <v>14</v>
      </c>
      <c r="K386" s="3">
        <f t="shared" si="8"/>
        <v>1335.8662373320801</v>
      </c>
    </row>
    <row r="387" spans="1:11" x14ac:dyDescent="0.35">
      <c r="A387" t="s">
        <v>429</v>
      </c>
      <c r="B387" s="3">
        <v>79.242634921881006</v>
      </c>
      <c r="C387" t="s">
        <v>57</v>
      </c>
      <c r="D387" t="s">
        <v>30</v>
      </c>
      <c r="E387" s="2">
        <v>1.05897998925305</v>
      </c>
      <c r="F387">
        <v>314</v>
      </c>
      <c r="G387" t="s">
        <v>18</v>
      </c>
      <c r="H387" t="s">
        <v>19</v>
      </c>
      <c r="I387">
        <v>35</v>
      </c>
      <c r="J387" t="s">
        <v>32</v>
      </c>
      <c r="K387" s="3">
        <f t="shared" si="8"/>
        <v>24882.187365470636</v>
      </c>
    </row>
    <row r="388" spans="1:11" x14ac:dyDescent="0.35">
      <c r="A388" t="s">
        <v>430</v>
      </c>
      <c r="B388" s="3">
        <v>15.6926858164483</v>
      </c>
      <c r="C388" t="s">
        <v>52</v>
      </c>
      <c r="D388" t="s">
        <v>48</v>
      </c>
      <c r="E388" s="2">
        <v>1.46508684725901</v>
      </c>
      <c r="F388">
        <v>469</v>
      </c>
      <c r="G388" t="s">
        <v>41</v>
      </c>
      <c r="H388" t="s">
        <v>27</v>
      </c>
      <c r="I388">
        <v>49</v>
      </c>
      <c r="J388" t="s">
        <v>14</v>
      </c>
      <c r="K388" s="3">
        <f t="shared" si="8"/>
        <v>7359.8696479142527</v>
      </c>
    </row>
    <row r="389" spans="1:11" x14ac:dyDescent="0.35">
      <c r="A389" t="s">
        <v>431</v>
      </c>
      <c r="B389" s="3">
        <v>91.632568381200699</v>
      </c>
      <c r="C389" t="s">
        <v>22</v>
      </c>
      <c r="D389" t="s">
        <v>17</v>
      </c>
      <c r="E389" s="2">
        <v>4.8123349386761003</v>
      </c>
      <c r="F389">
        <v>431</v>
      </c>
      <c r="G389" t="s">
        <v>40</v>
      </c>
      <c r="H389" t="s">
        <v>13</v>
      </c>
      <c r="I389">
        <v>58</v>
      </c>
      <c r="J389" t="s">
        <v>32</v>
      </c>
      <c r="K389" s="3">
        <f t="shared" si="8"/>
        <v>39493.6369722975</v>
      </c>
    </row>
    <row r="390" spans="1:11" x14ac:dyDescent="0.35">
      <c r="A390" t="s">
        <v>432</v>
      </c>
      <c r="B390" s="3">
        <v>41.585125936514203</v>
      </c>
      <c r="C390" t="s">
        <v>35</v>
      </c>
      <c r="D390" t="s">
        <v>30</v>
      </c>
      <c r="E390" s="2">
        <v>4.3836265934533998</v>
      </c>
      <c r="F390">
        <v>20</v>
      </c>
      <c r="G390" t="s">
        <v>53</v>
      </c>
      <c r="H390" t="s">
        <v>23</v>
      </c>
      <c r="I390">
        <v>25</v>
      </c>
      <c r="J390" t="s">
        <v>24</v>
      </c>
      <c r="K390" s="3">
        <f t="shared" si="8"/>
        <v>831.70251873028405</v>
      </c>
    </row>
    <row r="391" spans="1:11" x14ac:dyDescent="0.35">
      <c r="A391" t="s">
        <v>433</v>
      </c>
      <c r="B391" s="3">
        <v>38.716583681090398</v>
      </c>
      <c r="C391" t="s">
        <v>25</v>
      </c>
      <c r="D391" t="s">
        <v>30</v>
      </c>
      <c r="E391" s="2">
        <v>1.07361191652171</v>
      </c>
      <c r="F391">
        <v>456</v>
      </c>
      <c r="G391" t="s">
        <v>34</v>
      </c>
      <c r="H391" t="s">
        <v>13</v>
      </c>
      <c r="I391">
        <v>38</v>
      </c>
      <c r="J391" t="s">
        <v>20</v>
      </c>
      <c r="K391" s="3">
        <f t="shared" si="8"/>
        <v>17654.762158577221</v>
      </c>
    </row>
    <row r="392" spans="1:11" x14ac:dyDescent="0.35">
      <c r="A392" t="s">
        <v>434</v>
      </c>
      <c r="B392" s="3">
        <v>37.108665324802899</v>
      </c>
      <c r="C392" t="s">
        <v>57</v>
      </c>
      <c r="D392" t="s">
        <v>69</v>
      </c>
      <c r="E392" s="2">
        <v>4.26708214213693</v>
      </c>
      <c r="F392">
        <v>108</v>
      </c>
      <c r="G392" t="s">
        <v>12</v>
      </c>
      <c r="H392" t="s">
        <v>23</v>
      </c>
      <c r="I392">
        <v>18</v>
      </c>
      <c r="J392" t="s">
        <v>24</v>
      </c>
      <c r="K392" s="3">
        <f t="shared" si="8"/>
        <v>4007.735855078713</v>
      </c>
    </row>
    <row r="393" spans="1:11" x14ac:dyDescent="0.35">
      <c r="A393" t="s">
        <v>435</v>
      </c>
      <c r="B393" s="3">
        <v>91.996071426199805</v>
      </c>
      <c r="C393" t="s">
        <v>29</v>
      </c>
      <c r="D393" t="s">
        <v>69</v>
      </c>
      <c r="E393" s="2">
        <v>3.9583907458768999</v>
      </c>
      <c r="F393">
        <v>253</v>
      </c>
      <c r="G393" t="s">
        <v>31</v>
      </c>
      <c r="H393" t="s">
        <v>13</v>
      </c>
      <c r="I393">
        <v>48</v>
      </c>
      <c r="J393" t="s">
        <v>39</v>
      </c>
      <c r="K393" s="3">
        <f t="shared" si="8"/>
        <v>23275.006070828549</v>
      </c>
    </row>
    <row r="394" spans="1:11" x14ac:dyDescent="0.35">
      <c r="A394" t="s">
        <v>436</v>
      </c>
      <c r="B394" s="3">
        <v>63.640610673323302</v>
      </c>
      <c r="C394" t="s">
        <v>22</v>
      </c>
      <c r="D394" t="s">
        <v>69</v>
      </c>
      <c r="E394" s="2">
        <v>1.9158488682880299</v>
      </c>
      <c r="F394">
        <v>32</v>
      </c>
      <c r="G394" t="s">
        <v>26</v>
      </c>
      <c r="H394" t="s">
        <v>19</v>
      </c>
      <c r="I394">
        <v>24</v>
      </c>
      <c r="J394" t="s">
        <v>20</v>
      </c>
      <c r="K394" s="3">
        <f t="shared" si="8"/>
        <v>2036.4995415463457</v>
      </c>
    </row>
    <row r="395" spans="1:11" x14ac:dyDescent="0.35">
      <c r="A395" t="s">
        <v>437</v>
      </c>
      <c r="B395" s="3">
        <v>64.720684083916893</v>
      </c>
      <c r="C395" t="s">
        <v>22</v>
      </c>
      <c r="D395" t="s">
        <v>51</v>
      </c>
      <c r="E395" s="2">
        <v>4.4009520494396703</v>
      </c>
      <c r="F395">
        <v>74</v>
      </c>
      <c r="G395" t="s">
        <v>49</v>
      </c>
      <c r="H395" t="s">
        <v>23</v>
      </c>
      <c r="I395">
        <v>63</v>
      </c>
      <c r="J395" t="s">
        <v>20</v>
      </c>
      <c r="K395" s="3">
        <f t="shared" si="8"/>
        <v>4789.3306222098499</v>
      </c>
    </row>
    <row r="396" spans="1:11" x14ac:dyDescent="0.35">
      <c r="A396" t="s">
        <v>438</v>
      </c>
      <c r="B396" s="3">
        <v>22.8951061194484</v>
      </c>
      <c r="C396" t="s">
        <v>25</v>
      </c>
      <c r="D396" t="s">
        <v>48</v>
      </c>
      <c r="E396" s="2">
        <v>1.9630170766800901</v>
      </c>
      <c r="F396">
        <v>466</v>
      </c>
      <c r="G396" t="s">
        <v>34</v>
      </c>
      <c r="H396" t="s">
        <v>23</v>
      </c>
      <c r="I396">
        <v>50</v>
      </c>
      <c r="J396" t="s">
        <v>14</v>
      </c>
      <c r="K396" s="3">
        <f t="shared" si="8"/>
        <v>10669.119451662955</v>
      </c>
    </row>
    <row r="397" spans="1:11" x14ac:dyDescent="0.35">
      <c r="A397" t="s">
        <v>439</v>
      </c>
      <c r="B397" s="3">
        <v>46.9429178529615</v>
      </c>
      <c r="C397" t="s">
        <v>29</v>
      </c>
      <c r="D397" t="s">
        <v>51</v>
      </c>
      <c r="E397" s="2">
        <v>2.53266633006176</v>
      </c>
      <c r="F397">
        <v>455</v>
      </c>
      <c r="G397" t="s">
        <v>26</v>
      </c>
      <c r="H397" t="s">
        <v>19</v>
      </c>
      <c r="I397">
        <v>62</v>
      </c>
      <c r="J397" t="s">
        <v>14</v>
      </c>
      <c r="K397" s="3">
        <f t="shared" si="8"/>
        <v>21359.027623097481</v>
      </c>
    </row>
    <row r="398" spans="1:11" x14ac:dyDescent="0.35">
      <c r="A398" t="s">
        <v>440</v>
      </c>
      <c r="B398" s="3">
        <v>30.380187599103898</v>
      </c>
      <c r="C398" t="s">
        <v>22</v>
      </c>
      <c r="D398" t="s">
        <v>48</v>
      </c>
      <c r="E398" s="2">
        <v>1.56116064179402</v>
      </c>
      <c r="F398">
        <v>50</v>
      </c>
      <c r="G398" t="s">
        <v>40</v>
      </c>
      <c r="H398" t="s">
        <v>23</v>
      </c>
      <c r="I398">
        <v>63</v>
      </c>
      <c r="J398" t="s">
        <v>20</v>
      </c>
      <c r="K398" s="3">
        <f t="shared" ref="K398:K412" si="9">F398*B398</f>
        <v>1519.0093799551948</v>
      </c>
    </row>
    <row r="399" spans="1:11" x14ac:dyDescent="0.35">
      <c r="A399" t="s">
        <v>441</v>
      </c>
      <c r="B399" s="3">
        <v>29.7402180779155</v>
      </c>
      <c r="C399" t="s">
        <v>10</v>
      </c>
      <c r="D399" t="s">
        <v>45</v>
      </c>
      <c r="E399" s="2">
        <v>1.18949655827265</v>
      </c>
      <c r="F399">
        <v>17</v>
      </c>
      <c r="G399" t="s">
        <v>40</v>
      </c>
      <c r="H399" t="s">
        <v>13</v>
      </c>
      <c r="I399">
        <v>34</v>
      </c>
      <c r="J399" t="s">
        <v>20</v>
      </c>
      <c r="K399" s="3">
        <f t="shared" si="9"/>
        <v>505.58370732456353</v>
      </c>
    </row>
    <row r="400" spans="1:11" x14ac:dyDescent="0.35">
      <c r="A400" t="s">
        <v>442</v>
      </c>
      <c r="B400" s="3">
        <v>46.9760106087124</v>
      </c>
      <c r="C400" t="s">
        <v>10</v>
      </c>
      <c r="D400" t="s">
        <v>69</v>
      </c>
      <c r="E400" s="2">
        <v>3.9045897464258599</v>
      </c>
      <c r="F400">
        <v>433</v>
      </c>
      <c r="G400" t="s">
        <v>18</v>
      </c>
      <c r="H400" t="s">
        <v>27</v>
      </c>
      <c r="I400">
        <v>47</v>
      </c>
      <c r="J400" t="s">
        <v>24</v>
      </c>
      <c r="K400" s="3">
        <f t="shared" si="9"/>
        <v>20340.61259357247</v>
      </c>
    </row>
    <row r="401" spans="1:11" x14ac:dyDescent="0.35">
      <c r="A401" t="s">
        <v>443</v>
      </c>
      <c r="B401" s="3">
        <v>86.690503876550494</v>
      </c>
      <c r="C401" t="s">
        <v>16</v>
      </c>
      <c r="D401" t="s">
        <v>17</v>
      </c>
      <c r="E401" s="2">
        <v>2.7132975050631698</v>
      </c>
      <c r="F401">
        <v>265</v>
      </c>
      <c r="G401" t="s">
        <v>40</v>
      </c>
      <c r="H401" t="s">
        <v>23</v>
      </c>
      <c r="I401">
        <v>55</v>
      </c>
      <c r="J401" t="s">
        <v>39</v>
      </c>
      <c r="K401" s="3">
        <f t="shared" si="9"/>
        <v>22972.98352728588</v>
      </c>
    </row>
    <row r="402" spans="1:11" x14ac:dyDescent="0.35">
      <c r="A402" t="s">
        <v>444</v>
      </c>
      <c r="B402" s="3">
        <v>95.812508706981902</v>
      </c>
      <c r="C402" t="s">
        <v>16</v>
      </c>
      <c r="D402" t="s">
        <v>51</v>
      </c>
      <c r="E402" s="2">
        <v>4.08310471266417</v>
      </c>
      <c r="F402">
        <v>314</v>
      </c>
      <c r="G402" t="s">
        <v>53</v>
      </c>
      <c r="H402" t="s">
        <v>13</v>
      </c>
      <c r="I402">
        <v>37</v>
      </c>
      <c r="J402" t="s">
        <v>39</v>
      </c>
      <c r="K402" s="3">
        <f t="shared" si="9"/>
        <v>30085.127733992318</v>
      </c>
    </row>
    <row r="403" spans="1:11" x14ac:dyDescent="0.35">
      <c r="A403" t="s">
        <v>445</v>
      </c>
      <c r="B403" s="3">
        <v>37.014958077646497</v>
      </c>
      <c r="C403" t="s">
        <v>29</v>
      </c>
      <c r="D403" t="s">
        <v>51</v>
      </c>
      <c r="E403" s="2">
        <v>3.9258528437106301</v>
      </c>
      <c r="F403">
        <v>197</v>
      </c>
      <c r="G403" t="s">
        <v>34</v>
      </c>
      <c r="H403" t="s">
        <v>27</v>
      </c>
      <c r="I403">
        <v>18</v>
      </c>
      <c r="J403" t="s">
        <v>42</v>
      </c>
      <c r="K403" s="3">
        <f t="shared" si="9"/>
        <v>7291.9467412963604</v>
      </c>
    </row>
    <row r="404" spans="1:11" x14ac:dyDescent="0.35">
      <c r="A404" t="s">
        <v>446</v>
      </c>
      <c r="B404" s="3">
        <v>33.723907536197103</v>
      </c>
      <c r="C404" t="s">
        <v>16</v>
      </c>
      <c r="D404" t="s">
        <v>51</v>
      </c>
      <c r="E404" s="2">
        <v>2.6776410952143999</v>
      </c>
      <c r="F404">
        <v>496</v>
      </c>
      <c r="G404" t="s">
        <v>53</v>
      </c>
      <c r="H404" t="s">
        <v>27</v>
      </c>
      <c r="I404">
        <v>40</v>
      </c>
      <c r="J404" t="s">
        <v>32</v>
      </c>
      <c r="K404" s="3">
        <f t="shared" si="9"/>
        <v>16727.058137953762</v>
      </c>
    </row>
    <row r="405" spans="1:11" x14ac:dyDescent="0.35">
      <c r="A405" t="s">
        <v>447</v>
      </c>
      <c r="B405" s="3">
        <v>58.563971685565001</v>
      </c>
      <c r="C405" t="s">
        <v>57</v>
      </c>
      <c r="D405" t="s">
        <v>45</v>
      </c>
      <c r="E405" s="2">
        <v>2.6398605251002301</v>
      </c>
      <c r="F405">
        <v>470</v>
      </c>
      <c r="G405" t="s">
        <v>41</v>
      </c>
      <c r="H405" t="s">
        <v>19</v>
      </c>
      <c r="I405">
        <v>29</v>
      </c>
      <c r="J405" t="s">
        <v>24</v>
      </c>
      <c r="K405" s="3">
        <f t="shared" si="9"/>
        <v>27525.066692215551</v>
      </c>
    </row>
    <row r="406" spans="1:11" x14ac:dyDescent="0.35">
      <c r="A406" t="s">
        <v>448</v>
      </c>
      <c r="B406" s="3">
        <v>47.940670941912302</v>
      </c>
      <c r="C406" t="s">
        <v>16</v>
      </c>
      <c r="D406" t="s">
        <v>69</v>
      </c>
      <c r="E406" s="2">
        <v>1.6905866648104</v>
      </c>
      <c r="F406">
        <v>190</v>
      </c>
      <c r="G406" t="s">
        <v>41</v>
      </c>
      <c r="H406" t="s">
        <v>13</v>
      </c>
      <c r="I406">
        <v>49</v>
      </c>
      <c r="J406" t="s">
        <v>42</v>
      </c>
      <c r="K406" s="3">
        <f t="shared" si="9"/>
        <v>9108.7274789633375</v>
      </c>
    </row>
    <row r="407" spans="1:11" x14ac:dyDescent="0.35">
      <c r="A407" t="s">
        <v>449</v>
      </c>
      <c r="B407" s="3">
        <v>39.968036963351501</v>
      </c>
      <c r="C407" t="s">
        <v>35</v>
      </c>
      <c r="D407" t="s">
        <v>51</v>
      </c>
      <c r="E407" s="2">
        <v>4.1086632773970004</v>
      </c>
      <c r="F407">
        <v>139</v>
      </c>
      <c r="G407" t="s">
        <v>26</v>
      </c>
      <c r="H407" t="s">
        <v>23</v>
      </c>
      <c r="I407">
        <v>28</v>
      </c>
      <c r="J407" t="s">
        <v>42</v>
      </c>
      <c r="K407" s="3">
        <f t="shared" si="9"/>
        <v>5555.5571379058583</v>
      </c>
    </row>
    <row r="408" spans="1:11" x14ac:dyDescent="0.35">
      <c r="A408" t="s">
        <v>450</v>
      </c>
      <c r="B408" s="3">
        <v>62.989688635631801</v>
      </c>
      <c r="C408" t="s">
        <v>57</v>
      </c>
      <c r="D408" t="s">
        <v>51</v>
      </c>
      <c r="E408" s="2">
        <v>4.8844639496860598</v>
      </c>
      <c r="F408">
        <v>161</v>
      </c>
      <c r="G408" t="s">
        <v>12</v>
      </c>
      <c r="H408" t="s">
        <v>27</v>
      </c>
      <c r="I408">
        <v>52</v>
      </c>
      <c r="J408" t="s">
        <v>32</v>
      </c>
      <c r="K408" s="3">
        <f t="shared" si="9"/>
        <v>10141.33987033672</v>
      </c>
    </row>
    <row r="409" spans="1:11" x14ac:dyDescent="0.35">
      <c r="A409" t="s">
        <v>451</v>
      </c>
      <c r="B409" s="3">
        <v>49.897250022964101</v>
      </c>
      <c r="C409" t="s">
        <v>52</v>
      </c>
      <c r="D409" t="s">
        <v>48</v>
      </c>
      <c r="E409" s="2">
        <v>2.4853506802641898</v>
      </c>
      <c r="F409">
        <v>240</v>
      </c>
      <c r="G409" t="s">
        <v>38</v>
      </c>
      <c r="H409" t="s">
        <v>13</v>
      </c>
      <c r="I409">
        <v>37</v>
      </c>
      <c r="J409" t="s">
        <v>39</v>
      </c>
      <c r="K409" s="3">
        <f t="shared" si="9"/>
        <v>11975.340005511385</v>
      </c>
    </row>
    <row r="410" spans="1:11" x14ac:dyDescent="0.35">
      <c r="A410" t="s">
        <v>452</v>
      </c>
      <c r="B410" s="3">
        <v>14.520771668679901</v>
      </c>
      <c r="C410" t="s">
        <v>57</v>
      </c>
      <c r="D410" t="s">
        <v>11</v>
      </c>
      <c r="E410" s="2">
        <v>2.4991780417914402</v>
      </c>
      <c r="F410">
        <v>112</v>
      </c>
      <c r="G410" t="s">
        <v>53</v>
      </c>
      <c r="H410" t="s">
        <v>13</v>
      </c>
      <c r="I410">
        <v>44</v>
      </c>
      <c r="J410" t="s">
        <v>42</v>
      </c>
      <c r="K410" s="3">
        <f t="shared" si="9"/>
        <v>1626.3264268921489</v>
      </c>
    </row>
    <row r="411" spans="1:11" x14ac:dyDescent="0.35">
      <c r="A411" t="s">
        <v>453</v>
      </c>
      <c r="B411" s="3">
        <v>34.836266596457797</v>
      </c>
      <c r="C411" t="s">
        <v>29</v>
      </c>
      <c r="D411" t="s">
        <v>11</v>
      </c>
      <c r="E411" s="2">
        <v>3.6790572970541802</v>
      </c>
      <c r="F411">
        <v>267</v>
      </c>
      <c r="G411" t="s">
        <v>26</v>
      </c>
      <c r="H411" t="s">
        <v>13</v>
      </c>
      <c r="I411">
        <v>47</v>
      </c>
      <c r="J411" t="s">
        <v>42</v>
      </c>
      <c r="K411" s="3">
        <f t="shared" si="9"/>
        <v>9301.2831812542317</v>
      </c>
    </row>
    <row r="412" spans="1:11" x14ac:dyDescent="0.35">
      <c r="A412" t="s">
        <v>454</v>
      </c>
      <c r="B412" s="3">
        <v>43.702195563930097</v>
      </c>
      <c r="C412" t="s">
        <v>25</v>
      </c>
      <c r="D412" t="s">
        <v>45</v>
      </c>
      <c r="E412" s="2">
        <v>1.5835303307037101</v>
      </c>
      <c r="F412">
        <v>439</v>
      </c>
      <c r="G412" t="s">
        <v>41</v>
      </c>
      <c r="H412" t="s">
        <v>27</v>
      </c>
      <c r="I412">
        <v>28</v>
      </c>
      <c r="J412" t="s">
        <v>39</v>
      </c>
      <c r="K412" s="3">
        <f t="shared" si="9"/>
        <v>19185.263852565313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71A5-415C-48DC-97EA-510F84057254}">
  <dimension ref="A1:I13"/>
  <sheetViews>
    <sheetView zoomScale="64" zoomScaleNormal="160" workbookViewId="0">
      <selection activeCell="E6" sqref="E6"/>
    </sheetView>
  </sheetViews>
  <sheetFormatPr defaultRowHeight="15.5" x14ac:dyDescent="0.35"/>
  <cols>
    <col min="1" max="1" width="20.25" bestFit="1" customWidth="1"/>
    <col min="2" max="2" width="17.4140625" bestFit="1" customWidth="1"/>
    <col min="3" max="3" width="7.83203125" bestFit="1" customWidth="1"/>
    <col min="4" max="4" width="7.25" bestFit="1" customWidth="1"/>
    <col min="5" max="5" width="8.75" bestFit="1" customWidth="1"/>
    <col min="6" max="6" width="7.08203125" bestFit="1" customWidth="1"/>
    <col min="7" max="7" width="9.58203125" bestFit="1" customWidth="1"/>
    <col min="8" max="8" width="4.75" bestFit="1" customWidth="1"/>
    <col min="9" max="9" width="10.58203125" bestFit="1" customWidth="1"/>
  </cols>
  <sheetData>
    <row r="1" spans="1:9" x14ac:dyDescent="0.35">
      <c r="A1" s="4" t="s">
        <v>8</v>
      </c>
      <c r="B1" t="s">
        <v>465</v>
      </c>
    </row>
    <row r="3" spans="1:9" x14ac:dyDescent="0.35">
      <c r="A3" s="4" t="s">
        <v>464</v>
      </c>
    </row>
    <row r="4" spans="1:9" x14ac:dyDescent="0.35">
      <c r="B4" t="s">
        <v>45</v>
      </c>
      <c r="C4" t="s">
        <v>30</v>
      </c>
      <c r="D4" t="s">
        <v>48</v>
      </c>
      <c r="E4" t="s">
        <v>11</v>
      </c>
      <c r="F4" t="s">
        <v>69</v>
      </c>
      <c r="G4" t="s">
        <v>51</v>
      </c>
      <c r="H4" t="s">
        <v>17</v>
      </c>
      <c r="I4" t="s">
        <v>457</v>
      </c>
    </row>
    <row r="5" spans="1:9" x14ac:dyDescent="0.35">
      <c r="A5" s="5" t="s">
        <v>25</v>
      </c>
      <c r="B5">
        <v>1147</v>
      </c>
      <c r="C5">
        <v>798</v>
      </c>
      <c r="D5">
        <v>342</v>
      </c>
      <c r="E5">
        <v>753</v>
      </c>
      <c r="F5">
        <v>15</v>
      </c>
      <c r="G5">
        <v>41</v>
      </c>
      <c r="H5">
        <v>97</v>
      </c>
      <c r="I5">
        <v>3193</v>
      </c>
    </row>
    <row r="6" spans="1:9" x14ac:dyDescent="0.35">
      <c r="A6" s="5" t="s">
        <v>57</v>
      </c>
      <c r="B6">
        <v>919</v>
      </c>
      <c r="C6">
        <v>691</v>
      </c>
      <c r="D6">
        <v>476</v>
      </c>
      <c r="E6">
        <v>501</v>
      </c>
      <c r="F6">
        <v>530</v>
      </c>
      <c r="G6">
        <v>269</v>
      </c>
      <c r="H6">
        <v>415</v>
      </c>
      <c r="I6">
        <v>3801</v>
      </c>
    </row>
    <row r="7" spans="1:9" x14ac:dyDescent="0.35">
      <c r="A7" s="5" t="s">
        <v>35</v>
      </c>
      <c r="B7">
        <v>706</v>
      </c>
      <c r="C7">
        <v>379</v>
      </c>
      <c r="D7">
        <v>245</v>
      </c>
      <c r="E7">
        <v>560</v>
      </c>
      <c r="G7">
        <v>521</v>
      </c>
      <c r="H7">
        <v>486</v>
      </c>
      <c r="I7">
        <v>2897</v>
      </c>
    </row>
    <row r="8" spans="1:9" x14ac:dyDescent="0.35">
      <c r="A8" s="5" t="s">
        <v>22</v>
      </c>
      <c r="B8">
        <v>336</v>
      </c>
      <c r="C8">
        <v>127</v>
      </c>
      <c r="D8">
        <v>378</v>
      </c>
      <c r="E8">
        <v>610</v>
      </c>
      <c r="G8">
        <v>375</v>
      </c>
      <c r="I8">
        <v>1826</v>
      </c>
    </row>
    <row r="9" spans="1:9" x14ac:dyDescent="0.35">
      <c r="A9" s="5" t="s">
        <v>52</v>
      </c>
      <c r="B9">
        <v>691</v>
      </c>
      <c r="C9">
        <v>1097</v>
      </c>
      <c r="D9">
        <v>706</v>
      </c>
      <c r="E9">
        <v>645</v>
      </c>
      <c r="F9">
        <v>98</v>
      </c>
      <c r="G9">
        <v>973</v>
      </c>
      <c r="H9">
        <v>506</v>
      </c>
      <c r="I9">
        <v>4716</v>
      </c>
    </row>
    <row r="10" spans="1:9" x14ac:dyDescent="0.35">
      <c r="A10" s="5" t="s">
        <v>10</v>
      </c>
      <c r="B10">
        <v>1688</v>
      </c>
      <c r="C10">
        <v>254</v>
      </c>
      <c r="D10">
        <v>965</v>
      </c>
      <c r="E10">
        <v>249</v>
      </c>
      <c r="F10">
        <v>1288</v>
      </c>
      <c r="G10">
        <v>62</v>
      </c>
      <c r="H10">
        <v>359</v>
      </c>
      <c r="I10">
        <v>4865</v>
      </c>
    </row>
    <row r="11" spans="1:9" x14ac:dyDescent="0.35">
      <c r="A11" s="5" t="s">
        <v>16</v>
      </c>
      <c r="C11">
        <v>1401</v>
      </c>
      <c r="D11">
        <v>281</v>
      </c>
      <c r="E11">
        <v>327</v>
      </c>
      <c r="G11">
        <v>1123</v>
      </c>
      <c r="H11">
        <v>554</v>
      </c>
      <c r="I11">
        <v>3686</v>
      </c>
    </row>
    <row r="12" spans="1:9" x14ac:dyDescent="0.35">
      <c r="A12" s="5" t="s">
        <v>29</v>
      </c>
      <c r="B12">
        <v>166</v>
      </c>
      <c r="C12">
        <v>636</v>
      </c>
      <c r="D12">
        <v>860</v>
      </c>
      <c r="E12">
        <v>383</v>
      </c>
      <c r="F12">
        <v>253</v>
      </c>
      <c r="H12">
        <v>391</v>
      </c>
      <c r="I12">
        <v>2689</v>
      </c>
    </row>
    <row r="13" spans="1:9" x14ac:dyDescent="0.35">
      <c r="A13" s="5" t="s">
        <v>457</v>
      </c>
      <c r="B13">
        <v>5653</v>
      </c>
      <c r="C13">
        <v>5383</v>
      </c>
      <c r="D13">
        <v>4253</v>
      </c>
      <c r="E13">
        <v>4028</v>
      </c>
      <c r="F13">
        <v>2184</v>
      </c>
      <c r="G13">
        <v>3364</v>
      </c>
      <c r="H13">
        <v>2808</v>
      </c>
      <c r="I13">
        <v>27673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5C06-E8A7-4074-86E1-8B207D354F8A}">
  <dimension ref="A1:G13"/>
  <sheetViews>
    <sheetView zoomScale="79" workbookViewId="0">
      <selection activeCell="M39" sqref="M39"/>
    </sheetView>
  </sheetViews>
  <sheetFormatPr defaultRowHeight="15.5" x14ac:dyDescent="0.35"/>
  <cols>
    <col min="1" max="1" width="48.4140625" customWidth="1"/>
    <col min="2" max="2" width="16.58203125" bestFit="1" customWidth="1"/>
    <col min="3" max="7" width="11.5" bestFit="1" customWidth="1"/>
    <col min="8" max="8" width="11" bestFit="1" customWidth="1"/>
    <col min="9" max="9" width="10.83203125" bestFit="1" customWidth="1"/>
    <col min="10" max="10" width="9.83203125" bestFit="1" customWidth="1"/>
    <col min="11" max="14" width="10.83203125" bestFit="1" customWidth="1"/>
    <col min="15" max="15" width="9.83203125" bestFit="1" customWidth="1"/>
    <col min="16" max="26" width="10.83203125" bestFit="1" customWidth="1"/>
    <col min="27" max="28" width="9.83203125" bestFit="1" customWidth="1"/>
    <col min="29" max="31" width="10.83203125" bestFit="1" customWidth="1"/>
    <col min="32" max="32" width="9.83203125" bestFit="1" customWidth="1"/>
    <col min="33" max="34" width="10.83203125" bestFit="1" customWidth="1"/>
    <col min="35" max="35" width="9.83203125" bestFit="1" customWidth="1"/>
    <col min="36" max="36" width="10.83203125" bestFit="1" customWidth="1"/>
    <col min="37" max="37" width="9.83203125" bestFit="1" customWidth="1"/>
    <col min="38" max="39" width="10.83203125" bestFit="1" customWidth="1"/>
    <col min="40" max="41" width="9.83203125" bestFit="1" customWidth="1"/>
    <col min="42" max="42" width="10.83203125" bestFit="1" customWidth="1"/>
    <col min="43" max="43" width="9.83203125" bestFit="1" customWidth="1"/>
    <col min="44" max="45" width="10.83203125" bestFit="1" customWidth="1"/>
    <col min="46" max="48" width="9.83203125" bestFit="1" customWidth="1"/>
    <col min="49" max="49" width="12.33203125" bestFit="1" customWidth="1"/>
  </cols>
  <sheetData>
    <row r="1" spans="1:7" x14ac:dyDescent="0.35">
      <c r="A1" s="4" t="s">
        <v>8</v>
      </c>
      <c r="B1" t="s">
        <v>465</v>
      </c>
    </row>
    <row r="3" spans="1:7" x14ac:dyDescent="0.35">
      <c r="A3" s="4" t="s">
        <v>468</v>
      </c>
    </row>
    <row r="4" spans="1:7" x14ac:dyDescent="0.35">
      <c r="B4" t="s">
        <v>458</v>
      </c>
      <c r="C4" t="s">
        <v>459</v>
      </c>
      <c r="D4" t="s">
        <v>460</v>
      </c>
      <c r="E4" t="s">
        <v>461</v>
      </c>
      <c r="F4" t="s">
        <v>462</v>
      </c>
      <c r="G4" t="s">
        <v>463</v>
      </c>
    </row>
    <row r="5" spans="1:7" x14ac:dyDescent="0.35">
      <c r="A5" s="5" t="s">
        <v>25</v>
      </c>
      <c r="B5" s="3">
        <v>39703.568436022892</v>
      </c>
      <c r="C5" s="3">
        <v>85519.129691485694</v>
      </c>
      <c r="D5" s="3">
        <v>12438.692391467255</v>
      </c>
      <c r="E5" s="3">
        <v>32698.073071587889</v>
      </c>
      <c r="F5" s="3">
        <v>1252.7656794561765</v>
      </c>
      <c r="G5" s="3">
        <v>28817.273939264014</v>
      </c>
    </row>
    <row r="6" spans="1:7" x14ac:dyDescent="0.35">
      <c r="A6" s="5" t="s">
        <v>57</v>
      </c>
      <c r="B6" s="3">
        <v>4007.735855078713</v>
      </c>
      <c r="C6" s="3">
        <v>32327.508204722919</v>
      </c>
      <c r="D6" s="3">
        <v>39689.87365584416</v>
      </c>
      <c r="E6" s="3">
        <v>52130.686171736525</v>
      </c>
      <c r="F6" s="3">
        <v>2016.402017988132</v>
      </c>
      <c r="G6" s="3">
        <v>60971.193184594638</v>
      </c>
    </row>
    <row r="7" spans="1:7" x14ac:dyDescent="0.35">
      <c r="A7" s="5" t="s">
        <v>35</v>
      </c>
      <c r="B7" s="3">
        <v>13780.13280237365</v>
      </c>
      <c r="C7" s="3">
        <v>16174.319279854672</v>
      </c>
      <c r="D7" s="3">
        <v>29905.098162345821</v>
      </c>
      <c r="E7" s="3">
        <v>33523.555046054797</v>
      </c>
      <c r="F7" s="3">
        <v>10167.189793792732</v>
      </c>
      <c r="G7" s="3">
        <v>30296.650823069493</v>
      </c>
    </row>
    <row r="8" spans="1:7" x14ac:dyDescent="0.35">
      <c r="A8" s="5" t="s">
        <v>22</v>
      </c>
      <c r="B8" s="3"/>
      <c r="C8" s="3">
        <v>38415.301668581807</v>
      </c>
      <c r="D8" s="3">
        <v>12416.007217814902</v>
      </c>
      <c r="E8" s="3">
        <v>686.70667221552765</v>
      </c>
      <c r="F8" s="3">
        <v>8824.0221769559575</v>
      </c>
      <c r="G8" s="3">
        <v>15077.53936425406</v>
      </c>
    </row>
    <row r="9" spans="1:7" x14ac:dyDescent="0.35">
      <c r="A9" s="5" t="s">
        <v>52</v>
      </c>
      <c r="B9" s="3">
        <v>19230.027881455582</v>
      </c>
      <c r="C9" s="3">
        <v>1371.9547172883949</v>
      </c>
      <c r="D9" s="3">
        <v>39185.051595828794</v>
      </c>
      <c r="E9" s="3">
        <v>79402.152141940824</v>
      </c>
      <c r="F9" s="3">
        <v>99620.334637936874</v>
      </c>
      <c r="G9" s="3">
        <v>8527.4025149018817</v>
      </c>
    </row>
    <row r="10" spans="1:7" x14ac:dyDescent="0.35">
      <c r="A10" s="5" t="s">
        <v>10</v>
      </c>
      <c r="B10" s="3">
        <v>9454.744396636368</v>
      </c>
      <c r="C10" s="3">
        <v>23770.564638025055</v>
      </c>
      <c r="D10" s="3">
        <v>34023.278941848512</v>
      </c>
      <c r="E10" s="3">
        <v>91772.48728561739</v>
      </c>
      <c r="F10" s="3">
        <v>36291.809205561258</v>
      </c>
      <c r="G10" s="3">
        <v>54088.315273313958</v>
      </c>
    </row>
    <row r="11" spans="1:7" x14ac:dyDescent="0.35">
      <c r="A11" s="5" t="s">
        <v>16</v>
      </c>
      <c r="B11" s="3"/>
      <c r="C11" s="3">
        <v>44009.102578221027</v>
      </c>
      <c r="D11" s="3">
        <v>80299.806635157351</v>
      </c>
      <c r="E11" s="3">
        <v>9970.0019155689115</v>
      </c>
      <c r="F11" s="3">
        <v>58642.176470987353</v>
      </c>
      <c r="G11" s="3">
        <v>48570.218225055265</v>
      </c>
    </row>
    <row r="12" spans="1:7" x14ac:dyDescent="0.35">
      <c r="A12" s="5" t="s">
        <v>29</v>
      </c>
      <c r="B12" s="3">
        <v>27544.257441536887</v>
      </c>
      <c r="C12" s="3">
        <v>19464.937958409479</v>
      </c>
      <c r="D12" s="3"/>
      <c r="E12" s="3">
        <v>71022.752661811581</v>
      </c>
      <c r="F12" s="3">
        <v>15389.77763623793</v>
      </c>
      <c r="G12" s="3">
        <v>3856.2592613692409</v>
      </c>
    </row>
    <row r="13" spans="1:7" x14ac:dyDescent="0.35">
      <c r="A13" s="5" t="s">
        <v>457</v>
      </c>
      <c r="B13" s="3">
        <v>113720.46681310408</v>
      </c>
      <c r="C13" s="3">
        <v>261052.81873658908</v>
      </c>
      <c r="D13" s="3">
        <v>247957.8086003068</v>
      </c>
      <c r="E13" s="6">
        <v>371206.41496653343</v>
      </c>
      <c r="F13" s="3">
        <v>232204.47761891643</v>
      </c>
      <c r="G13" s="3">
        <v>250204.85258582255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CASE STUDY DATASET</vt:lpstr>
      <vt:lpstr>CB - Clothing Category-SS25</vt:lpstr>
      <vt:lpstr>CB - Revenue Gen. Age Group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Ezi Okpalaobieri</dc:creator>
  <cp:lastModifiedBy>Ezi Okpalaobieri</cp:lastModifiedBy>
  <dcterms:created xsi:type="dcterms:W3CDTF">2025-01-02T00:15:28Z</dcterms:created>
  <dcterms:modified xsi:type="dcterms:W3CDTF">2025-01-06T16:26:29Z</dcterms:modified>
</cp:coreProperties>
</file>