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Andrew.carrothers\OneDrive - Rogers Communications Inc\AC_ROGERS_PC\Data Science &amp; Product\Python Scripts\Acqusition Dashboard\"/>
    </mc:Choice>
  </mc:AlternateContent>
  <xr:revisionPtr revIDLastSave="2" documentId="11_6580D2C60DC65FDAE2684B7A54561B36EEB1D506" xr6:coauthVersionLast="45" xr6:coauthVersionMax="45" xr10:uidLastSave="{518611E1-3B25-48C7-A20B-E0878C02C3C1}"/>
  <bookViews>
    <workbookView xWindow="-96" yWindow="-96" windowWidth="23232" windowHeight="12552" activeTab="28" xr2:uid="{00000000-000D-0000-FFFF-FFFF00000000}"/>
  </bookViews>
  <sheets>
    <sheet name="Table of Contents by I,F,T,S" sheetId="110" r:id="rId1"/>
    <sheet name="Table of Contents by Metric" sheetId="109" r:id="rId2"/>
    <sheet name="MB-I1" sheetId="96" r:id="rId3"/>
    <sheet name="MB-I2" sheetId="97" r:id="rId4"/>
    <sheet name="MB-I3" sheetId="98" r:id="rId5"/>
    <sheet name="MB-I4" sheetId="99" r:id="rId6"/>
    <sheet name="MB-I5" sheetId="100" r:id="rId7"/>
    <sheet name="MB-I6" sheetId="101" r:id="rId8"/>
    <sheet name="MB-I7" sheetId="102" r:id="rId9"/>
    <sheet name="MB-I8" sheetId="103" r:id="rId10"/>
    <sheet name="MB-I9" sheetId="104" r:id="rId11"/>
    <sheet name="MB-F1" sheetId="3" r:id="rId12"/>
    <sheet name="MB-F2" sheetId="41" r:id="rId13"/>
    <sheet name="MB-F3" sheetId="5" r:id="rId14"/>
    <sheet name="MB-F4" sheetId="4" r:id="rId15"/>
    <sheet name="MB-F5" sheetId="42" r:id="rId16"/>
    <sheet name="MB-F6" sheetId="44" r:id="rId17"/>
    <sheet name="MB-F7" sheetId="43" r:id="rId18"/>
    <sheet name="MB-F8" sheetId="45" r:id="rId19"/>
    <sheet name="MB-F9" sheetId="46" r:id="rId20"/>
    <sheet name="MB-F10" sheetId="47" r:id="rId21"/>
    <sheet name="MB-F11" sheetId="48" r:id="rId22"/>
    <sheet name="MB-F12" sheetId="49" r:id="rId23"/>
    <sheet name="MB-F13" sheetId="50" r:id="rId24"/>
    <sheet name="MB-F14" sheetId="51" r:id="rId25"/>
    <sheet name="MB-F15" sheetId="52" r:id="rId26"/>
    <sheet name="MB-F16" sheetId="92" r:id="rId27"/>
    <sheet name="MB-F17" sheetId="91" r:id="rId28"/>
    <sheet name="MB-F18" sheetId="53" r:id="rId29"/>
    <sheet name="MB-F19" sheetId="55" r:id="rId30"/>
    <sheet name="MB-F20" sheetId="56" r:id="rId31"/>
    <sheet name="MB-F21" sheetId="57" r:id="rId32"/>
    <sheet name="MB-F22" sheetId="58" r:id="rId33"/>
    <sheet name="MB-F23" sheetId="59" r:id="rId34"/>
    <sheet name="MB-F24" sheetId="60" r:id="rId35"/>
    <sheet name="MB-F25" sheetId="61" r:id="rId36"/>
    <sheet name="MB-T1" sheetId="67" r:id="rId37"/>
    <sheet name="MB-S1" sheetId="68" r:id="rId38"/>
    <sheet name="MB-S2" sheetId="82" r:id="rId39"/>
    <sheet name="MB-S3" sheetId="108" r:id="rId40"/>
    <sheet name="MB-S4" sheetId="73" r:id="rId41"/>
    <sheet name="MB-S5" sheetId="78" r:id="rId42"/>
    <sheet name="MB-S6" sheetId="77" r:id="rId43"/>
    <sheet name="MB-S7" sheetId="71" r:id="rId44"/>
    <sheet name="MB-S8" sheetId="72" r:id="rId45"/>
    <sheet name="MB-S9" sheetId="81" r:id="rId46"/>
    <sheet name="MB-S10" sheetId="90" r:id="rId47"/>
    <sheet name="MB-S11" sheetId="83" r:id="rId48"/>
    <sheet name="MB-S12" sheetId="75" r:id="rId49"/>
    <sheet name="MB-S13" sheetId="79" r:id="rId50"/>
    <sheet name="MB-S14" sheetId="74" r:id="rId5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 i="108" l="1"/>
  <c r="G7" i="108"/>
  <c r="G5" i="108"/>
  <c r="H5" i="108"/>
  <c r="H6" i="108"/>
  <c r="H7" i="108"/>
</calcChain>
</file>

<file path=xl/sharedStrings.xml><?xml version="1.0" encoding="utf-8"?>
<sst xmlns="http://schemas.openxmlformats.org/spreadsheetml/2006/main" count="1100" uniqueCount="334">
  <si>
    <t>Category</t>
  </si>
  <si>
    <t>Subscribers</t>
  </si>
  <si>
    <t>Total</t>
  </si>
  <si>
    <t>Type</t>
  </si>
  <si>
    <t>Basic voice</t>
  </si>
  <si>
    <t>Data</t>
  </si>
  <si>
    <t>Roaming and other</t>
  </si>
  <si>
    <t>Total mobile</t>
  </si>
  <si>
    <t>Paging</t>
  </si>
  <si>
    <t>Canada</t>
  </si>
  <si>
    <t>Wireless</t>
  </si>
  <si>
    <t>1 to 2 years</t>
  </si>
  <si>
    <t>Greater than 2 years</t>
  </si>
  <si>
    <t>SMS and MMS daily</t>
  </si>
  <si>
    <t>Rogers</t>
  </si>
  <si>
    <t>TELUS</t>
  </si>
  <si>
    <t>Province/territory</t>
  </si>
  <si>
    <t>British Columbia</t>
  </si>
  <si>
    <t>Alberta</t>
  </si>
  <si>
    <t>Saskatchewan</t>
  </si>
  <si>
    <t>Manitoba</t>
  </si>
  <si>
    <t>Ontario</t>
  </si>
  <si>
    <t>Quebec</t>
  </si>
  <si>
    <t>New Brunswick</t>
  </si>
  <si>
    <t>Nova Scotia</t>
  </si>
  <si>
    <t>Prince Edward Island</t>
  </si>
  <si>
    <t>Newfoundland and Labrador</t>
  </si>
  <si>
    <t>The North</t>
  </si>
  <si>
    <t xml:space="preserve">Rogers </t>
  </si>
  <si>
    <t>Bell Mobility</t>
  </si>
  <si>
    <t xml:space="preserve">Cellphone </t>
  </si>
  <si>
    <t>Smartphone</t>
  </si>
  <si>
    <t>Tablet</t>
  </si>
  <si>
    <t>Data plans</t>
  </si>
  <si>
    <t>Social networking</t>
  </si>
  <si>
    <t>Access Internet</t>
  </si>
  <si>
    <t>Other providers</t>
  </si>
  <si>
    <t>Terminal</t>
  </si>
  <si>
    <t>Less than 1 GB</t>
  </si>
  <si>
    <t>ARPU</t>
  </si>
  <si>
    <t>EBITDA margins</t>
  </si>
  <si>
    <t>Capex/subscriber</t>
  </si>
  <si>
    <t>Source: CRTC data collection</t>
  </si>
  <si>
    <t>Top 3</t>
  </si>
  <si>
    <t>Bell</t>
  </si>
  <si>
    <t>Note: Table shows the market shares held by the major WSPs, excluding Freedom Mobile and Eastlink/Bragg, in Canada’s provinces and in the North (Northwest Territories, Nunavut and Yukon). Other providers include (but are not limited to) SaskTel, TBayTel and Videotron.</t>
  </si>
  <si>
    <t>No contract</t>
  </si>
  <si>
    <t>Newfoundland &amp; Labrador</t>
  </si>
  <si>
    <t>Since many carriers do not recognize and report spectrum as a capital expenditure, the investments made in spectrum were not included in the table above.</t>
  </si>
  <si>
    <t>Service provider</t>
  </si>
  <si>
    <t>Postpaid subscribers</t>
  </si>
  <si>
    <t>Mobile data overages</t>
  </si>
  <si>
    <t>Number of connections</t>
  </si>
  <si>
    <t>Province/region</t>
  </si>
  <si>
    <t>Activity</t>
  </si>
  <si>
    <t>Retail mobile revenue market share by service provider</t>
  </si>
  <si>
    <t>Provincial/region</t>
  </si>
  <si>
    <t>Title</t>
  </si>
  <si>
    <t>Voice and data</t>
  </si>
  <si>
    <t>Data-only</t>
  </si>
  <si>
    <t>Manitoba and Saskatchewan</t>
  </si>
  <si>
    <t>Churn rates</t>
  </si>
  <si>
    <t>N/A</t>
  </si>
  <si>
    <t xml:space="preserve">Source: CRTC data collection </t>
  </si>
  <si>
    <t>Retail mobile revenues ($ billions)</t>
  </si>
  <si>
    <t>Average revenue per subscriber (ARPU)</t>
  </si>
  <si>
    <t>Other providers revenue market share</t>
  </si>
  <si>
    <t>Percentage of revenues that are generated from postpaid plans</t>
  </si>
  <si>
    <t>Percentage of revenues derived from voice plans</t>
  </si>
  <si>
    <t>Percentage of revenues derived from voice and data plans</t>
  </si>
  <si>
    <t>Percentage of revenues derived from data-only plans</t>
  </si>
  <si>
    <t>Revenue market share</t>
  </si>
  <si>
    <t>Revenues generated from postpaid plans</t>
  </si>
  <si>
    <t>Not available</t>
  </si>
  <si>
    <t>Number of mobile subscribers (millions)</t>
  </si>
  <si>
    <t>Top 3's mobile subscriber market share</t>
  </si>
  <si>
    <t>Other provider's mobile subscriber market share</t>
  </si>
  <si>
    <t>Percentage of subscribers with postpaid plan</t>
  </si>
  <si>
    <t>Percentage of subscribers who subscribed to a data plan</t>
  </si>
  <si>
    <t>Percentage of data subscribers who subscribed to at least 5 GB of data</t>
  </si>
  <si>
    <t>Percentage of subscribers who subscribed to a voice plan with unlimited voice minutes</t>
  </si>
  <si>
    <t>Percentage of subscribers who subscribed to a plan with unlimited SMS</t>
  </si>
  <si>
    <t>All providers</t>
  </si>
  <si>
    <t>Subscriber growth rates</t>
  </si>
  <si>
    <t>Mobile subscriber market share</t>
  </si>
  <si>
    <t>Subscribers with postpaid plans</t>
  </si>
  <si>
    <t>Subscribers with data plans</t>
  </si>
  <si>
    <t>Data subscribers whose plans included 5 GB or more of data</t>
  </si>
  <si>
    <t>ACEPU</t>
  </si>
  <si>
    <t>Average revenue per 1 GB of data per month</t>
  </si>
  <si>
    <t>Average revenue per user</t>
  </si>
  <si>
    <t>Average blended churn rates</t>
  </si>
  <si>
    <t>Average capital expenditure per user (ACEPU)</t>
  </si>
  <si>
    <t>Capital intensity</t>
  </si>
  <si>
    <t>Average data usage</t>
  </si>
  <si>
    <t>2.0 GB</t>
  </si>
  <si>
    <t>2.6 GB</t>
  </si>
  <si>
    <t>2.1 GB</t>
  </si>
  <si>
    <t>Average revenue per 1 GB of data</t>
  </si>
  <si>
    <t xml:space="preserve">Source: MTM Fall 2018 (Respondents: Canadian aged 18+) </t>
  </si>
  <si>
    <t>Percentage of Canadian population with access to LTE-A</t>
  </si>
  <si>
    <t>Percentage of Canadian population with access to LTE</t>
  </si>
  <si>
    <t>Percentage of major roads and highways covered by LTE mobile networks</t>
  </si>
  <si>
    <t>Average mobile data subscriber monthly data usage (GB)</t>
  </si>
  <si>
    <t>Top 3's flanker brands' subscriber market share</t>
  </si>
  <si>
    <t>More than one quarter</t>
  </si>
  <si>
    <t>Mobile voice revenues as a percentage of total mobile revenues</t>
  </si>
  <si>
    <t>Percentage of voice roaming revenues from roaming in Canada</t>
  </si>
  <si>
    <t>Percentage of voice roaming revenues from roaming in United States</t>
  </si>
  <si>
    <t>Percentage of voice roaming revenues from roaming Internationally</t>
  </si>
  <si>
    <t>Percentage of data roaming revenues from roaming in Canada</t>
  </si>
  <si>
    <t>Percentage of data roaming revenues from roaming in United States</t>
  </si>
  <si>
    <t>Percentage of data roaming revenues from roaming Internationally</t>
  </si>
  <si>
    <t>Mobile data revenues as a percentage of total mobile revenues</t>
  </si>
  <si>
    <t>Percentage of subscribers with plans that had a contract duration greater than two years</t>
  </si>
  <si>
    <t>Number of mobile subscribers (million)</t>
  </si>
  <si>
    <t>Retail mobile subscriber market share by service provider</t>
  </si>
  <si>
    <t>Growth (%) 2018-2019</t>
  </si>
  <si>
    <t>CAGR (%) 2015-2019</t>
  </si>
  <si>
    <t>Growth 2018-2019 (%)</t>
  </si>
  <si>
    <t>Highlights of the retail mobile revenues, 2017-2019</t>
  </si>
  <si>
    <t>Infographic 1</t>
  </si>
  <si>
    <t>Infographic 2</t>
  </si>
  <si>
    <t>Infographic 3</t>
  </si>
  <si>
    <t>Infographic 4</t>
  </si>
  <si>
    <t>Infographic 5</t>
  </si>
  <si>
    <t>Infographic 6</t>
  </si>
  <si>
    <t>Infographic 7</t>
  </si>
  <si>
    <t>Infographic 8</t>
  </si>
  <si>
    <t>Infographic 9</t>
  </si>
  <si>
    <t>Revenue growth rates (year-over-year)</t>
  </si>
  <si>
    <t>Average data usage across all subscribers (GB)</t>
  </si>
  <si>
    <t>Highlights of retail mobile financial performance, 2017-2019</t>
  </si>
  <si>
    <t>Highlights of the retail mobile sector, 2017-2019</t>
  </si>
  <si>
    <t>Retail mobile roaming revenues, 2017-2019</t>
  </si>
  <si>
    <t>Retail mobile revenues composition by type of plan, 2017-2019</t>
  </si>
  <si>
    <t>Figure 1</t>
  </si>
  <si>
    <t>Figure 2</t>
  </si>
  <si>
    <t>Figure 3</t>
  </si>
  <si>
    <t>Figure 4</t>
  </si>
  <si>
    <t>Figure 5</t>
  </si>
  <si>
    <t>Figure 6</t>
  </si>
  <si>
    <t>Figure 7</t>
  </si>
  <si>
    <t>Figure 8</t>
  </si>
  <si>
    <t>Figure 9</t>
  </si>
  <si>
    <t>Figure 10</t>
  </si>
  <si>
    <t>Figure 11</t>
  </si>
  <si>
    <t>Figure 12</t>
  </si>
  <si>
    <t>Figure 13</t>
  </si>
  <si>
    <t>Figure 14</t>
  </si>
  <si>
    <t>Figure 15</t>
  </si>
  <si>
    <t>Figure 16</t>
  </si>
  <si>
    <t>Figure 17</t>
  </si>
  <si>
    <t>Figure 18</t>
  </si>
  <si>
    <t>Figure 19</t>
  </si>
  <si>
    <t>Figure 20</t>
  </si>
  <si>
    <t>Figure 21</t>
  </si>
  <si>
    <t>Figure 22</t>
  </si>
  <si>
    <t>Figure 23</t>
  </si>
  <si>
    <t>Figure 24</t>
  </si>
  <si>
    <t>Figure 25</t>
  </si>
  <si>
    <t>Table 1</t>
  </si>
  <si>
    <t>Long-distance</t>
  </si>
  <si>
    <t>Postpaid retail mobile service revenues (basic voice, long-distance, and data only) as a percentage of total retail mobile revenues (%), 2014-2019</t>
  </si>
  <si>
    <t>Percentage of mobile subscribers with a data plan (%), 2013-2019</t>
  </si>
  <si>
    <t>National mobile ARPU ($/month), 2013-2019</t>
  </si>
  <si>
    <t>Industry average blended monthly churn rates (%), 2014-2019</t>
  </si>
  <si>
    <t>Mobile device penetration, by province/region (%), 2016-2019</t>
  </si>
  <si>
    <t>Anglophone</t>
  </si>
  <si>
    <t>Anglophones</t>
  </si>
  <si>
    <t>Francophones</t>
  </si>
  <si>
    <t>Francophone</t>
  </si>
  <si>
    <t>Linguistic group</t>
  </si>
  <si>
    <t xml:space="preserve">Source: MTM Fall (Respondents: Canadians aged 18+) </t>
  </si>
  <si>
    <t>Mobile device penetration by linguistic group (%) , 2013-2019</t>
  </si>
  <si>
    <t>Retail mobile revenue and subscriber market share by service provider, 2013-2019</t>
  </si>
  <si>
    <t>Average revenue per 1 GB of data ($), 2015-2019</t>
  </si>
  <si>
    <t>Postpaid mobile subscribers as a percentage of total mobile subscribers (%), 2013-2019</t>
  </si>
  <si>
    <t>Percentage of mobile service plans with contracts, by contract duration (%), 2013-2019</t>
  </si>
  <si>
    <t>Average mobile monthly churn rates (%), 2013-2019</t>
  </si>
  <si>
    <t>Average mobile service revenues per subscriber, by province/region (excluding paging) ($/month), 2013-2019</t>
  </si>
  <si>
    <t>Wireless investments made in plant and equipment ($ billions), 2013-2019</t>
  </si>
  <si>
    <t>Total daily number of mobile SMS and MMS messages (millions), 2013-2019</t>
  </si>
  <si>
    <t>Number of mobile subscribers in Canada (millions), 2013-2019</t>
  </si>
  <si>
    <t>Mobile subscriber penetration rates, as a percent of total population, by province/territory (%), 2015-2019</t>
  </si>
  <si>
    <t>Revenues received from data overage, as a percentage of total mobile retail revenues (%), 2016-2019</t>
  </si>
  <si>
    <t>Machine-to-machine mobile connections (millions), 2015-2019</t>
  </si>
  <si>
    <t>Mobile broadband subscribers (millions) by type of plan, 2013-2019</t>
  </si>
  <si>
    <t>Number of mobile subscribers with a data plan, by province and region (000's), 2015-2019</t>
  </si>
  <si>
    <t>Mobile device penetration (%), 2013-2019</t>
  </si>
  <si>
    <t>1.6 GB</t>
  </si>
  <si>
    <t>2.2 GB</t>
  </si>
  <si>
    <t>$77.74 (Alberta)</t>
  </si>
  <si>
    <t>$59.53 (Quebec)</t>
  </si>
  <si>
    <t>$73.60 (Alberta)</t>
  </si>
  <si>
    <t>$56.07 (Quebec)</t>
  </si>
  <si>
    <t>Characteristics of retail mobile subscriptions, 2013-2019</t>
  </si>
  <si>
    <t>1 GB - 1.9 GB</t>
  </si>
  <si>
    <t>2 GB - 4.9 GB</t>
  </si>
  <si>
    <t>10 GB or more</t>
  </si>
  <si>
    <t>5 GB - 9.9 GB*</t>
  </si>
  <si>
    <t>This table shows the average revenue per user for WSPs in each region of the country from 2012 to 2019 based on provincial revenue and subscriber data reported, but excludes Freedom Mobile and Eastlink/Bragg’s revenues and subscribers. Estimates were made for companies that were not required to provide provincial and territorial data.</t>
  </si>
  <si>
    <t>$76.06 (Alberta)</t>
  </si>
  <si>
    <t>$58.72 (Quebec)</t>
  </si>
  <si>
    <t>2.5 GB</t>
  </si>
  <si>
    <t>3.1 GB</t>
  </si>
  <si>
    <t>Listen to online audio</t>
  </si>
  <si>
    <t>Watch online video</t>
  </si>
  <si>
    <t>Watch online TV</t>
  </si>
  <si>
    <t>Consult online news</t>
  </si>
  <si>
    <t>Average data usage per subscriber (GB/month)</t>
  </si>
  <si>
    <t>Average data usage per subscriber with a data plan (GB/month)</t>
  </si>
  <si>
    <t>Flanker brands</t>
  </si>
  <si>
    <t>Flankers mobile subscriber market share</t>
  </si>
  <si>
    <t>Top 3's revenue market share</t>
  </si>
  <si>
    <t>Top 3 (excl. top 3's flankers)</t>
  </si>
  <si>
    <t>Top 3 (excl. flankers)</t>
  </si>
  <si>
    <t>Top 3 (incl. flankers)</t>
  </si>
  <si>
    <t>Note: Starting in 2019, "flanker brands" includes the flanker brand, Fizz (Vidéotron). Prior to 2019, "flanker brands" included only the flankers from the Top 3.</t>
  </si>
  <si>
    <t>"Top 3" includes Bell, Rogers, TELUS and their flankers.</t>
  </si>
  <si>
    <t>Retail mobile subscribers market share of Top 3, flanker brands and other service providers, 2017-2019</t>
  </si>
  <si>
    <t>Note: "Top 3" includes Bell, Rogers, TELUS and their flankers.</t>
  </si>
  <si>
    <t>Retail mobile financial performance metrics of Top 3, flankers and other providers, 2017-2019</t>
  </si>
  <si>
    <t>Revenue growth rates of Top 3, flanker brands and other providers (%), 2015-2019</t>
  </si>
  <si>
    <t>Note: Data-only plans have been excluded from this figure.</t>
  </si>
  <si>
    <t>Subscriber growth rates of Top 3, flanker brands and other providers (%), 2015-2019</t>
  </si>
  <si>
    <t>Note: Starting in the 2019 data collection, the "5 GB or more" data plan category was changed to collect "5 to 9.9 GB" and a "10 GB or more" data plan was added.</t>
  </si>
  <si>
    <t xml:space="preserve">Source: MTM Fall 2019 (Respondents: Canadian aged 18+) </t>
  </si>
  <si>
    <t>Atlantic Provinces</t>
  </si>
  <si>
    <t>Cell phone</t>
  </si>
  <si>
    <t xml:space="preserve">Note: Data for the following online activities has ceased being surveyed since Fall 2019: "send/receive email", "banking online", "made an online purchase". </t>
  </si>
  <si>
    <t xml:space="preserve">Source: MTM, Fall 2016-2019 (Respondents: Canadian aged 18+) </t>
  </si>
  <si>
    <t>Send/receive email</t>
  </si>
  <si>
    <t>Banking online</t>
  </si>
  <si>
    <t>Made an online purchase</t>
  </si>
  <si>
    <t xml:space="preserve">Top 3 (incl. flankers) </t>
  </si>
  <si>
    <t>Supplementary Table 1</t>
  </si>
  <si>
    <t>Supplementary Table 2</t>
  </si>
  <si>
    <t>Supplementary Table 3</t>
  </si>
  <si>
    <t>Supplementary Table 4</t>
  </si>
  <si>
    <t>Supplementary Table 5</t>
  </si>
  <si>
    <t>Supplementary Table 6</t>
  </si>
  <si>
    <t>Supplementary Table 7</t>
  </si>
  <si>
    <t>Supplementary Table 8</t>
  </si>
  <si>
    <t>Supplementary Table 9</t>
  </si>
  <si>
    <t>Supplementary Table 12</t>
  </si>
  <si>
    <t>Supplementary Table 11</t>
  </si>
  <si>
    <t>Supplementary Table 10</t>
  </si>
  <si>
    <t>Supplementary Table 13</t>
  </si>
  <si>
    <t>Supplementary Table 14</t>
  </si>
  <si>
    <t>Revenues</t>
  </si>
  <si>
    <t>Performance Indicators</t>
  </si>
  <si>
    <t>Tab Name</t>
  </si>
  <si>
    <t>Subscriber Data</t>
  </si>
  <si>
    <t>Infographics</t>
  </si>
  <si>
    <t>Figures</t>
  </si>
  <si>
    <t>Tables</t>
  </si>
  <si>
    <t>Supplementary Tables</t>
  </si>
  <si>
    <t>Table of Contents by Metric</t>
  </si>
  <si>
    <t>Table of Contents by infographics, figures, tables and supplementary tables</t>
  </si>
  <si>
    <t>Average number of SMS and MMS sent and received daily (millions)</t>
  </si>
  <si>
    <t>Highest provincial ARPU</t>
  </si>
  <si>
    <t>Lowest provincial ARPU</t>
  </si>
  <si>
    <t>Flanker brand subscriber data is available for 2019 only.</t>
  </si>
  <si>
    <t>Retail mobile sector revenues, by source ($ billions), 2013-2019</t>
  </si>
  <si>
    <t>Distribution of mobile subscribers with data plans by size of plan (%), 2016-2019</t>
  </si>
  <si>
    <t>Mobile subscriber market share for Top 3, flanker brands and other providers (%), 2014-2019</t>
  </si>
  <si>
    <t>Percentage of subscribers with a data plan for Top 3, flanker brands and other providers (%), 2014-2019</t>
  </si>
  <si>
    <t>Distribution of mobile data subscribers by plan size, Top 3 and other providers (%), 2017-2019</t>
  </si>
  <si>
    <t>Mobile EBITDA margins (%), 2013-2019</t>
  </si>
  <si>
    <t>Average capital expenditure per subscriber, per month ($), 2014-2019</t>
  </si>
  <si>
    <t>Average monthly data usage per subscriber (GB/month), 2014-2019</t>
  </si>
  <si>
    <t>Average blended monthly churn rates of Top 3 and other providers (%), 2014-2019</t>
  </si>
  <si>
    <t>Popular Internet and mobile activities performed by Canadians on their smartphone (%), 2016-2019</t>
  </si>
  <si>
    <t>Popular Internet and mobile activities performed by Canadians on their tablet (%), 2016-2019</t>
  </si>
  <si>
    <t xml:space="preserve"> ARPU, Top 3, flanker brands and other providers ($/month), 2015-2019</t>
  </si>
  <si>
    <t>ACEPU, Top 3 and other providers  ($/month), 2014-2019</t>
  </si>
  <si>
    <t>Capital intensity, Top 3 and other providers (%), 2014-2019</t>
  </si>
  <si>
    <t>Average data usage per subscriber, Top 3 and other providers (GB/month), 2015-2019</t>
  </si>
  <si>
    <t>Retail mobile revenues market share of Top 3, flanker brands and other service providers, 2017-2019</t>
  </si>
  <si>
    <t>Retail mobile service revenue market share, Top 3, flanker brands and other providers (%), 2014-2019</t>
  </si>
  <si>
    <t>Provincial/territorial subscriber market share of Bell, TELUS, Rogers and other providers (%), 2013-2019</t>
  </si>
  <si>
    <t xml:space="preserve">Prior to 2015, there were some consolidation of the 'New Entrants' as their numbers disappear from the 'Other' </t>
  </si>
  <si>
    <t>Bell Group</t>
  </si>
  <si>
    <t>Others</t>
  </si>
  <si>
    <t>MB-I1</t>
  </si>
  <si>
    <t>MB-I2</t>
  </si>
  <si>
    <t>MB-F1</t>
  </si>
  <si>
    <t>MB-I3</t>
  </si>
  <si>
    <t>MB-I4</t>
  </si>
  <si>
    <t>MB-I5</t>
  </si>
  <si>
    <t>MB-F2</t>
  </si>
  <si>
    <t>MB-F3</t>
  </si>
  <si>
    <t>MB-F4</t>
  </si>
  <si>
    <t>MB-S1</t>
  </si>
  <si>
    <t>MB-S2</t>
  </si>
  <si>
    <t>MB-S3</t>
  </si>
  <si>
    <t>MB-S4</t>
  </si>
  <si>
    <t>MB-I6</t>
  </si>
  <si>
    <t>MB-F5</t>
  </si>
  <si>
    <t>MB-F6</t>
  </si>
  <si>
    <t>MB-F7</t>
  </si>
  <si>
    <t>MB-I7</t>
  </si>
  <si>
    <t>MB-F8</t>
  </si>
  <si>
    <t>MB-F9</t>
  </si>
  <si>
    <t>MB-F10</t>
  </si>
  <si>
    <t>MB-F11</t>
  </si>
  <si>
    <t>MB-S5</t>
  </si>
  <si>
    <t>MB-S6</t>
  </si>
  <si>
    <t>MB-S7</t>
  </si>
  <si>
    <t>MB-S8</t>
  </si>
  <si>
    <t>MB-S9</t>
  </si>
  <si>
    <t>MB-S10</t>
  </si>
  <si>
    <t>MB-S11</t>
  </si>
  <si>
    <t>MB-S12</t>
  </si>
  <si>
    <t>MB-F12</t>
  </si>
  <si>
    <t>MB-I8</t>
  </si>
  <si>
    <t>MB-F13</t>
  </si>
  <si>
    <t>MB-F14</t>
  </si>
  <si>
    <t>MB-F15</t>
  </si>
  <si>
    <t>MB-F16</t>
  </si>
  <si>
    <t>MB-F17</t>
  </si>
  <si>
    <t>MB-F18</t>
  </si>
  <si>
    <t>MB-T1</t>
  </si>
  <si>
    <t>MB-F19</t>
  </si>
  <si>
    <t>MB-F20</t>
  </si>
  <si>
    <t>MB-F21</t>
  </si>
  <si>
    <t>MB-I9</t>
  </si>
  <si>
    <t>MB-F22</t>
  </si>
  <si>
    <t>MB-F23</t>
  </si>
  <si>
    <t>MB-F24</t>
  </si>
  <si>
    <t>MB-F25</t>
  </si>
  <si>
    <t>MB-S13</t>
  </si>
  <si>
    <t>MB-S14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</si>
</sst>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8" formatCode="&quot;$&quot;#,##0.00;[Red]\-&quot;$&quot;#,##0.00"/>
    <numFmt numFmtId="164" formatCode="_(* #,##0.00_);_(* \(#,##0.00\);_(* &quot;-&quot;??_);_(@_)"/>
    <numFmt numFmtId="165" formatCode="0.0"/>
    <numFmt numFmtId="166" formatCode="&quot;$&quot;#,##0.0"/>
    <numFmt numFmtId="167" formatCode="0.0%"/>
    <numFmt numFmtId="168" formatCode="&quot;$&quot;#,##0.00"/>
    <numFmt numFmtId="169" formatCode="#,##0.0"/>
    <numFmt numFmtId="170" formatCode="_-* #,##0_-;\-* #,##0_-;_-* &quot;-&quot;??_-;_-@_-"/>
    <numFmt numFmtId="171" formatCode="_(* #,##0_);_(* \(#,##0\);_(* &quot;-&quot;??_);_(@_)"/>
    <numFmt numFmtId="172" formatCode="0.0000000000%"/>
    <numFmt numFmtId="173" formatCode="_(* #,##0.0_);_(* \(#,##0.0\);_(* &quot;-&quot;??_);_(@_)"/>
    <numFmt numFmtId="174" formatCode="_-* #,##0.0_-;\-* #,##0.0_-;_-* &quot;-&quot;??_-;_-@_-"/>
    <numFmt numFmtId="175" formatCode="0.000"/>
    <numFmt numFmtId="176" formatCode="&quot;$&quot;#,##0.000"/>
    <numFmt numFmtId="177" formatCode="0.000%"/>
    <numFmt numFmtId="178" formatCode="0.0000"/>
  </numFmts>
  <fonts count="15">
    <font>
      <sz val="11"/>
      <color theme="1"/>
      <name val="Lato"/>
      <family val="2"/>
      <scheme val="minor"/>
    </font>
    <font>
      <sz val="11"/>
      <color theme="1"/>
      <name val="Lato"/>
      <family val="2"/>
      <scheme val="minor"/>
    </font>
    <font>
      <sz val="11"/>
      <color rgb="FFFF0000"/>
      <name val="Lato"/>
      <family val="2"/>
      <scheme val="minor"/>
    </font>
    <font>
      <b/>
      <sz val="11"/>
      <color theme="1"/>
      <name val="Lato"/>
      <family val="2"/>
      <scheme val="minor"/>
    </font>
    <font>
      <sz val="11"/>
      <color rgb="FF202945"/>
      <name val="Lato"/>
      <family val="2"/>
      <scheme val="minor"/>
    </font>
    <font>
      <b/>
      <sz val="11"/>
      <color rgb="FF202945"/>
      <name val="Lato"/>
      <family val="2"/>
      <scheme val="minor"/>
    </font>
    <font>
      <sz val="11"/>
      <color theme="1"/>
      <name val="Calibri"/>
      <family val="2"/>
    </font>
    <font>
      <sz val="12"/>
      <color theme="1"/>
      <name val="Times New Roman"/>
      <family val="2"/>
    </font>
    <font>
      <sz val="10"/>
      <name val="Arial"/>
      <family val="2"/>
    </font>
    <font>
      <sz val="10"/>
      <color theme="1"/>
      <name val="Lato"/>
      <family val="2"/>
      <scheme val="minor"/>
    </font>
    <font>
      <sz val="11"/>
      <color rgb="FF000000"/>
      <name val="Lato"/>
      <family val="2"/>
    </font>
    <font>
      <sz val="11"/>
      <color theme="1"/>
      <name val="Lato"/>
      <family val="2"/>
    </font>
    <font>
      <sz val="10"/>
      <name val="Lato"/>
      <family val="2"/>
      <scheme val="major"/>
    </font>
    <font>
      <sz val="10"/>
      <color theme="1"/>
      <name val="Lato"/>
      <family val="2"/>
      <scheme val="major"/>
    </font>
    <font>
      <sz val="11"/>
      <color theme="1"/>
      <name val="Lato"/>
      <family val="2"/>
      <scheme val="maj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0" fontId="7" fillId="0" borderId="0"/>
    <xf numFmtId="164" fontId="1" fillId="0" borderId="0" applyFont="0" applyFill="0" applyBorder="0" applyAlignment="0" applyProtection="0"/>
    <xf numFmtId="0" fontId="8" fillId="0" borderId="0"/>
  </cellStyleXfs>
  <cellXfs count="189">
    <xf numFmtId="0" fontId="0" fillId="0" borderId="0" xfId="0"/>
    <xf numFmtId="0" fontId="0" fillId="0" borderId="0" xfId="0" applyAlignment="1">
      <alignment horizontal="left"/>
    </xf>
    <xf numFmtId="0" fontId="2" fillId="0" borderId="0" xfId="0" applyFont="1" applyAlignment="1">
      <alignment horizontal="left"/>
    </xf>
    <xf numFmtId="0" fontId="0" fillId="0" borderId="0" xfId="0" applyFill="1" applyAlignment="1">
      <alignment horizontal="left"/>
    </xf>
    <xf numFmtId="2" fontId="0" fillId="0" borderId="0" xfId="0" applyNumberFormat="1" applyAlignment="1">
      <alignment horizontal="left"/>
    </xf>
    <xf numFmtId="2" fontId="0" fillId="0" borderId="0" xfId="0" applyNumberFormat="1" applyFill="1" applyAlignment="1">
      <alignment horizontal="left"/>
    </xf>
    <xf numFmtId="0" fontId="0" fillId="0" borderId="0" xfId="0" applyAlignment="1">
      <alignment horizontal="left" vertical="center"/>
    </xf>
    <xf numFmtId="0" fontId="0" fillId="0" borderId="0" xfId="0" applyNumberFormat="1" applyFill="1" applyAlignment="1">
      <alignment horizontal="left"/>
    </xf>
    <xf numFmtId="0" fontId="0" fillId="0" borderId="0" xfId="0" applyFill="1" applyBorder="1" applyAlignment="1">
      <alignment horizontal="left"/>
    </xf>
    <xf numFmtId="0" fontId="0" fillId="0" borderId="0" xfId="0" applyNumberFormat="1" applyAlignment="1">
      <alignment vertical="center"/>
    </xf>
    <xf numFmtId="165" fontId="0" fillId="0" borderId="0" xfId="0" applyNumberFormat="1" applyAlignment="1">
      <alignment horizontal="left"/>
    </xf>
    <xf numFmtId="167" fontId="0" fillId="0" borderId="0" xfId="1" applyNumberFormat="1" applyFont="1" applyAlignment="1">
      <alignment horizontal="left"/>
    </xf>
    <xf numFmtId="9" fontId="0" fillId="0" borderId="0" xfId="1" applyFont="1" applyFill="1" applyAlignment="1">
      <alignment horizontal="left"/>
    </xf>
    <xf numFmtId="167" fontId="0" fillId="0" borderId="0" xfId="0" applyNumberFormat="1"/>
    <xf numFmtId="0" fontId="0" fillId="0" borderId="0" xfId="0" applyFill="1"/>
    <xf numFmtId="0" fontId="3" fillId="0" borderId="0" xfId="0" applyFont="1" applyFill="1" applyBorder="1"/>
    <xf numFmtId="0" fontId="0" fillId="0" borderId="0" xfId="0" applyNumberFormat="1" applyFill="1" applyBorder="1" applyAlignment="1">
      <alignment horizontal="left"/>
    </xf>
    <xf numFmtId="0" fontId="0" fillId="0" borderId="0" xfId="0" applyNumberFormat="1" applyFill="1" applyBorder="1" applyAlignment="1">
      <alignment vertical="center"/>
    </xf>
    <xf numFmtId="165" fontId="0" fillId="0" borderId="0" xfId="0" applyNumberFormat="1" applyFill="1" applyBorder="1" applyAlignment="1">
      <alignment horizontal="left"/>
    </xf>
    <xf numFmtId="49" fontId="0" fillId="0" borderId="0" xfId="0" applyNumberFormat="1" applyFill="1" applyBorder="1" applyAlignment="1">
      <alignment horizontal="left"/>
    </xf>
    <xf numFmtId="167" fontId="0" fillId="0" borderId="0" xfId="1" applyNumberFormat="1" applyFont="1" applyFill="1" applyBorder="1" applyAlignment="1">
      <alignment horizontal="left"/>
    </xf>
    <xf numFmtId="167" fontId="0" fillId="0" borderId="0" xfId="1" applyNumberFormat="1" applyFont="1" applyAlignment="1">
      <alignment horizontal="right"/>
    </xf>
    <xf numFmtId="166" fontId="0" fillId="0" borderId="0" xfId="0" applyNumberFormat="1" applyFill="1" applyBorder="1" applyAlignment="1">
      <alignment horizontal="right"/>
    </xf>
    <xf numFmtId="168" fontId="0" fillId="0" borderId="0" xfId="0" applyNumberFormat="1" applyFill="1" applyBorder="1" applyAlignment="1">
      <alignment horizontal="right"/>
    </xf>
    <xf numFmtId="0" fontId="0" fillId="0" borderId="0" xfId="0" applyNumberFormat="1" applyFill="1" applyBorder="1" applyAlignment="1">
      <alignment horizontal="right"/>
    </xf>
    <xf numFmtId="2" fontId="0" fillId="0" borderId="0" xfId="0" applyNumberFormat="1" applyFill="1" applyBorder="1" applyAlignment="1">
      <alignment horizontal="left"/>
    </xf>
    <xf numFmtId="0" fontId="0" fillId="0" borderId="0" xfId="0" applyFill="1" applyBorder="1" applyAlignment="1">
      <alignment horizontal="left" vertical="center"/>
    </xf>
    <xf numFmtId="1" fontId="0" fillId="0" borderId="0" xfId="0" applyNumberFormat="1" applyFill="1" applyBorder="1" applyAlignment="1">
      <alignment horizontal="left"/>
    </xf>
    <xf numFmtId="0" fontId="3" fillId="0" borderId="0" xfId="0" applyFont="1" applyFill="1" applyBorder="1" applyAlignment="1">
      <alignment horizontal="left" vertical="center" wrapText="1"/>
    </xf>
    <xf numFmtId="0" fontId="0" fillId="0" borderId="0" xfId="0" applyFont="1" applyFill="1" applyBorder="1" applyAlignment="1">
      <alignment horizontal="left"/>
    </xf>
    <xf numFmtId="0" fontId="5" fillId="0" borderId="0" xfId="0" applyFont="1" applyFill="1" applyBorder="1" applyAlignment="1">
      <alignment horizontal="left" vertical="center" wrapText="1"/>
    </xf>
    <xf numFmtId="9" fontId="4" fillId="0" borderId="0" xfId="1" applyFont="1" applyFill="1" applyBorder="1" applyAlignment="1">
      <alignment horizontal="left" vertical="center" wrapText="1"/>
    </xf>
    <xf numFmtId="0" fontId="2" fillId="0" borderId="0" xfId="0" applyFont="1" applyFill="1" applyBorder="1" applyAlignment="1">
      <alignment horizontal="left"/>
    </xf>
    <xf numFmtId="0" fontId="0" fillId="0" borderId="0" xfId="0" applyFill="1" applyBorder="1"/>
    <xf numFmtId="165" fontId="0" fillId="0" borderId="0" xfId="0" applyNumberFormat="1" applyFont="1" applyFill="1" applyBorder="1" applyAlignment="1">
      <alignment horizontal="left" vertical="center" wrapText="1"/>
    </xf>
    <xf numFmtId="165" fontId="1" fillId="0" borderId="0" xfId="0" applyNumberFormat="1" applyFont="1" applyFill="1" applyBorder="1" applyAlignment="1">
      <alignment horizontal="left" vertical="center" wrapText="1"/>
    </xf>
    <xf numFmtId="4" fontId="4" fillId="0" borderId="0" xfId="0" applyNumberFormat="1" applyFont="1" applyFill="1" applyBorder="1" applyAlignment="1">
      <alignment horizontal="left" vertical="center" wrapText="1"/>
    </xf>
    <xf numFmtId="0" fontId="0" fillId="0" borderId="0" xfId="0" applyNumberFormat="1" applyFill="1" applyAlignment="1">
      <alignment vertical="center"/>
    </xf>
    <xf numFmtId="0" fontId="6" fillId="0" borderId="0" xfId="0" applyNumberFormat="1" applyFont="1" applyFill="1" applyAlignment="1">
      <alignment vertical="center"/>
    </xf>
    <xf numFmtId="167" fontId="0" fillId="0" borderId="0" xfId="1" applyNumberFormat="1" applyFont="1" applyFill="1" applyBorder="1"/>
    <xf numFmtId="0"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wrapText="1"/>
    </xf>
    <xf numFmtId="169" fontId="0" fillId="0" borderId="0" xfId="1" applyNumberFormat="1" applyFont="1" applyFill="1" applyBorder="1"/>
    <xf numFmtId="170" fontId="0" fillId="0" borderId="0" xfId="3" applyNumberFormat="1" applyFont="1" applyFill="1" applyBorder="1" applyAlignment="1">
      <alignment horizontal="right"/>
    </xf>
    <xf numFmtId="0" fontId="5" fillId="0" borderId="0" xfId="0" applyFont="1" applyFill="1" applyBorder="1" applyAlignment="1">
      <alignment horizontal="left" vertical="center"/>
    </xf>
    <xf numFmtId="3" fontId="0" fillId="0" borderId="0" xfId="1" applyNumberFormat="1" applyFont="1" applyFill="1" applyBorder="1" applyAlignment="1">
      <alignment horizontal="left"/>
    </xf>
    <xf numFmtId="1" fontId="0" fillId="0" borderId="0" xfId="1" applyNumberFormat="1" applyFont="1" applyFill="1" applyBorder="1" applyAlignment="1">
      <alignment horizontal="left"/>
    </xf>
    <xf numFmtId="165" fontId="0" fillId="0" borderId="0" xfId="1" applyNumberFormat="1" applyFont="1" applyFill="1" applyBorder="1" applyAlignment="1">
      <alignment horizontal="left"/>
    </xf>
    <xf numFmtId="0" fontId="0" fillId="0" borderId="0" xfId="0" applyFont="1" applyFill="1" applyBorder="1"/>
    <xf numFmtId="167" fontId="0" fillId="0" borderId="0" xfId="0" applyNumberFormat="1" applyFill="1" applyBorder="1" applyAlignment="1">
      <alignment horizontal="left"/>
    </xf>
    <xf numFmtId="172" fontId="0" fillId="0" borderId="0" xfId="0" applyNumberFormat="1" applyFill="1" applyBorder="1" applyAlignment="1">
      <alignment horizontal="left"/>
    </xf>
    <xf numFmtId="169" fontId="0" fillId="0" borderId="0" xfId="0" applyNumberFormat="1" applyFill="1" applyBorder="1"/>
    <xf numFmtId="4" fontId="0" fillId="0" borderId="0" xfId="1" applyNumberFormat="1" applyFont="1" applyAlignment="1">
      <alignment horizontal="left"/>
    </xf>
    <xf numFmtId="167" fontId="0" fillId="0" borderId="0" xfId="0" applyNumberFormat="1" applyAlignment="1">
      <alignment horizontal="left"/>
    </xf>
    <xf numFmtId="0" fontId="0" fillId="0" borderId="0" xfId="0" applyFont="1"/>
    <xf numFmtId="168" fontId="1" fillId="0" borderId="0" xfId="1" applyNumberFormat="1" applyFont="1" applyFill="1" applyBorder="1"/>
    <xf numFmtId="167" fontId="0" fillId="0" borderId="0" xfId="1" applyNumberFormat="1" applyFont="1"/>
    <xf numFmtId="171" fontId="0" fillId="0" borderId="0" xfId="3" applyNumberFormat="1" applyFont="1"/>
    <xf numFmtId="171" fontId="0" fillId="0" borderId="0" xfId="0" applyNumberFormat="1"/>
    <xf numFmtId="167" fontId="1" fillId="0" borderId="0" xfId="1" applyNumberFormat="1" applyFont="1" applyFill="1" applyBorder="1"/>
    <xf numFmtId="0" fontId="0" fillId="0" borderId="0" xfId="0" applyAlignment="1">
      <alignment wrapText="1"/>
    </xf>
    <xf numFmtId="167" fontId="0" fillId="0" borderId="0" xfId="1" applyNumberFormat="1" applyFont="1" applyFill="1" applyBorder="1" applyAlignment="1">
      <alignment horizontal="center"/>
    </xf>
    <xf numFmtId="167" fontId="0" fillId="0" borderId="0" xfId="1" applyNumberFormat="1" applyFont="1" applyAlignment="1">
      <alignment horizontal="center"/>
    </xf>
    <xf numFmtId="0" fontId="0" fillId="0" borderId="0" xfId="0" applyBorder="1"/>
    <xf numFmtId="165" fontId="0" fillId="0" borderId="0" xfId="0" applyNumberFormat="1"/>
    <xf numFmtId="1" fontId="0" fillId="0" borderId="0" xfId="0" applyNumberFormat="1"/>
    <xf numFmtId="2" fontId="0" fillId="0" borderId="0" xfId="0" applyNumberFormat="1"/>
    <xf numFmtId="173" fontId="0" fillId="0" borderId="0" xfId="3" applyNumberFormat="1" applyFont="1"/>
    <xf numFmtId="0" fontId="0" fillId="0" borderId="0" xfId="0" applyAlignment="1">
      <alignment horizontal="right"/>
    </xf>
    <xf numFmtId="0" fontId="0" fillId="0" borderId="0" xfId="0" applyAlignment="1">
      <alignment horizontal="center"/>
    </xf>
    <xf numFmtId="167" fontId="0" fillId="0" borderId="0" xfId="1" applyNumberFormat="1" applyFont="1" applyFill="1" applyBorder="1" applyAlignment="1">
      <alignment horizontal="right"/>
    </xf>
    <xf numFmtId="2" fontId="0" fillId="0" borderId="0" xfId="0" quotePrefix="1" applyNumberFormat="1" applyAlignment="1">
      <alignment horizontal="left"/>
    </xf>
    <xf numFmtId="4" fontId="0" fillId="0" borderId="0" xfId="1" applyNumberFormat="1" applyFont="1" applyFill="1" applyBorder="1"/>
    <xf numFmtId="0" fontId="0" fillId="0" borderId="0" xfId="0" applyFont="1" applyBorder="1" applyAlignment="1">
      <alignment vertical="top" wrapText="1"/>
    </xf>
    <xf numFmtId="9" fontId="0" fillId="0" borderId="0" xfId="0" applyNumberFormat="1" applyFont="1" applyBorder="1" applyAlignment="1">
      <alignment horizontal="left" vertical="top" wrapText="1"/>
    </xf>
    <xf numFmtId="167" fontId="0" fillId="0" borderId="0" xfId="0" applyNumberFormat="1" applyAlignment="1">
      <alignment horizontal="right"/>
    </xf>
    <xf numFmtId="166" fontId="0" fillId="0" borderId="0" xfId="0" applyNumberFormat="1" applyAlignment="1">
      <alignment horizontal="right"/>
    </xf>
    <xf numFmtId="167" fontId="0" fillId="0" borderId="0" xfId="0" applyNumberFormat="1" applyFont="1" applyBorder="1" applyAlignment="1">
      <alignment horizontal="right" vertical="top" wrapText="1"/>
    </xf>
    <xf numFmtId="10" fontId="0" fillId="0" borderId="0" xfId="0" applyNumberFormat="1" applyAlignment="1">
      <alignment horizontal="right"/>
    </xf>
    <xf numFmtId="166" fontId="0" fillId="0" borderId="0" xfId="0" applyNumberFormat="1" applyAlignment="1">
      <alignment horizontal="left"/>
    </xf>
    <xf numFmtId="0" fontId="0" fillId="0" borderId="0" xfId="0" applyFont="1" applyFill="1" applyBorder="1" applyAlignment="1">
      <alignment vertical="top" wrapText="1"/>
    </xf>
    <xf numFmtId="165" fontId="0" fillId="0" borderId="0" xfId="0" applyNumberFormat="1" applyAlignment="1">
      <alignment horizontal="right"/>
    </xf>
    <xf numFmtId="0" fontId="0" fillId="0" borderId="0" xfId="0" applyFill="1" applyAlignment="1">
      <alignment horizontal="right"/>
    </xf>
    <xf numFmtId="2" fontId="0" fillId="0" borderId="0" xfId="1" applyNumberFormat="1" applyFont="1" applyFill="1" applyBorder="1" applyAlignment="1">
      <alignment horizontal="left"/>
    </xf>
    <xf numFmtId="167" fontId="0" fillId="0" borderId="0" xfId="0" applyNumberFormat="1" applyFill="1" applyAlignment="1">
      <alignment horizontal="right"/>
    </xf>
    <xf numFmtId="167" fontId="0" fillId="0" borderId="0" xfId="0" applyNumberFormat="1" applyFont="1" applyFill="1" applyBorder="1" applyAlignment="1">
      <alignment horizontal="right" vertical="top" wrapText="1"/>
    </xf>
    <xf numFmtId="0" fontId="0" fillId="0" borderId="0" xfId="0" applyFont="1" applyBorder="1" applyAlignment="1">
      <alignment vertical="top"/>
    </xf>
    <xf numFmtId="0" fontId="4" fillId="0" borderId="0" xfId="0" applyFont="1"/>
    <xf numFmtId="10" fontId="0" fillId="0" borderId="0" xfId="0" applyNumberFormat="1"/>
    <xf numFmtId="171" fontId="0" fillId="0" borderId="0" xfId="3" applyNumberFormat="1" applyFont="1" applyAlignment="1">
      <alignment vertical="center"/>
    </xf>
    <xf numFmtId="0" fontId="0" fillId="0" borderId="0" xfId="0" applyAlignment="1">
      <alignment horizontal="left" wrapText="1"/>
    </xf>
    <xf numFmtId="0" fontId="0" fillId="0" borderId="0" xfId="0" applyNumberFormat="1" applyFill="1" applyBorder="1" applyAlignment="1">
      <alignment horizontal="left" wrapText="1"/>
    </xf>
    <xf numFmtId="0" fontId="0" fillId="0" borderId="0" xfId="0" applyAlignment="1">
      <alignment horizontal="right" wrapText="1"/>
    </xf>
    <xf numFmtId="0" fontId="0" fillId="0" borderId="0" xfId="0" applyAlignment="1">
      <alignment horizontal="center" wrapText="1"/>
    </xf>
    <xf numFmtId="167" fontId="0" fillId="0" borderId="0" xfId="0" applyNumberFormat="1" applyAlignment="1">
      <alignment horizontal="center"/>
    </xf>
    <xf numFmtId="0" fontId="0" fillId="0" borderId="0" xfId="0" applyFill="1" applyAlignment="1">
      <alignment horizontal="center"/>
    </xf>
    <xf numFmtId="0" fontId="0" fillId="0" borderId="0" xfId="0" applyNumberFormat="1" applyFill="1" applyBorder="1" applyAlignment="1">
      <alignment horizontal="right" wrapText="1"/>
    </xf>
    <xf numFmtId="0" fontId="0" fillId="0" borderId="0" xfId="0" applyFill="1" applyBorder="1" applyAlignment="1">
      <alignment horizontal="center"/>
    </xf>
    <xf numFmtId="49" fontId="0" fillId="0" borderId="0" xfId="0" applyNumberFormat="1" applyFill="1" applyBorder="1" applyAlignment="1">
      <alignment horizontal="center"/>
    </xf>
    <xf numFmtId="0" fontId="0" fillId="0" borderId="0" xfId="0" applyNumberFormat="1" applyFill="1" applyBorder="1" applyAlignment="1">
      <alignment horizontal="center"/>
    </xf>
    <xf numFmtId="2" fontId="0" fillId="0" borderId="0" xfId="0" applyNumberFormat="1" applyFill="1" applyBorder="1" applyAlignment="1">
      <alignment horizontal="center"/>
    </xf>
    <xf numFmtId="1" fontId="0" fillId="0" borderId="0" xfId="0" applyNumberFormat="1" applyFill="1" applyBorder="1" applyAlignment="1">
      <alignment horizontal="center"/>
    </xf>
    <xf numFmtId="2" fontId="0" fillId="0" borderId="0" xfId="0" applyNumberFormat="1" applyAlignment="1">
      <alignment horizontal="center"/>
    </xf>
    <xf numFmtId="167" fontId="0" fillId="0" borderId="0" xfId="0" applyNumberFormat="1" applyFill="1" applyBorder="1" applyAlignment="1">
      <alignment horizontal="center"/>
    </xf>
    <xf numFmtId="0" fontId="3"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9" fontId="1" fillId="0" borderId="0" xfId="1" applyFont="1" applyFill="1" applyBorder="1" applyAlignment="1">
      <alignment horizontal="center" vertical="center" wrapText="1"/>
    </xf>
    <xf numFmtId="0" fontId="0" fillId="0" borderId="0" xfId="0" applyFill="1" applyBorder="1" applyAlignment="1">
      <alignment horizontal="center" vertical="center"/>
    </xf>
    <xf numFmtId="0" fontId="0"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NumberFormat="1" applyFont="1" applyFill="1" applyBorder="1" applyAlignment="1">
      <alignment horizontal="center" vertical="center"/>
    </xf>
    <xf numFmtId="9" fontId="4" fillId="0" borderId="0" xfId="1" applyFont="1" applyFill="1" applyBorder="1" applyAlignment="1">
      <alignment horizontal="center" vertical="center" wrapText="1"/>
    </xf>
    <xf numFmtId="0" fontId="2" fillId="0" borderId="0" xfId="0" applyFont="1" applyFill="1" applyBorder="1" applyAlignment="1">
      <alignment horizontal="center"/>
    </xf>
    <xf numFmtId="0" fontId="0" fillId="0" borderId="0" xfId="0" applyFill="1" applyBorder="1" applyAlignment="1">
      <alignment wrapText="1"/>
    </xf>
    <xf numFmtId="0" fontId="0" fillId="0" borderId="0" xfId="0" applyFill="1" applyBorder="1" applyAlignment="1">
      <alignment horizontal="left" wrapText="1"/>
    </xf>
    <xf numFmtId="1" fontId="0" fillId="0" borderId="0" xfId="1" applyNumberFormat="1" applyFont="1" applyAlignment="1">
      <alignment horizontal="center"/>
    </xf>
    <xf numFmtId="9" fontId="0" fillId="0" borderId="0" xfId="1" applyFont="1" applyAlignment="1">
      <alignment horizontal="center"/>
    </xf>
    <xf numFmtId="2" fontId="0" fillId="0" borderId="0" xfId="0" applyNumberFormat="1" applyFill="1" applyAlignment="1">
      <alignment horizontal="center"/>
    </xf>
    <xf numFmtId="0" fontId="0" fillId="0" borderId="0" xfId="0" applyNumberFormat="1" applyFill="1" applyAlignment="1">
      <alignment horizontal="center"/>
    </xf>
    <xf numFmtId="4" fontId="0" fillId="0" borderId="0" xfId="1" applyNumberFormat="1" applyFont="1" applyFill="1" applyBorder="1" applyAlignment="1">
      <alignment horizontal="center"/>
    </xf>
    <xf numFmtId="169" fontId="0" fillId="0" borderId="0" xfId="0" applyNumberFormat="1" applyFill="1" applyBorder="1" applyAlignment="1">
      <alignment horizontal="center"/>
    </xf>
    <xf numFmtId="165" fontId="0" fillId="0" borderId="0" xfId="1" applyNumberFormat="1" applyFont="1" applyFill="1" applyBorder="1" applyAlignment="1">
      <alignment horizontal="center"/>
    </xf>
    <xf numFmtId="165" fontId="0" fillId="0" borderId="0" xfId="0" applyNumberFormat="1" applyFont="1" applyFill="1" applyBorder="1" applyAlignment="1">
      <alignment horizontal="center" vertical="center" wrapText="1"/>
    </xf>
    <xf numFmtId="165" fontId="1" fillId="0" borderId="0" xfId="0" applyNumberFormat="1" applyFont="1" applyFill="1" applyBorder="1" applyAlignment="1">
      <alignment horizontal="center" vertical="center" wrapText="1"/>
    </xf>
    <xf numFmtId="4" fontId="4" fillId="0" borderId="0" xfId="0" applyNumberFormat="1" applyFont="1" applyFill="1" applyBorder="1" applyAlignment="1">
      <alignment horizontal="center" vertical="center" wrapText="1"/>
    </xf>
    <xf numFmtId="1" fontId="0" fillId="0" borderId="0" xfId="1" applyNumberFormat="1" applyFont="1" applyFill="1" applyBorder="1" applyAlignment="1">
      <alignment horizontal="center"/>
    </xf>
    <xf numFmtId="0" fontId="2" fillId="0" borderId="0" xfId="0" applyFont="1" applyAlignment="1">
      <alignment horizontal="center"/>
    </xf>
    <xf numFmtId="0" fontId="4" fillId="0" borderId="0" xfId="0" applyFont="1" applyAlignment="1">
      <alignment horizontal="right" vertical="center"/>
    </xf>
    <xf numFmtId="2" fontId="4" fillId="0" borderId="0" xfId="0" applyNumberFormat="1" applyFont="1" applyAlignment="1">
      <alignment horizontal="right" vertical="center"/>
    </xf>
    <xf numFmtId="0" fontId="0" fillId="0" borderId="0" xfId="0" applyFont="1" applyAlignment="1">
      <alignment horizontal="left"/>
    </xf>
    <xf numFmtId="165" fontId="0" fillId="0" borderId="0" xfId="0" applyNumberFormat="1" applyAlignment="1">
      <alignment horizontal="center"/>
    </xf>
    <xf numFmtId="174" fontId="0" fillId="0" borderId="0" xfId="3" applyNumberFormat="1" applyFont="1" applyFill="1" applyBorder="1" applyAlignment="1">
      <alignment horizontal="right"/>
    </xf>
    <xf numFmtId="1" fontId="0" fillId="0" borderId="0" xfId="0" applyNumberFormat="1" applyAlignment="1">
      <alignment horizontal="center"/>
    </xf>
    <xf numFmtId="175" fontId="0" fillId="0" borderId="0" xfId="0" applyNumberFormat="1"/>
    <xf numFmtId="0" fontId="0" fillId="0" borderId="0" xfId="0" applyFill="1" applyBorder="1" applyAlignment="1">
      <alignment horizontal="center"/>
    </xf>
    <xf numFmtId="0" fontId="9" fillId="0" borderId="0" xfId="0" applyFont="1" applyAlignment="1">
      <alignment wrapText="1"/>
    </xf>
    <xf numFmtId="0" fontId="10" fillId="0" borderId="0" xfId="0" applyFont="1" applyAlignment="1">
      <alignment vertical="center"/>
    </xf>
    <xf numFmtId="0" fontId="10" fillId="0" borderId="0" xfId="0" applyFont="1" applyAlignment="1">
      <alignment horizontal="right" vertical="center"/>
    </xf>
    <xf numFmtId="167" fontId="11" fillId="0" borderId="0" xfId="0" applyNumberFormat="1" applyFont="1" applyAlignment="1">
      <alignment horizontal="right" vertical="center"/>
    </xf>
    <xf numFmtId="167" fontId="10" fillId="0" borderId="0" xfId="0" applyNumberFormat="1" applyFont="1" applyAlignment="1">
      <alignment horizontal="right" vertical="center"/>
    </xf>
    <xf numFmtId="9" fontId="0" fillId="0" borderId="0" xfId="1" applyFont="1" applyFill="1" applyBorder="1" applyAlignment="1">
      <alignment horizontal="center" vertical="center" wrapText="1"/>
    </xf>
    <xf numFmtId="176" fontId="0" fillId="0" borderId="0" xfId="0" applyNumberFormat="1" applyFill="1" applyBorder="1" applyAlignment="1">
      <alignment horizontal="right"/>
    </xf>
    <xf numFmtId="1" fontId="0" fillId="0" borderId="0" xfId="0" applyNumberFormat="1" applyAlignment="1">
      <alignment horizontal="left"/>
    </xf>
    <xf numFmtId="178" fontId="0" fillId="0" borderId="0" xfId="0" applyNumberFormat="1"/>
    <xf numFmtId="168" fontId="0" fillId="0" borderId="0" xfId="0" applyNumberFormat="1" applyFill="1" applyAlignment="1">
      <alignment horizontal="right"/>
    </xf>
    <xf numFmtId="8" fontId="0" fillId="0" borderId="0" xfId="0" applyNumberFormat="1" applyFill="1" applyAlignment="1">
      <alignment horizontal="right"/>
    </xf>
    <xf numFmtId="0" fontId="0" fillId="0" borderId="0" xfId="0" applyFill="1" applyBorder="1" applyAlignment="1">
      <alignment horizontal="center"/>
    </xf>
    <xf numFmtId="165" fontId="0" fillId="0" borderId="0" xfId="3" applyNumberFormat="1" applyFont="1" applyAlignment="1">
      <alignment horizontal="right"/>
    </xf>
    <xf numFmtId="0" fontId="0" fillId="0" borderId="0" xfId="0" applyFill="1" applyBorder="1" applyAlignment="1">
      <alignment horizontal="center"/>
    </xf>
    <xf numFmtId="165" fontId="0" fillId="0" borderId="0" xfId="0" applyNumberFormat="1" applyFill="1" applyAlignment="1">
      <alignment horizontal="right"/>
    </xf>
    <xf numFmtId="166" fontId="0" fillId="0" borderId="0" xfId="0" applyNumberFormat="1" applyFill="1" applyAlignment="1">
      <alignment horizontal="right"/>
    </xf>
    <xf numFmtId="0" fontId="0" fillId="0" borderId="0" xfId="0" applyFont="1" applyFill="1" applyBorder="1" applyAlignment="1">
      <alignment horizontal="right" vertical="top" wrapText="1"/>
    </xf>
    <xf numFmtId="2" fontId="0" fillId="0" borderId="0" xfId="0" applyNumberFormat="1" applyFont="1" applyFill="1" applyBorder="1" applyAlignment="1">
      <alignment horizontal="right" vertical="top" wrapText="1"/>
    </xf>
    <xf numFmtId="167" fontId="0" fillId="0" borderId="0" xfId="0" applyNumberFormat="1" applyFont="1" applyFill="1" applyBorder="1" applyAlignment="1">
      <alignment horizontal="left" vertical="top" wrapText="1"/>
    </xf>
    <xf numFmtId="0" fontId="0" fillId="0" borderId="0" xfId="0" applyFill="1" applyAlignment="1">
      <alignment horizontal="right" wrapText="1"/>
    </xf>
    <xf numFmtId="165" fontId="0" fillId="0" borderId="0" xfId="0" applyNumberFormat="1" applyFont="1" applyFill="1" applyBorder="1" applyAlignment="1">
      <alignment vertical="top" wrapText="1"/>
    </xf>
    <xf numFmtId="9" fontId="0" fillId="0" borderId="0" xfId="0" applyNumberFormat="1" applyFont="1" applyFill="1" applyBorder="1" applyAlignment="1">
      <alignment horizontal="left" vertical="top" wrapText="1"/>
    </xf>
    <xf numFmtId="10" fontId="0" fillId="0" borderId="0" xfId="0" applyNumberFormat="1" applyFill="1" applyAlignment="1">
      <alignment horizontal="right"/>
    </xf>
    <xf numFmtId="4" fontId="0" fillId="0" borderId="0" xfId="0" applyNumberFormat="1" applyFill="1" applyAlignment="1">
      <alignment horizontal="right"/>
    </xf>
    <xf numFmtId="0" fontId="12" fillId="0" borderId="0" xfId="0" applyFont="1" applyFill="1" applyBorder="1"/>
    <xf numFmtId="0" fontId="13" fillId="0" borderId="0" xfId="0" applyFont="1" applyAlignment="1">
      <alignment horizontal="right"/>
    </xf>
    <xf numFmtId="0" fontId="14" fillId="0" borderId="0" xfId="0" applyFont="1"/>
    <xf numFmtId="167" fontId="14" fillId="0" borderId="0" xfId="1" applyNumberFormat="1" applyFont="1"/>
    <xf numFmtId="167" fontId="0" fillId="0" borderId="0" xfId="0" applyNumberFormat="1" applyFont="1"/>
    <xf numFmtId="8" fontId="0" fillId="0" borderId="0" xfId="0" applyNumberFormat="1" applyFont="1" applyFill="1" applyAlignment="1">
      <alignment horizontal="right"/>
    </xf>
    <xf numFmtId="167" fontId="0" fillId="0" borderId="0" xfId="0" applyNumberFormat="1" applyFont="1" applyFill="1" applyAlignment="1">
      <alignment horizontal="right"/>
    </xf>
    <xf numFmtId="0" fontId="3" fillId="0" borderId="0" xfId="0" applyFont="1" applyAlignment="1">
      <alignment horizontal="center"/>
    </xf>
    <xf numFmtId="0" fontId="3" fillId="0" borderId="0" xfId="0" applyFont="1"/>
    <xf numFmtId="0" fontId="3" fillId="0" borderId="0" xfId="0" quotePrefix="1" applyFont="1"/>
    <xf numFmtId="0" fontId="3" fillId="0" borderId="0" xfId="0" applyFont="1" applyAlignment="1"/>
    <xf numFmtId="0" fontId="0" fillId="0" borderId="0" xfId="0" applyAlignment="1"/>
    <xf numFmtId="9" fontId="0" fillId="0" borderId="0" xfId="1" applyFont="1" applyFill="1" applyBorder="1" applyAlignment="1">
      <alignment horizontal="center" vertical="center"/>
    </xf>
    <xf numFmtId="167" fontId="0" fillId="0" borderId="0" xfId="1" applyNumberFormat="1" applyFont="1" applyFill="1" applyBorder="1" applyAlignment="1">
      <alignment horizontal="center" vertical="center"/>
    </xf>
    <xf numFmtId="9" fontId="0" fillId="0" borderId="0" xfId="0" applyNumberFormat="1" applyFill="1" applyBorder="1" applyAlignment="1">
      <alignment horizontal="center"/>
    </xf>
    <xf numFmtId="10" fontId="0" fillId="0" borderId="0" xfId="0" applyNumberFormat="1" applyFill="1" applyBorder="1" applyAlignment="1">
      <alignment horizontal="center"/>
    </xf>
    <xf numFmtId="0" fontId="0" fillId="0" borderId="0" xfId="0" applyNumberFormat="1" applyAlignment="1">
      <alignment horizontal="center" vertical="center"/>
    </xf>
    <xf numFmtId="167" fontId="0" fillId="0" borderId="0" xfId="0" applyNumberFormat="1" applyAlignment="1">
      <alignment horizontal="center" vertical="center"/>
    </xf>
    <xf numFmtId="177" fontId="0" fillId="0" borderId="0" xfId="0" applyNumberFormat="1" applyAlignment="1">
      <alignment horizontal="center"/>
    </xf>
    <xf numFmtId="171" fontId="0" fillId="0" borderId="0" xfId="3" applyNumberFormat="1" applyFont="1" applyAlignment="1">
      <alignment horizontal="center" vertical="center"/>
    </xf>
    <xf numFmtId="9" fontId="0" fillId="0" borderId="0" xfId="0" applyNumberFormat="1" applyAlignment="1">
      <alignment horizontal="center" vertical="center"/>
    </xf>
    <xf numFmtId="0" fontId="0" fillId="0" borderId="0" xfId="0" applyNumberFormat="1" applyFill="1" applyAlignment="1">
      <alignment horizontal="center" vertical="center"/>
    </xf>
    <xf numFmtId="0" fontId="6" fillId="0" borderId="0" xfId="0" applyNumberFormat="1" applyFont="1" applyFill="1" applyAlignment="1">
      <alignment horizontal="center" vertical="center"/>
    </xf>
    <xf numFmtId="0" fontId="0" fillId="0" borderId="0" xfId="0" applyFill="1" applyBorder="1" applyAlignment="1">
      <alignment horizontal="center"/>
    </xf>
    <xf numFmtId="0" fontId="0" fillId="0" borderId="0" xfId="0" applyAlignment="1">
      <alignment horizontal="left" wrapText="1"/>
    </xf>
    <xf numFmtId="0" fontId="0" fillId="0" borderId="0" xfId="0" applyAlignment="1">
      <alignment horizontal="center" wrapText="1"/>
    </xf>
    <xf numFmtId="0" fontId="0" fillId="2" borderId="0" xfId="0" applyFill="1" applyAlignment="1">
      <alignment horizontal="left"/>
    </xf>
    <xf numFmtId="0" fontId="0" fillId="2" borderId="0" xfId="0" applyFill="1" applyAlignment="1">
      <alignment horizontal="center"/>
    </xf>
    <xf numFmtId="0" fontId="0" fillId="2" borderId="0" xfId="0" applyFill="1"/>
    <xf numFmtId="167" fontId="0" fillId="2" borderId="0" xfId="1" applyNumberFormat="1" applyFont="1" applyFill="1"/>
  </cellXfs>
  <cellStyles count="5">
    <cellStyle name="Comma" xfId="3" builtinId="3"/>
    <cellStyle name="Normal" xfId="0" builtinId="0"/>
    <cellStyle name="Normal 2" xfId="4" xr:uid="{00000000-0005-0000-0000-000002000000}"/>
    <cellStyle name="Normal 3" xfId="2" xr:uid="{00000000-0005-0000-0000-000003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2019UpdatedCMRTheme">
  <a:themeElements>
    <a:clrScheme name="CMR 2018">
      <a:dk1>
        <a:sysClr val="windowText" lastClr="000000"/>
      </a:dk1>
      <a:lt1>
        <a:sysClr val="window" lastClr="FFFFFF"/>
      </a:lt1>
      <a:dk2>
        <a:srgbClr val="282A44"/>
      </a:dk2>
      <a:lt2>
        <a:srgbClr val="E7E6E6"/>
      </a:lt2>
      <a:accent1>
        <a:srgbClr val="194F90"/>
      </a:accent1>
      <a:accent2>
        <a:srgbClr val="C04D00"/>
      </a:accent2>
      <a:accent3>
        <a:srgbClr val="AE1857"/>
      </a:accent3>
      <a:accent4>
        <a:srgbClr val="44797B"/>
      </a:accent4>
      <a:accent5>
        <a:srgbClr val="0E2C50"/>
      </a:accent5>
      <a:accent6>
        <a:srgbClr val="2679DD"/>
      </a:accent6>
      <a:hlink>
        <a:srgbClr val="194F90"/>
      </a:hlink>
      <a:folHlink>
        <a:srgbClr val="7030A0"/>
      </a:folHlink>
    </a:clrScheme>
    <a:fontScheme name="Lato">
      <a:majorFont>
        <a:latin typeface="Lato"/>
        <a:ea typeface=""/>
        <a:cs typeface=""/>
      </a:majorFont>
      <a:minorFont>
        <a:latin typeface="Lato"/>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9"/>
  <sheetViews>
    <sheetView topLeftCell="A14" workbookViewId="0">
      <selection activeCell="A33" sqref="A33:XFD33"/>
    </sheetView>
  </sheetViews>
  <sheetFormatPr defaultRowHeight="13.8"/>
  <cols>
    <col min="1" max="1" width="20.1875" customWidth="1"/>
    <col min="2" max="2" width="8.5234375" bestFit="1" customWidth="1"/>
    <col min="3" max="3" width="16" customWidth="1"/>
  </cols>
  <sheetData>
    <row r="1" spans="1:3" ht="14.1">
      <c r="A1" s="167" t="s">
        <v>259</v>
      </c>
      <c r="B1" s="168"/>
      <c r="C1" s="167"/>
    </row>
    <row r="2" spans="1:3" ht="14.1">
      <c r="A2" s="167"/>
      <c r="B2" s="168"/>
      <c r="C2" s="167"/>
    </row>
    <row r="3" spans="1:3" ht="14.1">
      <c r="A3" s="167" t="s">
        <v>254</v>
      </c>
      <c r="B3" s="166" t="s">
        <v>252</v>
      </c>
      <c r="C3" s="166" t="s">
        <v>57</v>
      </c>
    </row>
    <row r="4" spans="1:3">
      <c r="A4" s="1" t="s">
        <v>121</v>
      </c>
      <c r="B4" s="69" t="s">
        <v>285</v>
      </c>
      <c r="C4" s="1" t="s">
        <v>133</v>
      </c>
    </row>
    <row r="5" spans="1:3">
      <c r="A5" s="1" t="s">
        <v>122</v>
      </c>
      <c r="B5" s="69" t="s">
        <v>286</v>
      </c>
      <c r="C5" s="1" t="s">
        <v>120</v>
      </c>
    </row>
    <row r="6" spans="1:3">
      <c r="A6" s="1" t="s">
        <v>123</v>
      </c>
      <c r="B6" s="69" t="s">
        <v>288</v>
      </c>
      <c r="C6" s="1" t="s">
        <v>135</v>
      </c>
    </row>
    <row r="7" spans="1:3">
      <c r="A7" s="1" t="s">
        <v>124</v>
      </c>
      <c r="B7" s="69" t="s">
        <v>289</v>
      </c>
      <c r="C7" s="1" t="s">
        <v>134</v>
      </c>
    </row>
    <row r="8" spans="1:3">
      <c r="A8" s="1" t="s">
        <v>125</v>
      </c>
      <c r="B8" s="69" t="s">
        <v>290</v>
      </c>
      <c r="C8" s="1" t="s">
        <v>279</v>
      </c>
    </row>
    <row r="9" spans="1:3">
      <c r="A9" s="1" t="s">
        <v>126</v>
      </c>
      <c r="B9" s="69" t="s">
        <v>298</v>
      </c>
      <c r="C9" s="1" t="s">
        <v>196</v>
      </c>
    </row>
    <row r="10" spans="1:3">
      <c r="A10" s="1" t="s">
        <v>127</v>
      </c>
      <c r="B10" s="69" t="s">
        <v>302</v>
      </c>
      <c r="C10" s="1" t="s">
        <v>220</v>
      </c>
    </row>
    <row r="11" spans="1:3">
      <c r="A11" s="1" t="s">
        <v>128</v>
      </c>
      <c r="B11" s="69" t="s">
        <v>316</v>
      </c>
      <c r="C11" s="1" t="s">
        <v>132</v>
      </c>
    </row>
    <row r="12" spans="1:3">
      <c r="A12" s="1" t="s">
        <v>129</v>
      </c>
      <c r="B12" s="69" t="s">
        <v>327</v>
      </c>
      <c r="C12" s="1" t="s">
        <v>222</v>
      </c>
    </row>
    <row r="13" spans="1:3">
      <c r="A13" s="1"/>
      <c r="B13" s="69"/>
      <c r="C13" s="1"/>
    </row>
    <row r="14" spans="1:3" ht="14.1">
      <c r="A14" s="167" t="s">
        <v>255</v>
      </c>
      <c r="B14" s="166" t="s">
        <v>252</v>
      </c>
      <c r="C14" s="166" t="s">
        <v>57</v>
      </c>
    </row>
    <row r="15" spans="1:3">
      <c r="A15" s="1" t="s">
        <v>136</v>
      </c>
      <c r="B15" s="69" t="s">
        <v>287</v>
      </c>
      <c r="C15" s="1" t="s">
        <v>264</v>
      </c>
    </row>
    <row r="16" spans="1:3">
      <c r="A16" s="1" t="s">
        <v>137</v>
      </c>
      <c r="B16" s="69" t="s">
        <v>291</v>
      </c>
      <c r="C16" s="1" t="s">
        <v>280</v>
      </c>
    </row>
    <row r="17" spans="1:3">
      <c r="A17" s="1" t="s">
        <v>138</v>
      </c>
      <c r="B17" s="69" t="s">
        <v>292</v>
      </c>
      <c r="C17" s="1" t="s">
        <v>223</v>
      </c>
    </row>
    <row r="18" spans="1:3">
      <c r="A18" s="1" t="s">
        <v>139</v>
      </c>
      <c r="B18" s="69" t="s">
        <v>293</v>
      </c>
      <c r="C18" s="1" t="s">
        <v>163</v>
      </c>
    </row>
    <row r="19" spans="1:3">
      <c r="A19" s="1" t="s">
        <v>140</v>
      </c>
      <c r="B19" s="69" t="s">
        <v>299</v>
      </c>
      <c r="C19" s="1" t="s">
        <v>281</v>
      </c>
    </row>
    <row r="20" spans="1:3">
      <c r="A20" s="1" t="s">
        <v>141</v>
      </c>
      <c r="B20" s="69" t="s">
        <v>300</v>
      </c>
      <c r="C20" s="1" t="s">
        <v>164</v>
      </c>
    </row>
    <row r="21" spans="1:3">
      <c r="A21" s="1" t="s">
        <v>142</v>
      </c>
      <c r="B21" s="69" t="s">
        <v>301</v>
      </c>
      <c r="C21" s="1" t="s">
        <v>265</v>
      </c>
    </row>
    <row r="22" spans="1:3">
      <c r="A22" s="1" t="s">
        <v>143</v>
      </c>
      <c r="B22" s="69" t="s">
        <v>303</v>
      </c>
      <c r="C22" s="1" t="s">
        <v>225</v>
      </c>
    </row>
    <row r="23" spans="1:3">
      <c r="A23" s="1" t="s">
        <v>144</v>
      </c>
      <c r="B23" s="69" t="s">
        <v>304</v>
      </c>
      <c r="C23" s="1" t="s">
        <v>266</v>
      </c>
    </row>
    <row r="24" spans="1:3">
      <c r="A24" s="1" t="s">
        <v>145</v>
      </c>
      <c r="B24" s="69" t="s">
        <v>305</v>
      </c>
      <c r="C24" s="1" t="s">
        <v>267</v>
      </c>
    </row>
    <row r="25" spans="1:3">
      <c r="A25" s="1" t="s">
        <v>146</v>
      </c>
      <c r="B25" s="69" t="s">
        <v>306</v>
      </c>
      <c r="C25" s="1" t="s">
        <v>268</v>
      </c>
    </row>
    <row r="26" spans="1:3">
      <c r="A26" s="1" t="s">
        <v>147</v>
      </c>
      <c r="B26" s="69" t="s">
        <v>315</v>
      </c>
      <c r="C26" s="1" t="s">
        <v>165</v>
      </c>
    </row>
    <row r="27" spans="1:3">
      <c r="A27" s="1" t="s">
        <v>148</v>
      </c>
      <c r="B27" s="69" t="s">
        <v>317</v>
      </c>
      <c r="C27" s="1" t="s">
        <v>269</v>
      </c>
    </row>
    <row r="28" spans="1:3">
      <c r="A28" s="1" t="s">
        <v>149</v>
      </c>
      <c r="B28" s="69" t="s">
        <v>318</v>
      </c>
      <c r="C28" s="1" t="s">
        <v>270</v>
      </c>
    </row>
    <row r="29" spans="1:3">
      <c r="A29" s="1" t="s">
        <v>150</v>
      </c>
      <c r="B29" s="69" t="s">
        <v>319</v>
      </c>
      <c r="C29" s="1" t="s">
        <v>271</v>
      </c>
    </row>
    <row r="30" spans="1:3">
      <c r="A30" s="1" t="s">
        <v>151</v>
      </c>
      <c r="B30" s="69" t="s">
        <v>320</v>
      </c>
      <c r="C30" s="1" t="s">
        <v>166</v>
      </c>
    </row>
    <row r="31" spans="1:3">
      <c r="A31" s="1" t="s">
        <v>152</v>
      </c>
      <c r="B31" s="69" t="s">
        <v>321</v>
      </c>
      <c r="C31" s="1" t="s">
        <v>272</v>
      </c>
    </row>
    <row r="32" spans="1:3">
      <c r="A32" s="1" t="s">
        <v>153</v>
      </c>
      <c r="B32" s="69" t="s">
        <v>322</v>
      </c>
      <c r="C32" s="1" t="s">
        <v>189</v>
      </c>
    </row>
    <row r="33" spans="1:3">
      <c r="A33" s="1" t="s">
        <v>154</v>
      </c>
      <c r="B33" s="69" t="s">
        <v>324</v>
      </c>
      <c r="C33" s="1" t="s">
        <v>167</v>
      </c>
    </row>
    <row r="34" spans="1:3">
      <c r="A34" s="1" t="s">
        <v>155</v>
      </c>
      <c r="B34" s="69" t="s">
        <v>325</v>
      </c>
      <c r="C34" s="1" t="s">
        <v>273</v>
      </c>
    </row>
    <row r="35" spans="1:3">
      <c r="A35" s="1" t="s">
        <v>156</v>
      </c>
      <c r="B35" s="69" t="s">
        <v>326</v>
      </c>
      <c r="C35" s="1" t="s">
        <v>274</v>
      </c>
    </row>
    <row r="36" spans="1:3">
      <c r="A36" s="1" t="s">
        <v>157</v>
      </c>
      <c r="B36" s="69" t="s">
        <v>328</v>
      </c>
      <c r="C36" s="1" t="s">
        <v>275</v>
      </c>
    </row>
    <row r="37" spans="1:3">
      <c r="A37" s="1" t="s">
        <v>158</v>
      </c>
      <c r="B37" s="69" t="s">
        <v>329</v>
      </c>
      <c r="C37" s="1" t="s">
        <v>276</v>
      </c>
    </row>
    <row r="38" spans="1:3">
      <c r="A38" s="1" t="s">
        <v>159</v>
      </c>
      <c r="B38" s="69" t="s">
        <v>330</v>
      </c>
      <c r="C38" s="1" t="s">
        <v>277</v>
      </c>
    </row>
    <row r="39" spans="1:3">
      <c r="A39" s="1" t="s">
        <v>160</v>
      </c>
      <c r="B39" s="69" t="s">
        <v>331</v>
      </c>
      <c r="C39" s="1" t="s">
        <v>278</v>
      </c>
    </row>
    <row r="40" spans="1:3">
      <c r="A40" s="1"/>
      <c r="B40" s="69"/>
      <c r="C40" s="1"/>
    </row>
    <row r="41" spans="1:3" ht="14.1">
      <c r="A41" s="167" t="s">
        <v>256</v>
      </c>
      <c r="B41" s="166" t="s">
        <v>252</v>
      </c>
      <c r="C41" s="166" t="s">
        <v>57</v>
      </c>
    </row>
    <row r="42" spans="1:3">
      <c r="A42" s="1" t="s">
        <v>161</v>
      </c>
      <c r="B42" s="69" t="s">
        <v>323</v>
      </c>
      <c r="C42" s="1" t="s">
        <v>174</v>
      </c>
    </row>
    <row r="43" spans="1:3">
      <c r="A43" s="1"/>
      <c r="B43" s="69"/>
      <c r="C43" s="1"/>
    </row>
    <row r="44" spans="1:3" ht="14.1">
      <c r="A44" s="167" t="s">
        <v>257</v>
      </c>
      <c r="B44" s="166" t="s">
        <v>252</v>
      </c>
      <c r="C44" s="166" t="s">
        <v>57</v>
      </c>
    </row>
    <row r="45" spans="1:3">
      <c r="A45" s="1" t="s">
        <v>236</v>
      </c>
      <c r="B45" s="69" t="s">
        <v>294</v>
      </c>
      <c r="C45" s="1" t="s">
        <v>175</v>
      </c>
    </row>
    <row r="46" spans="1:3">
      <c r="A46" s="1" t="s">
        <v>237</v>
      </c>
      <c r="B46" s="69" t="s">
        <v>295</v>
      </c>
      <c r="C46" s="1" t="s">
        <v>185</v>
      </c>
    </row>
    <row r="47" spans="1:3">
      <c r="A47" s="1" t="s">
        <v>238</v>
      </c>
      <c r="B47" s="69" t="s">
        <v>296</v>
      </c>
      <c r="C47" s="1" t="s">
        <v>176</v>
      </c>
    </row>
    <row r="48" spans="1:3">
      <c r="A48" s="1" t="s">
        <v>239</v>
      </c>
      <c r="B48" s="69" t="s">
        <v>297</v>
      </c>
      <c r="C48" s="1" t="s">
        <v>180</v>
      </c>
    </row>
    <row r="49" spans="1:3">
      <c r="A49" s="1" t="s">
        <v>240</v>
      </c>
      <c r="B49" s="69" t="s">
        <v>307</v>
      </c>
      <c r="C49" s="1" t="s">
        <v>183</v>
      </c>
    </row>
    <row r="50" spans="1:3">
      <c r="A50" s="1" t="s">
        <v>241</v>
      </c>
      <c r="B50" s="69" t="s">
        <v>308</v>
      </c>
      <c r="C50" s="1" t="s">
        <v>184</v>
      </c>
    </row>
    <row r="51" spans="1:3">
      <c r="A51" s="1" t="s">
        <v>242</v>
      </c>
      <c r="B51" s="69" t="s">
        <v>309</v>
      </c>
      <c r="C51" s="1" t="s">
        <v>188</v>
      </c>
    </row>
    <row r="52" spans="1:3">
      <c r="A52" s="1" t="s">
        <v>243</v>
      </c>
      <c r="B52" s="69" t="s">
        <v>310</v>
      </c>
      <c r="C52" s="1" t="s">
        <v>178</v>
      </c>
    </row>
    <row r="53" spans="1:3">
      <c r="A53" s="1" t="s">
        <v>244</v>
      </c>
      <c r="B53" s="69" t="s">
        <v>311</v>
      </c>
      <c r="C53" s="1" t="s">
        <v>177</v>
      </c>
    </row>
    <row r="54" spans="1:3">
      <c r="A54" s="1" t="s">
        <v>247</v>
      </c>
      <c r="B54" s="69" t="s">
        <v>312</v>
      </c>
      <c r="C54" s="1" t="s">
        <v>187</v>
      </c>
    </row>
    <row r="55" spans="1:3">
      <c r="A55" s="1" t="s">
        <v>246</v>
      </c>
      <c r="B55" s="69" t="s">
        <v>313</v>
      </c>
      <c r="C55" s="1" t="s">
        <v>186</v>
      </c>
    </row>
    <row r="56" spans="1:3">
      <c r="A56" s="1" t="s">
        <v>245</v>
      </c>
      <c r="B56" s="69" t="s">
        <v>314</v>
      </c>
      <c r="C56" s="1" t="s">
        <v>182</v>
      </c>
    </row>
    <row r="57" spans="1:3">
      <c r="A57" s="1" t="s">
        <v>248</v>
      </c>
      <c r="B57" s="69" t="s">
        <v>332</v>
      </c>
      <c r="C57" s="1" t="s">
        <v>179</v>
      </c>
    </row>
    <row r="58" spans="1:3">
      <c r="A58" s="1" t="s">
        <v>249</v>
      </c>
      <c r="B58" s="69" t="s">
        <v>333</v>
      </c>
      <c r="C58" s="1" t="s">
        <v>181</v>
      </c>
    </row>
    <row r="59" spans="1:3">
      <c r="A59" s="1"/>
      <c r="B59" s="6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G16"/>
  <sheetViews>
    <sheetView workbookViewId="0"/>
  </sheetViews>
  <sheetFormatPr defaultRowHeight="13.8"/>
  <cols>
    <col min="1" max="1" width="52" customWidth="1"/>
    <col min="2" max="3" width="14.85546875" style="1" customWidth="1"/>
    <col min="4" max="4" width="15.33203125" style="1" customWidth="1"/>
    <col min="5" max="5" width="20.47265625" customWidth="1"/>
    <col min="6" max="7" width="17.1875" customWidth="1"/>
  </cols>
  <sheetData>
    <row r="1" spans="1:7">
      <c r="A1" s="1" t="s">
        <v>128</v>
      </c>
    </row>
    <row r="2" spans="1:7">
      <c r="A2" s="14" t="s">
        <v>132</v>
      </c>
      <c r="B2" s="3"/>
      <c r="C2" s="3"/>
      <c r="D2" s="3"/>
    </row>
    <row r="3" spans="1:7">
      <c r="A3" s="14"/>
      <c r="B3" s="3"/>
      <c r="C3" s="3"/>
      <c r="D3" s="3"/>
    </row>
    <row r="4" spans="1:7">
      <c r="A4" s="80"/>
      <c r="B4" s="82">
        <v>2017</v>
      </c>
      <c r="C4" s="82">
        <v>2018</v>
      </c>
      <c r="D4" s="82">
        <v>2019</v>
      </c>
      <c r="E4" s="68" t="s">
        <v>119</v>
      </c>
    </row>
    <row r="5" spans="1:7">
      <c r="A5" s="80" t="s">
        <v>131</v>
      </c>
      <c r="B5" s="82">
        <v>1.6</v>
      </c>
      <c r="C5" s="82">
        <v>2.1</v>
      </c>
      <c r="D5" s="82">
        <v>2.6</v>
      </c>
      <c r="E5" s="68">
        <v>23.6</v>
      </c>
      <c r="F5" s="53"/>
      <c r="G5" s="53"/>
    </row>
    <row r="6" spans="1:7" ht="27.6">
      <c r="A6" s="80" t="s">
        <v>260</v>
      </c>
      <c r="B6" s="82">
        <v>512.9</v>
      </c>
      <c r="C6" s="82">
        <v>514.29999999999995</v>
      </c>
      <c r="D6" s="82">
        <v>505.3</v>
      </c>
      <c r="E6" s="78"/>
      <c r="F6" s="53"/>
      <c r="G6" s="53"/>
    </row>
    <row r="7" spans="1:7">
      <c r="A7" s="80" t="s">
        <v>39</v>
      </c>
      <c r="B7" s="144">
        <v>65.33</v>
      </c>
      <c r="C7" s="144">
        <v>69.61</v>
      </c>
      <c r="D7" s="144">
        <v>69</v>
      </c>
      <c r="E7" s="68">
        <v>-0.9</v>
      </c>
      <c r="F7" s="53"/>
      <c r="G7" s="53"/>
    </row>
    <row r="8" spans="1:7">
      <c r="A8" s="80" t="s">
        <v>261</v>
      </c>
      <c r="B8" s="144" t="s">
        <v>194</v>
      </c>
      <c r="C8" s="144" t="s">
        <v>192</v>
      </c>
      <c r="D8" s="144" t="s">
        <v>202</v>
      </c>
      <c r="E8" s="68"/>
      <c r="F8" s="53"/>
      <c r="G8" s="53"/>
    </row>
    <row r="9" spans="1:7">
      <c r="A9" s="80" t="s">
        <v>262</v>
      </c>
      <c r="B9" s="144" t="s">
        <v>195</v>
      </c>
      <c r="C9" s="144" t="s">
        <v>193</v>
      </c>
      <c r="D9" s="144" t="s">
        <v>203</v>
      </c>
      <c r="E9" s="68"/>
      <c r="F9" s="53"/>
      <c r="G9" s="53"/>
    </row>
    <row r="10" spans="1:7">
      <c r="A10" s="80" t="s">
        <v>40</v>
      </c>
      <c r="B10" s="85">
        <v>0.39500000000000002</v>
      </c>
      <c r="C10" s="85">
        <v>0.41</v>
      </c>
      <c r="D10" s="85">
        <v>0.442</v>
      </c>
      <c r="E10" s="68"/>
    </row>
    <row r="11" spans="1:7">
      <c r="A11" s="80" t="s">
        <v>88</v>
      </c>
      <c r="B11" s="144">
        <v>6.2</v>
      </c>
      <c r="C11" s="144">
        <v>6.8</v>
      </c>
      <c r="D11" s="144">
        <v>6.5</v>
      </c>
      <c r="E11" s="68"/>
    </row>
    <row r="12" spans="1:7">
      <c r="A12" s="80" t="s">
        <v>89</v>
      </c>
      <c r="B12" s="144">
        <v>17.329999999999998</v>
      </c>
      <c r="C12" s="144">
        <v>12.42</v>
      </c>
      <c r="D12" s="144">
        <v>10.07</v>
      </c>
      <c r="E12" s="68"/>
    </row>
    <row r="13" spans="1:7">
      <c r="A13" s="80"/>
      <c r="B13" s="156"/>
      <c r="C13" s="156"/>
      <c r="D13" s="156"/>
    </row>
    <row r="14" spans="1:7">
      <c r="A14" s="3" t="s">
        <v>63</v>
      </c>
      <c r="B14" s="3"/>
      <c r="C14" s="3"/>
      <c r="D14" s="3"/>
    </row>
    <row r="15" spans="1:7">
      <c r="A15" s="14"/>
      <c r="B15" s="3"/>
      <c r="C15" s="3"/>
      <c r="D15" s="3"/>
    </row>
    <row r="16" spans="1:7">
      <c r="A16" s="14"/>
      <c r="B16" s="3"/>
      <c r="C16" s="3"/>
      <c r="D16" s="3"/>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H31"/>
  <sheetViews>
    <sheetView workbookViewId="0"/>
  </sheetViews>
  <sheetFormatPr defaultRowHeight="13.8"/>
  <cols>
    <col min="1" max="1" width="19.47265625" customWidth="1"/>
    <col min="2" max="2" width="38.33203125" style="1" customWidth="1"/>
    <col min="3" max="5" width="15.33203125" customWidth="1"/>
    <col min="6" max="6" width="14.47265625" customWidth="1"/>
    <col min="7" max="8" width="18" customWidth="1"/>
  </cols>
  <sheetData>
    <row r="1" spans="1:8">
      <c r="A1" s="1" t="s">
        <v>129</v>
      </c>
    </row>
    <row r="2" spans="1:8">
      <c r="A2" t="s">
        <v>222</v>
      </c>
    </row>
    <row r="4" spans="1:8">
      <c r="A4" s="80"/>
      <c r="B4" s="3"/>
      <c r="C4" s="14">
        <v>2017</v>
      </c>
      <c r="D4" s="14">
        <v>2018</v>
      </c>
      <c r="E4" s="14">
        <v>2019</v>
      </c>
    </row>
    <row r="5" spans="1:8">
      <c r="A5" s="80" t="s">
        <v>217</v>
      </c>
      <c r="B5" s="80" t="s">
        <v>90</v>
      </c>
      <c r="C5" s="145">
        <v>66.87</v>
      </c>
      <c r="D5" s="145">
        <v>70.25</v>
      </c>
      <c r="E5" s="145">
        <v>69.97</v>
      </c>
      <c r="F5" s="66"/>
      <c r="G5" s="143"/>
      <c r="H5" s="143"/>
    </row>
    <row r="6" spans="1:8">
      <c r="A6" s="80" t="s">
        <v>217</v>
      </c>
      <c r="B6" s="80" t="s">
        <v>91</v>
      </c>
      <c r="C6" s="157">
        <v>1.35E-2</v>
      </c>
      <c r="D6" s="157">
        <v>1.34E-2</v>
      </c>
      <c r="E6" s="157">
        <v>1.38E-2</v>
      </c>
      <c r="F6" s="66"/>
      <c r="G6" s="143"/>
      <c r="H6" s="143"/>
    </row>
    <row r="7" spans="1:8">
      <c r="A7" s="80" t="s">
        <v>217</v>
      </c>
      <c r="B7" s="80" t="s">
        <v>92</v>
      </c>
      <c r="C7" s="145">
        <v>5.6</v>
      </c>
      <c r="D7" s="145">
        <v>6.3</v>
      </c>
      <c r="E7" s="145">
        <v>6.72</v>
      </c>
      <c r="F7" s="66"/>
      <c r="G7" s="66"/>
    </row>
    <row r="8" spans="1:8">
      <c r="A8" s="80" t="s">
        <v>217</v>
      </c>
      <c r="B8" s="80" t="s">
        <v>93</v>
      </c>
      <c r="C8" s="84">
        <v>8.1000000000000003E-2</v>
      </c>
      <c r="D8" s="84">
        <v>8.6999999999999994E-2</v>
      </c>
      <c r="E8" s="163">
        <v>9.4E-2</v>
      </c>
    </row>
    <row r="9" spans="1:8">
      <c r="A9" s="80" t="s">
        <v>217</v>
      </c>
      <c r="B9" s="80" t="s">
        <v>94</v>
      </c>
      <c r="C9" s="158" t="s">
        <v>190</v>
      </c>
      <c r="D9" s="144" t="s">
        <v>95</v>
      </c>
      <c r="E9" s="144" t="s">
        <v>204</v>
      </c>
    </row>
    <row r="10" spans="1:8">
      <c r="A10" s="80" t="s">
        <v>217</v>
      </c>
      <c r="B10" s="80" t="s">
        <v>98</v>
      </c>
      <c r="C10" s="145">
        <v>18.600000000000001</v>
      </c>
      <c r="D10" s="145">
        <v>13.59</v>
      </c>
      <c r="E10" s="145">
        <v>10.93</v>
      </c>
    </row>
    <row r="11" spans="1:8">
      <c r="A11" s="80" t="s">
        <v>212</v>
      </c>
      <c r="B11" s="80" t="s">
        <v>90</v>
      </c>
      <c r="C11" s="145"/>
      <c r="D11" s="145"/>
      <c r="E11" s="145">
        <v>59.6</v>
      </c>
      <c r="F11" s="66"/>
      <c r="G11" s="143"/>
      <c r="H11" s="143"/>
    </row>
    <row r="12" spans="1:8">
      <c r="A12" s="80" t="s">
        <v>212</v>
      </c>
      <c r="B12" s="80" t="s">
        <v>91</v>
      </c>
      <c r="C12" s="157"/>
      <c r="D12" s="157"/>
      <c r="E12" s="157" t="s">
        <v>62</v>
      </c>
      <c r="F12" s="66"/>
      <c r="G12" s="143"/>
      <c r="H12" s="143"/>
    </row>
    <row r="13" spans="1:8">
      <c r="A13" s="80" t="s">
        <v>212</v>
      </c>
      <c r="B13" s="80" t="s">
        <v>94</v>
      </c>
      <c r="C13" s="158"/>
      <c r="D13" s="144"/>
      <c r="E13" s="157" t="s">
        <v>62</v>
      </c>
    </row>
    <row r="14" spans="1:8">
      <c r="A14" s="80" t="s">
        <v>212</v>
      </c>
      <c r="B14" s="80" t="s">
        <v>98</v>
      </c>
      <c r="C14" s="145"/>
      <c r="D14" s="145"/>
      <c r="E14" s="157" t="s">
        <v>62</v>
      </c>
    </row>
    <row r="15" spans="1:8">
      <c r="A15" s="80" t="s">
        <v>36</v>
      </c>
      <c r="B15" s="80" t="s">
        <v>90</v>
      </c>
      <c r="C15" s="145">
        <v>51.29</v>
      </c>
      <c r="D15" s="145">
        <v>62.23</v>
      </c>
      <c r="E15" s="145">
        <v>59.41</v>
      </c>
    </row>
    <row r="16" spans="1:8">
      <c r="A16" s="80" t="s">
        <v>36</v>
      </c>
      <c r="B16" s="80" t="s">
        <v>91</v>
      </c>
      <c r="C16" s="157">
        <v>1.5699999999999999E-2</v>
      </c>
      <c r="D16" s="157">
        <v>1.52E-2</v>
      </c>
      <c r="E16" s="157">
        <v>1.2699999999999999E-2</v>
      </c>
    </row>
    <row r="17" spans="1:5">
      <c r="A17" s="80" t="s">
        <v>36</v>
      </c>
      <c r="B17" s="80" t="s">
        <v>92</v>
      </c>
      <c r="C17" s="145">
        <v>10.85</v>
      </c>
      <c r="D17" s="145">
        <v>11.18</v>
      </c>
      <c r="E17" s="145">
        <v>10.63</v>
      </c>
    </row>
    <row r="18" spans="1:5">
      <c r="A18" s="80" t="s">
        <v>36</v>
      </c>
      <c r="B18" s="80" t="s">
        <v>93</v>
      </c>
      <c r="C18" s="84">
        <v>0.19700000000000001</v>
      </c>
      <c r="D18" s="84">
        <v>0.187</v>
      </c>
      <c r="E18" s="84">
        <v>0.185</v>
      </c>
    </row>
    <row r="19" spans="1:5">
      <c r="A19" s="80" t="s">
        <v>36</v>
      </c>
      <c r="B19" s="80" t="s">
        <v>94</v>
      </c>
      <c r="C19" s="82" t="s">
        <v>191</v>
      </c>
      <c r="D19" s="82" t="s">
        <v>96</v>
      </c>
      <c r="E19" s="82" t="s">
        <v>205</v>
      </c>
    </row>
    <row r="20" spans="1:5">
      <c r="A20" s="80" t="s">
        <v>36</v>
      </c>
      <c r="B20" s="80" t="s">
        <v>98</v>
      </c>
      <c r="C20" s="145">
        <v>8.5</v>
      </c>
      <c r="D20" s="145">
        <v>5.61</v>
      </c>
      <c r="E20" s="145">
        <v>4.2300000000000004</v>
      </c>
    </row>
    <row r="21" spans="1:5">
      <c r="A21" s="80" t="s">
        <v>82</v>
      </c>
      <c r="B21" s="80" t="s">
        <v>90</v>
      </c>
      <c r="C21" s="145">
        <v>65.33</v>
      </c>
      <c r="D21" s="145">
        <v>69.61</v>
      </c>
      <c r="E21" s="164">
        <v>69</v>
      </c>
    </row>
    <row r="22" spans="1:5">
      <c r="A22" s="80" t="s">
        <v>82</v>
      </c>
      <c r="B22" s="80" t="s">
        <v>91</v>
      </c>
      <c r="C22" s="157">
        <v>1.47E-2</v>
      </c>
      <c r="D22" s="157">
        <v>1.44E-2</v>
      </c>
      <c r="E22" s="157">
        <v>1.3100000000000001E-2</v>
      </c>
    </row>
    <row r="23" spans="1:5">
      <c r="A23" s="80" t="s">
        <v>82</v>
      </c>
      <c r="B23" s="80" t="s">
        <v>92</v>
      </c>
      <c r="C23" s="145">
        <v>6.2</v>
      </c>
      <c r="D23" s="145">
        <v>6.8</v>
      </c>
      <c r="E23" s="145">
        <v>7.17</v>
      </c>
    </row>
    <row r="24" spans="1:5">
      <c r="A24" s="80" t="s">
        <v>82</v>
      </c>
      <c r="B24" s="80" t="s">
        <v>93</v>
      </c>
      <c r="C24" s="84">
        <v>9.0999999999999998E-2</v>
      </c>
      <c r="D24" s="84">
        <v>9.6000000000000002E-2</v>
      </c>
      <c r="E24" s="165">
        <v>0.10299999999999999</v>
      </c>
    </row>
    <row r="25" spans="1:5">
      <c r="A25" s="80" t="s">
        <v>82</v>
      </c>
      <c r="B25" s="80" t="s">
        <v>94</v>
      </c>
      <c r="C25" s="82" t="s">
        <v>190</v>
      </c>
      <c r="D25" s="84" t="s">
        <v>97</v>
      </c>
      <c r="E25" s="84" t="s">
        <v>96</v>
      </c>
    </row>
    <row r="26" spans="1:5">
      <c r="A26" s="80" t="s">
        <v>82</v>
      </c>
      <c r="B26" s="80" t="s">
        <v>98</v>
      </c>
      <c r="C26" s="145">
        <v>17.329999999999998</v>
      </c>
      <c r="D26" s="145">
        <v>12.42</v>
      </c>
      <c r="E26" s="145">
        <v>10.07</v>
      </c>
    </row>
    <row r="28" spans="1:5">
      <c r="A28" s="1" t="s">
        <v>63</v>
      </c>
    </row>
    <row r="30" spans="1:5">
      <c r="A30" s="1" t="s">
        <v>218</v>
      </c>
    </row>
    <row r="31" spans="1:5">
      <c r="A31" s="1" t="s">
        <v>219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
  <dimension ref="A1:S18"/>
  <sheetViews>
    <sheetView workbookViewId="0"/>
  </sheetViews>
  <sheetFormatPr defaultColWidth="9.09375" defaultRowHeight="13.8"/>
  <cols>
    <col min="1" max="1" width="22.47265625" style="1" customWidth="1"/>
    <col min="2" max="8" width="10" style="1" customWidth="1"/>
    <col min="9" max="10" width="12.1875" style="1" customWidth="1"/>
    <col min="11" max="11" width="9.09375" style="1" customWidth="1"/>
    <col min="12" max="16" width="10.1875" style="1" customWidth="1"/>
    <col min="17" max="17" width="9.09375" style="1" customWidth="1"/>
    <col min="18" max="20" width="9.09375" style="1"/>
    <col min="21" max="21" width="10.1875" style="1" bestFit="1" customWidth="1"/>
    <col min="22" max="22" width="8.47265625" style="1" bestFit="1" customWidth="1"/>
    <col min="23" max="23" width="9.33203125" style="1" bestFit="1" customWidth="1"/>
    <col min="24" max="26" width="8.47265625" style="1" bestFit="1" customWidth="1"/>
    <col min="27" max="27" width="9.33203125" style="1" bestFit="1" customWidth="1"/>
    <col min="28" max="30" width="8.47265625" style="1" bestFit="1" customWidth="1"/>
    <col min="31" max="31" width="9.33203125" style="1" bestFit="1" customWidth="1"/>
    <col min="32" max="41" width="8.47265625" style="1" bestFit="1" customWidth="1"/>
    <col min="42" max="16384" width="9.09375" style="1"/>
  </cols>
  <sheetData>
    <row r="1" spans="1:19">
      <c r="A1" s="8" t="s">
        <v>136</v>
      </c>
      <c r="B1" s="19"/>
      <c r="C1" s="19"/>
      <c r="D1" s="19"/>
      <c r="E1" s="19"/>
      <c r="F1" s="19"/>
      <c r="G1" s="19"/>
      <c r="H1" s="19"/>
      <c r="I1" s="19"/>
      <c r="J1" s="3"/>
    </row>
    <row r="2" spans="1:19">
      <c r="A2" s="8" t="s">
        <v>264</v>
      </c>
      <c r="C2" s="8"/>
      <c r="D2" s="8"/>
      <c r="E2" s="8"/>
      <c r="F2" s="8"/>
      <c r="G2" s="8"/>
      <c r="H2" s="8"/>
      <c r="I2" s="8"/>
      <c r="J2" s="3"/>
    </row>
    <row r="3" spans="1:19">
      <c r="A3" s="3"/>
      <c r="B3" s="8"/>
      <c r="C3" s="8"/>
      <c r="D3" s="8"/>
      <c r="E3" s="8"/>
      <c r="F3" s="8"/>
      <c r="G3" s="8"/>
      <c r="H3" s="8"/>
      <c r="I3" s="8"/>
      <c r="J3" s="3"/>
    </row>
    <row r="4" spans="1:19" ht="27.6">
      <c r="A4" s="8" t="s">
        <v>3</v>
      </c>
      <c r="B4" s="24">
        <v>2013</v>
      </c>
      <c r="C4" s="24">
        <v>2014</v>
      </c>
      <c r="D4" s="24">
        <v>2015</v>
      </c>
      <c r="E4" s="24">
        <v>2016</v>
      </c>
      <c r="F4" s="24">
        <v>2017</v>
      </c>
      <c r="G4" s="24">
        <v>2018</v>
      </c>
      <c r="H4" s="24">
        <v>2019</v>
      </c>
      <c r="I4" s="96" t="s">
        <v>117</v>
      </c>
      <c r="J4" s="96" t="s">
        <v>118</v>
      </c>
    </row>
    <row r="5" spans="1:19">
      <c r="A5" s="17" t="s">
        <v>4</v>
      </c>
      <c r="B5" s="22">
        <v>8.8190000000000008</v>
      </c>
      <c r="C5" s="22">
        <v>8.6649999999999991</v>
      </c>
      <c r="D5" s="22">
        <v>8.6890000000000001</v>
      </c>
      <c r="E5" s="22">
        <v>8.8339999999999996</v>
      </c>
      <c r="F5" s="22">
        <v>9.2200000000000006</v>
      </c>
      <c r="G5" s="22">
        <v>7.7469999999999999</v>
      </c>
      <c r="H5" s="22">
        <v>7.875</v>
      </c>
      <c r="I5" s="21">
        <v>1.6E-2</v>
      </c>
      <c r="J5" s="21">
        <v>-2.4E-2</v>
      </c>
      <c r="L5" s="10"/>
      <c r="M5" s="10"/>
      <c r="N5" s="10"/>
      <c r="O5" s="10"/>
      <c r="P5" s="10"/>
    </row>
    <row r="6" spans="1:19">
      <c r="A6" s="17" t="s">
        <v>162</v>
      </c>
      <c r="B6" s="22">
        <v>1.1599999999999999</v>
      </c>
      <c r="C6" s="22">
        <v>0.88</v>
      </c>
      <c r="D6" s="22">
        <v>0.65600000000000003</v>
      </c>
      <c r="E6" s="22">
        <v>0.54700000000000004</v>
      </c>
      <c r="F6" s="22">
        <v>0.48199999999999998</v>
      </c>
      <c r="G6" s="22">
        <v>0.41699999999999998</v>
      </c>
      <c r="H6" s="22">
        <v>0.38</v>
      </c>
      <c r="I6" s="21">
        <v>-8.900000000000001E-2</v>
      </c>
      <c r="J6" s="21">
        <v>0.127</v>
      </c>
      <c r="L6" s="10"/>
      <c r="M6" s="10"/>
      <c r="N6" s="10"/>
      <c r="O6" s="10"/>
      <c r="P6" s="10"/>
    </row>
    <row r="7" spans="1:19">
      <c r="A7" s="17" t="s">
        <v>37</v>
      </c>
      <c r="B7" s="22">
        <v>1.5009999999999999</v>
      </c>
      <c r="C7" s="22">
        <v>1.6739999999999999</v>
      </c>
      <c r="D7" s="22">
        <v>2.13</v>
      </c>
      <c r="E7" s="22">
        <v>1.911</v>
      </c>
      <c r="F7" s="22">
        <v>1.8959999999999999</v>
      </c>
      <c r="G7" s="22">
        <v>6.9619999999999997</v>
      </c>
      <c r="H7" s="22">
        <v>7.1210000000000004</v>
      </c>
      <c r="I7" s="21">
        <v>2.3E-2</v>
      </c>
      <c r="J7" s="21">
        <v>0.35200000000000004</v>
      </c>
      <c r="L7" s="10"/>
      <c r="M7" s="10"/>
      <c r="N7" s="10"/>
      <c r="O7" s="10"/>
      <c r="P7" s="10"/>
    </row>
    <row r="8" spans="1:19">
      <c r="A8" s="17" t="s">
        <v>5</v>
      </c>
      <c r="B8" s="22">
        <v>7.5460000000000003</v>
      </c>
      <c r="C8" s="22">
        <v>8.673</v>
      </c>
      <c r="D8" s="22">
        <v>10.035</v>
      </c>
      <c r="E8" s="22">
        <v>10.98</v>
      </c>
      <c r="F8" s="22">
        <v>11.832000000000001</v>
      </c>
      <c r="G8" s="22">
        <v>10.856999999999999</v>
      </c>
      <c r="H8" s="22">
        <v>11.426</v>
      </c>
      <c r="I8" s="21">
        <v>5.2000000000000005E-2</v>
      </c>
      <c r="J8" s="21">
        <v>3.3000000000000002E-2</v>
      </c>
      <c r="L8" s="10"/>
      <c r="M8" s="10"/>
      <c r="N8" s="10"/>
      <c r="O8" s="10"/>
      <c r="P8" s="10"/>
    </row>
    <row r="9" spans="1:19">
      <c r="A9" s="17" t="s">
        <v>6</v>
      </c>
      <c r="B9" s="22">
        <v>1.153</v>
      </c>
      <c r="C9" s="22">
        <v>1.036</v>
      </c>
      <c r="D9" s="22">
        <v>1.002</v>
      </c>
      <c r="E9" s="22">
        <v>0.96</v>
      </c>
      <c r="F9" s="22">
        <v>1.0469999999999999</v>
      </c>
      <c r="G9" s="22">
        <v>1.125</v>
      </c>
      <c r="H9" s="22">
        <v>1.175</v>
      </c>
      <c r="I9" s="21">
        <v>4.4000000000000004E-2</v>
      </c>
      <c r="J9" s="21">
        <v>4.0999999999999995E-2</v>
      </c>
      <c r="L9" s="10"/>
      <c r="M9" s="10"/>
      <c r="N9" s="10"/>
      <c r="O9" s="10"/>
      <c r="P9" s="10"/>
    </row>
    <row r="10" spans="1:19">
      <c r="A10" s="17" t="s">
        <v>8</v>
      </c>
      <c r="B10" s="23">
        <v>1.7999999999999999E-2</v>
      </c>
      <c r="C10" s="23">
        <v>1.7000000000000001E-2</v>
      </c>
      <c r="D10" s="23">
        <v>1.2999999999999999E-2</v>
      </c>
      <c r="E10" s="23">
        <v>1.0999999999999999E-2</v>
      </c>
      <c r="F10" s="23">
        <v>8.9999999999999993E-3</v>
      </c>
      <c r="G10" s="23">
        <v>8.9999999999999993E-3</v>
      </c>
      <c r="H10" s="141">
        <v>4.0000000000000001E-3</v>
      </c>
      <c r="I10" s="21">
        <v>-0.53200000000000003</v>
      </c>
      <c r="J10" s="21">
        <v>-0.23899999999999999</v>
      </c>
      <c r="K10" s="4"/>
      <c r="L10" s="10"/>
      <c r="M10" s="10"/>
      <c r="N10" s="10"/>
      <c r="O10" s="10"/>
      <c r="P10" s="10"/>
    </row>
    <row r="11" spans="1:19">
      <c r="A11" s="17" t="s">
        <v>7</v>
      </c>
      <c r="B11" s="22">
        <v>20.198</v>
      </c>
      <c r="C11" s="22">
        <v>20.945</v>
      </c>
      <c r="D11" s="22">
        <v>22.524000000000001</v>
      </c>
      <c r="E11" s="22">
        <v>23.244</v>
      </c>
      <c r="F11" s="22">
        <v>24.486000000000001</v>
      </c>
      <c r="G11" s="22">
        <v>27.117999999999999</v>
      </c>
      <c r="H11" s="22">
        <v>27.981000000000002</v>
      </c>
      <c r="I11" s="21">
        <v>3.2000000000000001E-2</v>
      </c>
      <c r="J11" s="21">
        <v>5.5999999999999994E-2</v>
      </c>
      <c r="L11" s="10"/>
      <c r="M11" s="10"/>
      <c r="N11" s="10"/>
      <c r="O11" s="10"/>
      <c r="P11" s="10"/>
      <c r="S11" s="4"/>
    </row>
    <row r="12" spans="1:19">
      <c r="K12" s="4"/>
      <c r="L12" s="4"/>
    </row>
    <row r="13" spans="1:19">
      <c r="A13" s="1" t="s">
        <v>42</v>
      </c>
    </row>
    <row r="14" spans="1:19">
      <c r="B14" s="79"/>
      <c r="C14" s="79"/>
      <c r="D14" s="79"/>
      <c r="E14" s="79"/>
      <c r="F14" s="79"/>
      <c r="G14" s="79"/>
      <c r="H14" s="79"/>
    </row>
    <row r="18" spans="2:8">
      <c r="B18" s="4"/>
      <c r="C18" s="4"/>
      <c r="D18" s="4"/>
      <c r="E18" s="4"/>
      <c r="F18" s="4"/>
      <c r="G18" s="4"/>
      <c r="H18" s="4"/>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Q16"/>
  <sheetViews>
    <sheetView workbookViewId="0"/>
  </sheetViews>
  <sheetFormatPr defaultColWidth="9.09375" defaultRowHeight="13.8"/>
  <cols>
    <col min="1" max="1" width="37.47265625" style="8" customWidth="1"/>
    <col min="2" max="2" width="13.6640625" style="8" customWidth="1"/>
    <col min="3" max="3" width="13.47265625" style="8" customWidth="1"/>
    <col min="4" max="4" width="12.47265625" style="8" customWidth="1"/>
    <col min="5" max="5" width="13.1875" style="8" customWidth="1"/>
    <col min="6" max="6" width="14.47265625" style="8" customWidth="1"/>
    <col min="7" max="7" width="14" style="1" customWidth="1"/>
    <col min="8" max="8" width="8.1875" style="1" customWidth="1"/>
    <col min="9" max="9" width="26.47265625" style="1" customWidth="1"/>
    <col min="10" max="10" width="13.47265625" style="1" customWidth="1"/>
    <col min="11" max="11" width="18.1875" style="1" customWidth="1"/>
    <col min="12" max="13" width="9.09375" style="1"/>
    <col min="14" max="14" width="11.6640625" style="1" customWidth="1"/>
    <col min="15" max="15" width="9.6640625" style="1" customWidth="1"/>
    <col min="16" max="16" width="10.6640625" style="1" customWidth="1"/>
    <col min="17" max="18" width="9.6640625" style="1" customWidth="1"/>
    <col min="19" max="19" width="8.47265625" style="1" bestFit="1" customWidth="1"/>
    <col min="20" max="20" width="9.33203125" style="1" bestFit="1" customWidth="1"/>
    <col min="21" max="23" width="8.47265625" style="1" bestFit="1" customWidth="1"/>
    <col min="24" max="24" width="9.33203125" style="1" bestFit="1" customWidth="1"/>
    <col min="25" max="34" width="8.47265625" style="1" bestFit="1" customWidth="1"/>
    <col min="35" max="16384" width="9.09375" style="1"/>
  </cols>
  <sheetData>
    <row r="1" spans="1:17">
      <c r="A1" s="8" t="s">
        <v>137</v>
      </c>
      <c r="B1" s="19"/>
    </row>
    <row r="2" spans="1:17">
      <c r="A2" s="8" t="s">
        <v>280</v>
      </c>
    </row>
    <row r="4" spans="1:17">
      <c r="A4" s="8" t="s">
        <v>3</v>
      </c>
      <c r="B4" s="8">
        <v>2014</v>
      </c>
      <c r="C4" s="8">
        <v>2015</v>
      </c>
      <c r="D4" s="16">
        <v>2016</v>
      </c>
      <c r="E4" s="16">
        <v>2017</v>
      </c>
      <c r="F4" s="8">
        <v>2018</v>
      </c>
      <c r="G4" s="1">
        <v>2019</v>
      </c>
    </row>
    <row r="5" spans="1:17">
      <c r="A5" s="8" t="s">
        <v>217</v>
      </c>
      <c r="B5" s="49">
        <v>0.92</v>
      </c>
      <c r="C5" s="49">
        <v>0.91900000000000004</v>
      </c>
      <c r="D5" s="49">
        <v>0.90700000000000003</v>
      </c>
      <c r="E5" s="49">
        <v>0.91800000000000004</v>
      </c>
      <c r="F5" s="49">
        <v>0.90700000000000003</v>
      </c>
      <c r="G5" s="11">
        <v>0.90200000000000002</v>
      </c>
    </row>
    <row r="6" spans="1:17">
      <c r="A6" s="8" t="s">
        <v>215</v>
      </c>
      <c r="B6" s="49">
        <v>0.75</v>
      </c>
      <c r="C6" s="49">
        <v>0.73799999999999999</v>
      </c>
      <c r="D6" s="49">
        <v>0.70799999999999996</v>
      </c>
      <c r="E6" s="49">
        <v>0.70799999999999996</v>
      </c>
      <c r="F6" s="49">
        <v>0.69299999999999995</v>
      </c>
      <c r="G6" s="11">
        <v>0.66</v>
      </c>
    </row>
    <row r="7" spans="1:17">
      <c r="A7" s="27" t="s">
        <v>212</v>
      </c>
      <c r="B7" s="49">
        <v>0.17</v>
      </c>
      <c r="C7" s="49">
        <v>0.18099999999999999</v>
      </c>
      <c r="D7" s="49">
        <v>0.19900000000000001</v>
      </c>
      <c r="E7" s="49">
        <v>0.20899999999999999</v>
      </c>
      <c r="F7" s="49">
        <v>0.214</v>
      </c>
      <c r="G7" s="11">
        <v>0.24199999999999999</v>
      </c>
    </row>
    <row r="8" spans="1:17">
      <c r="A8" s="27" t="s">
        <v>36</v>
      </c>
      <c r="B8" s="49">
        <v>0.08</v>
      </c>
      <c r="C8" s="49">
        <v>8.1000000000000003E-2</v>
      </c>
      <c r="D8" s="49">
        <v>9.2999999999999999E-2</v>
      </c>
      <c r="E8" s="49">
        <v>8.2000000000000003E-2</v>
      </c>
      <c r="F8" s="49">
        <v>9.2999999999999999E-2</v>
      </c>
      <c r="G8" s="11">
        <v>9.8000000000000004E-2</v>
      </c>
      <c r="H8" s="4"/>
      <c r="L8" s="71"/>
      <c r="M8" s="71"/>
      <c r="N8" s="71"/>
      <c r="O8" s="71"/>
      <c r="P8" s="71"/>
      <c r="Q8" s="71"/>
    </row>
    <row r="9" spans="1:17">
      <c r="E9" s="18"/>
      <c r="G9" s="4"/>
      <c r="H9" s="4"/>
    </row>
    <row r="10" spans="1:17">
      <c r="A10" s="1" t="s">
        <v>42</v>
      </c>
      <c r="B10" s="49"/>
      <c r="C10" s="49"/>
      <c r="D10" s="49"/>
      <c r="E10" s="49"/>
    </row>
    <row r="11" spans="1:17">
      <c r="B11" s="49"/>
      <c r="C11" s="49"/>
      <c r="D11" s="49"/>
      <c r="E11" s="49"/>
    </row>
    <row r="12" spans="1:17">
      <c r="A12" s="1" t="s">
        <v>218</v>
      </c>
    </row>
    <row r="13" spans="1:17">
      <c r="A13" s="1" t="s">
        <v>219</v>
      </c>
      <c r="B13" s="49"/>
      <c r="C13" s="49"/>
      <c r="D13" s="49"/>
      <c r="E13" s="49"/>
      <c r="F13" s="49"/>
    </row>
    <row r="14" spans="1:17">
      <c r="B14" s="49"/>
      <c r="C14" s="49"/>
      <c r="D14" s="49"/>
      <c r="E14" s="49"/>
      <c r="F14" s="49"/>
    </row>
    <row r="15" spans="1:17">
      <c r="B15" s="49"/>
      <c r="C15" s="49"/>
      <c r="D15" s="49"/>
      <c r="E15" s="49"/>
      <c r="F15" s="49"/>
    </row>
    <row r="16" spans="1:17">
      <c r="B16" s="49"/>
      <c r="C16" s="49"/>
      <c r="D16" s="49"/>
      <c r="E16" s="49"/>
      <c r="F16" s="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
  <dimension ref="A1:M41"/>
  <sheetViews>
    <sheetView workbookViewId="0"/>
  </sheetViews>
  <sheetFormatPr defaultColWidth="9.09375" defaultRowHeight="13.8"/>
  <cols>
    <col min="1" max="1" width="26.47265625" style="1" customWidth="1"/>
    <col min="2" max="2" width="17.6640625" style="1" customWidth="1"/>
    <col min="3" max="3" width="16.6640625" style="1" customWidth="1"/>
    <col min="4" max="5" width="14.1875" style="1" customWidth="1"/>
    <col min="6" max="6" width="15.6640625" style="1" customWidth="1"/>
    <col min="7" max="7" width="19.09375" style="1" customWidth="1"/>
    <col min="8" max="8" width="14" style="1" customWidth="1"/>
    <col min="9" max="9" width="8.1875" style="1" customWidth="1"/>
    <col min="10" max="10" width="26.47265625" style="1" customWidth="1"/>
    <col min="11" max="11" width="9.09375" style="1" customWidth="1"/>
    <col min="12" max="14" width="9.09375" style="1"/>
    <col min="15" max="15" width="10.1875" style="1" bestFit="1" customWidth="1"/>
    <col min="16" max="16" width="8.47265625" style="1" bestFit="1" customWidth="1"/>
    <col min="17" max="17" width="9.33203125" style="1" bestFit="1" customWidth="1"/>
    <col min="18" max="20" width="8.47265625" style="1" bestFit="1" customWidth="1"/>
    <col min="21" max="21" width="9.33203125" style="1" bestFit="1" customWidth="1"/>
    <col min="22" max="24" width="8.47265625" style="1" bestFit="1" customWidth="1"/>
    <col min="25" max="25" width="9.33203125" style="1" bestFit="1" customWidth="1"/>
    <col min="26" max="35" width="8.47265625" style="1" bestFit="1" customWidth="1"/>
    <col min="36" max="16384" width="9.09375" style="1"/>
  </cols>
  <sheetData>
    <row r="1" spans="1:13">
      <c r="A1" s="8" t="s">
        <v>138</v>
      </c>
      <c r="B1" s="19"/>
      <c r="C1" s="32"/>
      <c r="D1" s="8"/>
      <c r="E1" s="8"/>
    </row>
    <row r="2" spans="1:13">
      <c r="A2" s="8" t="s">
        <v>223</v>
      </c>
      <c r="B2" s="8"/>
      <c r="C2" s="8"/>
      <c r="D2" s="8"/>
      <c r="E2" s="8"/>
    </row>
    <row r="3" spans="1:13">
      <c r="A3" s="8"/>
      <c r="B3" s="8"/>
      <c r="C3" s="8"/>
      <c r="D3" s="8"/>
      <c r="E3" s="8"/>
    </row>
    <row r="4" spans="1:13">
      <c r="A4" s="8" t="s">
        <v>3</v>
      </c>
      <c r="B4" s="16">
        <v>2015</v>
      </c>
      <c r="C4" s="16">
        <v>2016</v>
      </c>
      <c r="D4" s="16">
        <v>2017</v>
      </c>
      <c r="E4" s="8">
        <v>2018</v>
      </c>
      <c r="F4" s="1">
        <v>2019</v>
      </c>
    </row>
    <row r="5" spans="1:13">
      <c r="A5" s="8" t="s">
        <v>217</v>
      </c>
      <c r="B5" s="49">
        <v>6.4000000000000001E-2</v>
      </c>
      <c r="C5" s="49">
        <v>2.5999999999999999E-2</v>
      </c>
      <c r="D5" s="49">
        <v>6.6000000000000003E-2</v>
      </c>
      <c r="E5" s="49">
        <v>9.4E-2</v>
      </c>
      <c r="F5" s="49">
        <v>2.5999999999999999E-2</v>
      </c>
    </row>
    <row r="6" spans="1:13">
      <c r="A6" s="8" t="s">
        <v>215</v>
      </c>
      <c r="B6" s="49">
        <v>4.4999999999999998E-2</v>
      </c>
      <c r="C6" s="49">
        <v>-1E-3</v>
      </c>
      <c r="D6" s="49">
        <v>5.5E-2</v>
      </c>
      <c r="E6" s="49">
        <v>8.3000000000000004E-2</v>
      </c>
      <c r="F6" s="49">
        <v>-1.7000000000000001E-2</v>
      </c>
    </row>
    <row r="7" spans="1:13">
      <c r="A7" s="27" t="s">
        <v>212</v>
      </c>
      <c r="B7" s="49">
        <v>0.14599999999999999</v>
      </c>
      <c r="C7" s="49">
        <v>0.13500000000000001</v>
      </c>
      <c r="D7" s="49">
        <v>0.108</v>
      </c>
      <c r="E7" s="49">
        <v>0.13200000000000001</v>
      </c>
      <c r="F7" s="49">
        <v>0.16700000000000001</v>
      </c>
    </row>
    <row r="8" spans="1:13">
      <c r="A8" s="27" t="s">
        <v>36</v>
      </c>
      <c r="B8" s="49">
        <v>7.0999999999999994E-2</v>
      </c>
      <c r="C8" s="49">
        <v>0.19400000000000001</v>
      </c>
      <c r="D8" s="49">
        <v>-6.5000000000000002E-2</v>
      </c>
      <c r="E8" s="49">
        <v>0.245</v>
      </c>
      <c r="F8" s="49">
        <v>0.09</v>
      </c>
      <c r="J8" s="4"/>
      <c r="K8" s="4"/>
      <c r="L8" s="4"/>
      <c r="M8" s="4"/>
    </row>
    <row r="9" spans="1:13">
      <c r="A9" s="8"/>
      <c r="B9" s="8"/>
      <c r="C9" s="8"/>
      <c r="D9" s="8"/>
      <c r="E9" s="25"/>
      <c r="F9" s="4"/>
    </row>
    <row r="10" spans="1:13">
      <c r="A10" s="1" t="s">
        <v>42</v>
      </c>
      <c r="B10" s="49"/>
      <c r="C10" s="49"/>
      <c r="D10" s="49"/>
      <c r="E10" s="25"/>
      <c r="F10" s="4"/>
    </row>
    <row r="11" spans="1:13">
      <c r="A11" s="8"/>
      <c r="B11" s="49"/>
      <c r="C11" s="49"/>
      <c r="D11" s="49"/>
      <c r="E11" s="25"/>
      <c r="F11" s="4"/>
    </row>
    <row r="12" spans="1:13">
      <c r="A12" s="1" t="s">
        <v>218</v>
      </c>
      <c r="B12" s="49"/>
      <c r="C12" s="49"/>
      <c r="D12" s="49"/>
      <c r="E12" s="49"/>
      <c r="F12" s="4"/>
    </row>
    <row r="13" spans="1:13">
      <c r="A13" s="1" t="s">
        <v>219</v>
      </c>
      <c r="B13" s="49"/>
      <c r="C13" s="49"/>
      <c r="D13" s="49"/>
      <c r="E13" s="49"/>
      <c r="F13" s="4"/>
    </row>
    <row r="14" spans="1:13">
      <c r="A14" s="8"/>
      <c r="B14" s="49"/>
      <c r="C14" s="49"/>
      <c r="D14" s="49"/>
      <c r="E14" s="49"/>
      <c r="F14" s="4"/>
    </row>
    <row r="15" spans="1:13">
      <c r="A15" s="8"/>
      <c r="B15" s="8"/>
      <c r="C15" s="8"/>
      <c r="D15" s="8"/>
      <c r="E15" s="25"/>
      <c r="F15" s="4"/>
    </row>
    <row r="16" spans="1:13">
      <c r="A16" s="26"/>
      <c r="B16" s="25"/>
      <c r="C16" s="25"/>
      <c r="D16" s="25"/>
      <c r="E16" s="25"/>
      <c r="F16" s="4"/>
    </row>
    <row r="17" spans="1:6">
      <c r="A17" s="26"/>
      <c r="B17" s="25"/>
      <c r="C17" s="25"/>
      <c r="D17" s="25"/>
      <c r="E17" s="25"/>
      <c r="F17" s="4"/>
    </row>
    <row r="18" spans="1:6">
      <c r="A18" s="26"/>
      <c r="B18" s="25"/>
      <c r="C18" s="25"/>
      <c r="D18" s="25"/>
      <c r="E18" s="25"/>
      <c r="F18" s="4"/>
    </row>
    <row r="19" spans="1:6">
      <c r="A19" s="8"/>
      <c r="B19" s="8"/>
      <c r="C19" s="8"/>
      <c r="D19" s="8"/>
      <c r="E19" s="25"/>
      <c r="F19" s="4"/>
    </row>
    <row r="20" spans="1:6">
      <c r="A20" s="8"/>
      <c r="B20" s="8"/>
      <c r="C20" s="8"/>
      <c r="D20" s="8"/>
      <c r="E20" s="8"/>
    </row>
    <row r="21" spans="1:6">
      <c r="A21" s="8"/>
      <c r="B21" s="8"/>
      <c r="C21" s="8"/>
      <c r="D21" s="8"/>
      <c r="E21" s="8"/>
    </row>
    <row r="22" spans="1:6">
      <c r="A22" s="8"/>
      <c r="B22" s="16"/>
      <c r="C22" s="16"/>
      <c r="D22" s="16"/>
      <c r="E22" s="8"/>
    </row>
    <row r="23" spans="1:6">
      <c r="A23" s="8"/>
      <c r="B23" s="8"/>
      <c r="C23" s="25"/>
      <c r="D23" s="25"/>
      <c r="E23" s="8"/>
    </row>
    <row r="24" spans="1:6">
      <c r="A24" s="8"/>
      <c r="B24" s="25"/>
      <c r="C24" s="25"/>
      <c r="D24" s="25"/>
      <c r="E24" s="8"/>
    </row>
    <row r="25" spans="1:6">
      <c r="A25" s="25"/>
      <c r="B25" s="25"/>
      <c r="C25" s="25"/>
      <c r="D25" s="25"/>
      <c r="E25" s="8"/>
    </row>
    <row r="26" spans="1:6">
      <c r="A26" s="25"/>
      <c r="B26" s="25"/>
      <c r="C26" s="25"/>
      <c r="D26" s="25"/>
      <c r="E26" s="8"/>
    </row>
    <row r="27" spans="1:6" ht="14.1">
      <c r="A27" s="28"/>
      <c r="B27" s="28"/>
      <c r="C27" s="28"/>
      <c r="D27" s="28"/>
      <c r="E27" s="8"/>
    </row>
    <row r="28" spans="1:6" ht="14.1">
      <c r="A28" s="28"/>
      <c r="B28" s="34"/>
      <c r="C28" s="34"/>
      <c r="D28" s="34"/>
      <c r="E28" s="8"/>
    </row>
    <row r="29" spans="1:6" ht="14.1">
      <c r="A29" s="28"/>
      <c r="B29" s="34"/>
      <c r="C29" s="34"/>
      <c r="D29" s="34"/>
      <c r="E29" s="8"/>
    </row>
    <row r="30" spans="1:6" ht="14.1">
      <c r="A30" s="28"/>
      <c r="B30" s="35"/>
      <c r="C30" s="35"/>
      <c r="D30" s="35"/>
      <c r="E30" s="8"/>
    </row>
    <row r="31" spans="1:6">
      <c r="A31" s="26"/>
      <c r="B31" s="25"/>
      <c r="C31" s="25"/>
      <c r="D31" s="25"/>
      <c r="E31" s="8"/>
    </row>
    <row r="32" spans="1:6">
      <c r="A32" s="8"/>
      <c r="B32" s="26"/>
      <c r="C32" s="25"/>
      <c r="D32" s="25"/>
      <c r="E32" s="8"/>
    </row>
    <row r="33" spans="1:6">
      <c r="A33" s="29"/>
      <c r="B33" s="25"/>
      <c r="C33" s="25"/>
      <c r="D33" s="25"/>
      <c r="E33" s="8"/>
    </row>
    <row r="34" spans="1:6">
      <c r="A34" s="8"/>
      <c r="B34" s="25"/>
      <c r="C34" s="8"/>
      <c r="D34" s="8"/>
      <c r="E34" s="8"/>
    </row>
    <row r="35" spans="1:6">
      <c r="A35" s="8"/>
      <c r="B35" s="8"/>
      <c r="C35" s="8"/>
      <c r="D35" s="8"/>
      <c r="E35" s="8"/>
    </row>
    <row r="36" spans="1:6" ht="14.1">
      <c r="A36" s="30"/>
      <c r="B36" s="30"/>
      <c r="C36" s="30"/>
      <c r="D36" s="30"/>
      <c r="E36" s="8"/>
      <c r="F36" s="2"/>
    </row>
    <row r="37" spans="1:6" ht="14.1">
      <c r="A37" s="30"/>
      <c r="B37" s="36"/>
      <c r="C37" s="36"/>
      <c r="D37" s="36"/>
      <c r="E37" s="8"/>
    </row>
    <row r="38" spans="1:6" ht="14.1">
      <c r="A38" s="30"/>
      <c r="B38" s="36"/>
      <c r="C38" s="36"/>
      <c r="D38" s="36"/>
      <c r="E38" s="8"/>
    </row>
    <row r="39" spans="1:6" ht="14.1">
      <c r="A39" s="30"/>
      <c r="B39" s="36"/>
      <c r="C39" s="36"/>
      <c r="D39" s="36"/>
      <c r="E39" s="8"/>
    </row>
    <row r="40" spans="1:6">
      <c r="A40" s="8"/>
      <c r="B40" s="8"/>
      <c r="C40" s="8"/>
      <c r="D40" s="8"/>
      <c r="E40" s="8"/>
    </row>
    <row r="41" spans="1:6">
      <c r="A41" s="8"/>
      <c r="B41" s="8"/>
      <c r="C41" s="8"/>
      <c r="D41" s="8"/>
      <c r="E41" s="8"/>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3"/>
  <dimension ref="A1:J19"/>
  <sheetViews>
    <sheetView workbookViewId="0"/>
  </sheetViews>
  <sheetFormatPr defaultColWidth="9.09375" defaultRowHeight="13.8"/>
  <cols>
    <col min="1" max="1" width="15.6640625" style="1" customWidth="1"/>
    <col min="2" max="7" width="5.47265625" style="1" bestFit="1" customWidth="1"/>
    <col min="8" max="8" width="20.1875" style="1" customWidth="1"/>
    <col min="9" max="9" width="9.09375" style="1" customWidth="1"/>
    <col min="10" max="10" width="17" style="1" customWidth="1"/>
    <col min="11" max="11" width="19.09375" style="1" customWidth="1"/>
    <col min="12" max="12" width="12.1875" style="1" customWidth="1"/>
    <col min="13" max="13" width="7.1875" style="1" customWidth="1"/>
    <col min="14" max="14" width="23.1875" style="1" customWidth="1"/>
    <col min="15" max="15" width="8" style="1" customWidth="1"/>
    <col min="16" max="18" width="9.09375" style="1"/>
    <col min="19" max="19" width="10.1875" style="1" bestFit="1" customWidth="1"/>
    <col min="20" max="20" width="8.47265625" style="1" bestFit="1" customWidth="1"/>
    <col min="21" max="21" width="9.33203125" style="1" bestFit="1" customWidth="1"/>
    <col min="22" max="24" width="8.47265625" style="1" bestFit="1" customWidth="1"/>
    <col min="25" max="25" width="9.33203125" style="1" bestFit="1" customWidth="1"/>
    <col min="26" max="28" width="8.47265625" style="1" bestFit="1" customWidth="1"/>
    <col min="29" max="29" width="9.33203125" style="1" bestFit="1" customWidth="1"/>
    <col min="30" max="39" width="8.47265625" style="1" bestFit="1" customWidth="1"/>
    <col min="40" max="16384" width="9.09375" style="1"/>
  </cols>
  <sheetData>
    <row r="1" spans="1:10">
      <c r="A1" s="8" t="s">
        <v>139</v>
      </c>
      <c r="B1" s="19"/>
      <c r="C1" s="19"/>
      <c r="D1" s="19"/>
      <c r="E1" s="19"/>
      <c r="F1" s="19"/>
      <c r="G1" s="19"/>
    </row>
    <row r="2" spans="1:10">
      <c r="A2" s="8" t="s">
        <v>163</v>
      </c>
      <c r="B2" s="8"/>
      <c r="C2" s="8"/>
      <c r="D2" s="8"/>
      <c r="E2" s="8"/>
      <c r="F2" s="8"/>
      <c r="G2" s="8"/>
    </row>
    <row r="3" spans="1:10">
      <c r="A3" s="8"/>
      <c r="B3" s="8"/>
      <c r="C3" s="8"/>
      <c r="D3" s="8"/>
      <c r="E3" s="8"/>
      <c r="F3" s="8"/>
      <c r="G3" s="8"/>
    </row>
    <row r="4" spans="1:10">
      <c r="A4" s="8" t="s">
        <v>3</v>
      </c>
      <c r="B4" s="16">
        <v>2014</v>
      </c>
      <c r="C4" s="16">
        <v>2015</v>
      </c>
      <c r="D4" s="16">
        <v>2016</v>
      </c>
      <c r="E4" s="16">
        <v>2017</v>
      </c>
      <c r="F4" s="8">
        <v>2018</v>
      </c>
      <c r="G4" s="8">
        <v>2019</v>
      </c>
    </row>
    <row r="5" spans="1:10">
      <c r="A5" s="8" t="s">
        <v>2</v>
      </c>
      <c r="B5" s="11">
        <v>0.95199999999999996</v>
      </c>
      <c r="C5" s="11">
        <v>0.95399999999999996</v>
      </c>
      <c r="D5" s="11">
        <v>0.95399999999999996</v>
      </c>
      <c r="E5" s="11">
        <v>0.95499999999999996</v>
      </c>
      <c r="F5" s="11">
        <v>0.94899999999999995</v>
      </c>
      <c r="G5" s="11">
        <v>0.94700000000000006</v>
      </c>
    </row>
    <row r="6" spans="1:10">
      <c r="A6" s="17" t="s">
        <v>217</v>
      </c>
      <c r="B6" s="11">
        <v>0.95499999999999996</v>
      </c>
      <c r="C6" s="11">
        <v>0.95799999999999996</v>
      </c>
      <c r="D6" s="11">
        <v>0.95799999999999996</v>
      </c>
      <c r="E6" s="11">
        <v>0.95899999999999996</v>
      </c>
      <c r="F6" s="11">
        <v>0.97099999999999997</v>
      </c>
      <c r="G6" s="11">
        <v>0.94299999999999995</v>
      </c>
    </row>
    <row r="7" spans="1:10">
      <c r="A7" s="17" t="s">
        <v>36</v>
      </c>
      <c r="B7" s="11">
        <v>0.91100000000000003</v>
      </c>
      <c r="C7" s="11">
        <v>0.91200000000000003</v>
      </c>
      <c r="D7" s="11">
        <v>0.91200000000000003</v>
      </c>
      <c r="E7" s="11">
        <v>0.90400000000000003</v>
      </c>
      <c r="F7" s="11">
        <v>0.90700000000000003</v>
      </c>
      <c r="G7" s="11">
        <v>0.91700000000000004</v>
      </c>
    </row>
    <row r="8" spans="1:10">
      <c r="A8" s="8"/>
      <c r="B8" s="8"/>
      <c r="C8" s="8"/>
      <c r="D8" s="8"/>
      <c r="E8" s="8"/>
      <c r="F8" s="8"/>
      <c r="G8" s="8"/>
      <c r="I8" s="4"/>
      <c r="J8" s="4"/>
    </row>
    <row r="9" spans="1:10">
      <c r="A9" s="1" t="s">
        <v>42</v>
      </c>
      <c r="B9" s="50"/>
      <c r="C9" s="50"/>
      <c r="D9" s="50"/>
      <c r="E9" s="50"/>
      <c r="H9" s="4"/>
      <c r="I9" s="4"/>
    </row>
    <row r="10" spans="1:10">
      <c r="A10" s="9"/>
      <c r="B10" s="52"/>
      <c r="C10" s="11"/>
      <c r="D10" s="11"/>
      <c r="E10" s="11"/>
      <c r="F10" s="10"/>
      <c r="G10" s="10"/>
      <c r="H10" s="4"/>
      <c r="I10" s="4"/>
    </row>
    <row r="11" spans="1:10">
      <c r="A11" s="1" t="s">
        <v>221</v>
      </c>
      <c r="B11" s="11"/>
      <c r="C11" s="11"/>
      <c r="D11" s="11"/>
      <c r="E11" s="11"/>
      <c r="F11" s="11"/>
      <c r="G11" s="10"/>
      <c r="H11" s="4"/>
      <c r="I11" s="4"/>
    </row>
    <row r="12" spans="1:10">
      <c r="B12" s="11"/>
      <c r="C12" s="11"/>
      <c r="D12" s="11"/>
      <c r="E12" s="11"/>
      <c r="F12" s="11"/>
      <c r="I12" s="4"/>
    </row>
    <row r="13" spans="1:10">
      <c r="B13" s="11"/>
      <c r="C13" s="11"/>
      <c r="D13" s="11"/>
      <c r="E13" s="11"/>
      <c r="F13" s="11"/>
      <c r="I13" s="4"/>
    </row>
    <row r="14" spans="1:10">
      <c r="I14" s="4"/>
    </row>
    <row r="15" spans="1:10">
      <c r="I15" s="4"/>
    </row>
    <row r="16" spans="1:10">
      <c r="A16" s="8"/>
      <c r="B16" s="6"/>
      <c r="C16" s="6"/>
      <c r="D16" s="12"/>
      <c r="E16" s="6"/>
      <c r="F16" s="7"/>
      <c r="G16" s="7"/>
      <c r="H16" s="4"/>
    </row>
    <row r="17" spans="1:9">
      <c r="A17" s="17"/>
      <c r="B17" s="12"/>
      <c r="C17" s="12"/>
      <c r="E17" s="12"/>
      <c r="F17" s="5"/>
      <c r="G17" s="5"/>
      <c r="H17" s="4"/>
    </row>
    <row r="18" spans="1:9">
      <c r="A18" s="17"/>
      <c r="B18" s="12"/>
      <c r="C18" s="12"/>
      <c r="D18" s="12"/>
      <c r="E18" s="12"/>
      <c r="F18" s="5"/>
      <c r="G18" s="5"/>
      <c r="H18" s="4"/>
    </row>
    <row r="19" spans="1:9">
      <c r="A19" s="8"/>
      <c r="I19" s="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AF47"/>
  <sheetViews>
    <sheetView workbookViewId="0"/>
  </sheetViews>
  <sheetFormatPr defaultColWidth="9.09375" defaultRowHeight="13.8"/>
  <cols>
    <col min="1" max="1" width="23.1875" style="1" customWidth="1"/>
    <col min="2" max="2" width="8.7109375" style="69" bestFit="1" customWidth="1"/>
    <col min="3" max="3" width="5.76171875" style="69" bestFit="1" customWidth="1"/>
    <col min="4" max="5" width="6.046875" style="69" bestFit="1" customWidth="1"/>
    <col min="6" max="6" width="8.7109375" style="69" bestFit="1" customWidth="1"/>
    <col min="7" max="7" width="5.76171875" style="69" bestFit="1" customWidth="1"/>
    <col min="8" max="9" width="6.046875" style="69" bestFit="1" customWidth="1"/>
    <col min="10" max="10" width="8.7109375" style="69" bestFit="1" customWidth="1"/>
    <col min="11" max="11" width="5.76171875" style="69" bestFit="1" customWidth="1"/>
    <col min="12" max="13" width="6.046875" style="69" bestFit="1" customWidth="1"/>
    <col min="14" max="14" width="8.7109375" style="69" bestFit="1" customWidth="1"/>
    <col min="15" max="15" width="5.76171875" style="69" bestFit="1" customWidth="1"/>
    <col min="16" max="17" width="6.046875" style="69" bestFit="1" customWidth="1"/>
    <col min="18" max="18" width="8.7109375" style="69" bestFit="1" customWidth="1"/>
    <col min="19" max="19" width="5.76171875" style="69" bestFit="1" customWidth="1"/>
    <col min="20" max="21" width="6.046875" style="69" bestFit="1" customWidth="1"/>
    <col min="22" max="22" width="8.7109375" style="69" bestFit="1" customWidth="1"/>
    <col min="23" max="23" width="5.76171875" style="69" bestFit="1" customWidth="1"/>
    <col min="24" max="25" width="6.046875" style="69" bestFit="1" customWidth="1"/>
    <col min="26" max="26" width="8.7109375" style="69" bestFit="1" customWidth="1"/>
    <col min="27" max="27" width="5.76171875" style="69" bestFit="1" customWidth="1"/>
    <col min="28" max="29" width="6.046875" style="69" bestFit="1" customWidth="1"/>
    <col min="30" max="30" width="19.09375" style="1" customWidth="1"/>
    <col min="31" max="31" width="14" style="1" customWidth="1"/>
    <col min="32" max="32" width="8.1875" style="1" customWidth="1"/>
    <col min="33" max="33" width="26.47265625" style="1" customWidth="1"/>
    <col min="34" max="34" width="8" style="1" customWidth="1"/>
    <col min="35" max="37" width="9.09375" style="1"/>
    <col min="38" max="38" width="10.1875" style="1" bestFit="1" customWidth="1"/>
    <col min="39" max="39" width="8.47265625" style="1" bestFit="1" customWidth="1"/>
    <col min="40" max="40" width="9.33203125" style="1" bestFit="1" customWidth="1"/>
    <col min="41" max="43" width="8.47265625" style="1" bestFit="1" customWidth="1"/>
    <col min="44" max="44" width="9.33203125" style="1" bestFit="1" customWidth="1"/>
    <col min="45" max="47" width="8.47265625" style="1" bestFit="1" customWidth="1"/>
    <col min="48" max="48" width="9.33203125" style="1" bestFit="1" customWidth="1"/>
    <col min="49" max="58" width="8.47265625" style="1" bestFit="1" customWidth="1"/>
    <col min="59" max="16384" width="9.09375" style="1"/>
  </cols>
  <sheetData>
    <row r="1" spans="1:32">
      <c r="A1" s="8" t="s">
        <v>140</v>
      </c>
      <c r="B1" s="148"/>
      <c r="C1" s="148"/>
      <c r="D1" s="148"/>
      <c r="E1" s="148"/>
      <c r="F1" s="148"/>
      <c r="G1" s="148"/>
      <c r="H1" s="148"/>
      <c r="I1" s="148"/>
      <c r="J1" s="148"/>
      <c r="K1" s="148"/>
      <c r="L1" s="148"/>
      <c r="M1" s="148"/>
      <c r="N1" s="148"/>
      <c r="O1" s="148"/>
      <c r="P1" s="148"/>
      <c r="Q1" s="148"/>
      <c r="R1" s="148"/>
      <c r="S1" s="148"/>
      <c r="T1" s="148"/>
      <c r="U1" s="148"/>
      <c r="V1" s="98"/>
      <c r="W1" s="98"/>
      <c r="X1" s="98"/>
      <c r="Y1" s="98"/>
      <c r="Z1" s="98"/>
      <c r="AA1" s="148"/>
    </row>
    <row r="2" spans="1:32">
      <c r="A2" s="8" t="s">
        <v>281</v>
      </c>
      <c r="B2" s="148"/>
      <c r="C2" s="148"/>
      <c r="D2" s="148"/>
      <c r="E2" s="148"/>
      <c r="F2" s="148"/>
      <c r="G2" s="148"/>
      <c r="H2" s="148"/>
      <c r="I2" s="148"/>
      <c r="J2" s="148"/>
      <c r="K2" s="148"/>
      <c r="L2" s="148"/>
      <c r="M2" s="148"/>
      <c r="N2" s="148"/>
      <c r="O2" s="148"/>
      <c r="P2" s="148"/>
      <c r="Q2" s="148"/>
      <c r="R2" s="148"/>
      <c r="S2" s="148"/>
      <c r="T2" s="148"/>
      <c r="U2" s="148"/>
      <c r="V2" s="148"/>
      <c r="W2" s="148"/>
      <c r="X2" s="148"/>
      <c r="Y2" s="148"/>
      <c r="Z2" s="148"/>
      <c r="AA2" s="148"/>
    </row>
    <row r="3" spans="1:32">
      <c r="A3" s="8"/>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148"/>
    </row>
    <row r="4" spans="1:32">
      <c r="A4" s="8"/>
      <c r="B4" s="182">
        <v>2013</v>
      </c>
      <c r="C4" s="182"/>
      <c r="D4" s="182"/>
      <c r="E4" s="182"/>
      <c r="F4" s="182">
        <v>2014</v>
      </c>
      <c r="G4" s="182"/>
      <c r="H4" s="182"/>
      <c r="I4" s="182"/>
      <c r="J4" s="182">
        <v>2015</v>
      </c>
      <c r="K4" s="182"/>
      <c r="L4" s="182"/>
      <c r="M4" s="182"/>
      <c r="N4" s="182">
        <v>2016</v>
      </c>
      <c r="O4" s="182"/>
      <c r="P4" s="182"/>
      <c r="Q4" s="182"/>
      <c r="R4" s="182">
        <v>2017</v>
      </c>
      <c r="S4" s="182"/>
      <c r="T4" s="182"/>
      <c r="U4" s="182"/>
      <c r="V4" s="182">
        <v>2018</v>
      </c>
      <c r="W4" s="182"/>
      <c r="X4" s="182"/>
      <c r="Y4" s="182"/>
      <c r="Z4" s="182">
        <v>2019</v>
      </c>
      <c r="AA4" s="182"/>
      <c r="AB4" s="182"/>
      <c r="AC4" s="182"/>
    </row>
    <row r="5" spans="1:32">
      <c r="A5" s="8" t="s">
        <v>16</v>
      </c>
      <c r="B5" s="148" t="s">
        <v>283</v>
      </c>
      <c r="C5" s="148" t="s">
        <v>15</v>
      </c>
      <c r="D5" s="148" t="s">
        <v>14</v>
      </c>
      <c r="E5" s="148" t="s">
        <v>284</v>
      </c>
      <c r="F5" s="148" t="s">
        <v>283</v>
      </c>
      <c r="G5" s="148" t="s">
        <v>15</v>
      </c>
      <c r="H5" s="148" t="s">
        <v>14</v>
      </c>
      <c r="I5" s="148" t="s">
        <v>284</v>
      </c>
      <c r="J5" s="148" t="s">
        <v>283</v>
      </c>
      <c r="K5" s="148" t="s">
        <v>15</v>
      </c>
      <c r="L5" s="148" t="s">
        <v>14</v>
      </c>
      <c r="M5" s="148" t="s">
        <v>284</v>
      </c>
      <c r="N5" s="148" t="s">
        <v>283</v>
      </c>
      <c r="O5" s="148" t="s">
        <v>15</v>
      </c>
      <c r="P5" s="148" t="s">
        <v>14</v>
      </c>
      <c r="Q5" s="148" t="s">
        <v>284</v>
      </c>
      <c r="R5" s="148" t="s">
        <v>283</v>
      </c>
      <c r="S5" s="148" t="s">
        <v>15</v>
      </c>
      <c r="T5" s="148" t="s">
        <v>14</v>
      </c>
      <c r="U5" s="148" t="s">
        <v>284</v>
      </c>
      <c r="V5" s="148" t="s">
        <v>283</v>
      </c>
      <c r="W5" s="148" t="s">
        <v>15</v>
      </c>
      <c r="X5" s="148" t="s">
        <v>14</v>
      </c>
      <c r="Y5" s="148" t="s">
        <v>284</v>
      </c>
      <c r="Z5" s="148" t="s">
        <v>283</v>
      </c>
      <c r="AA5" s="148" t="s">
        <v>15</v>
      </c>
      <c r="AB5" s="148" t="s">
        <v>14</v>
      </c>
      <c r="AC5" s="148" t="s">
        <v>284</v>
      </c>
    </row>
    <row r="6" spans="1:32">
      <c r="A6" s="17" t="s">
        <v>17</v>
      </c>
      <c r="B6" s="171">
        <v>0.19212562205951086</v>
      </c>
      <c r="C6" s="171">
        <v>0.39451134889228551</v>
      </c>
      <c r="D6" s="171">
        <v>0.38414330656487994</v>
      </c>
      <c r="E6" s="171">
        <v>2.921972248332378E-2</v>
      </c>
      <c r="F6" s="171">
        <v>0.19314220188321704</v>
      </c>
      <c r="G6" s="171">
        <v>0.40090886913205354</v>
      </c>
      <c r="H6" s="171">
        <v>0.36900338110315145</v>
      </c>
      <c r="I6" s="171">
        <v>3.6945547881577896E-2</v>
      </c>
      <c r="J6" s="171">
        <v>0.20368112601733671</v>
      </c>
      <c r="K6" s="171">
        <v>0.42258119285202622</v>
      </c>
      <c r="L6" s="171">
        <v>0.3737376811306371</v>
      </c>
      <c r="M6" s="171">
        <v>0</v>
      </c>
      <c r="N6" s="172">
        <v>0.20300000000000001</v>
      </c>
      <c r="O6" s="172">
        <v>0.41299999999999998</v>
      </c>
      <c r="P6" s="172">
        <v>0.38100000000000001</v>
      </c>
      <c r="Q6" s="172">
        <v>3.0000000000000001E-3</v>
      </c>
      <c r="R6" s="172">
        <v>0.20899999999999999</v>
      </c>
      <c r="S6" s="172">
        <v>0.41199999999999998</v>
      </c>
      <c r="T6" s="172">
        <v>0.376</v>
      </c>
      <c r="U6" s="172">
        <v>3.0000000000000001E-3</v>
      </c>
      <c r="V6" s="61">
        <v>0.215</v>
      </c>
      <c r="W6" s="61">
        <v>0.41099999999999998</v>
      </c>
      <c r="X6" s="61">
        <v>0.37</v>
      </c>
      <c r="Y6" s="61">
        <v>3.0000000000000001E-3</v>
      </c>
      <c r="Z6" s="62">
        <v>0.22</v>
      </c>
      <c r="AA6" s="62">
        <v>0.40600000000000003</v>
      </c>
      <c r="AB6" s="62">
        <v>0.36899999999999999</v>
      </c>
      <c r="AC6" s="62">
        <v>5.0000000000000001E-3</v>
      </c>
    </row>
    <row r="7" spans="1:32">
      <c r="A7" s="17" t="s">
        <v>18</v>
      </c>
      <c r="B7" s="171">
        <v>0.23823712004951869</v>
      </c>
      <c r="C7" s="171">
        <v>0.4827128540533715</v>
      </c>
      <c r="D7" s="171">
        <v>0.24749019788532572</v>
      </c>
      <c r="E7" s="171">
        <v>3.1559828011784023E-2</v>
      </c>
      <c r="F7" s="171">
        <v>0.24400315622850571</v>
      </c>
      <c r="G7" s="171">
        <v>0.49079165974818112</v>
      </c>
      <c r="H7" s="171">
        <v>0.23335830427305054</v>
      </c>
      <c r="I7" s="171">
        <v>3.184687975026259E-2</v>
      </c>
      <c r="J7" s="171">
        <v>0.24551343653918553</v>
      </c>
      <c r="K7" s="171">
        <v>0.52948248503910811</v>
      </c>
      <c r="L7" s="171">
        <v>0.22500407842170642</v>
      </c>
      <c r="M7" s="171">
        <v>0</v>
      </c>
      <c r="N7" s="172">
        <v>0.247</v>
      </c>
      <c r="O7" s="172">
        <v>0.52200000000000002</v>
      </c>
      <c r="P7" s="172">
        <v>0.22700000000000001</v>
      </c>
      <c r="Q7" s="172">
        <v>4.0000000000000001E-3</v>
      </c>
      <c r="R7" s="172">
        <v>0.251</v>
      </c>
      <c r="S7" s="172">
        <v>0.52300000000000002</v>
      </c>
      <c r="T7" s="172">
        <v>0.222</v>
      </c>
      <c r="U7" s="172">
        <v>4.0000000000000001E-3</v>
      </c>
      <c r="V7" s="61">
        <v>0.255</v>
      </c>
      <c r="W7" s="61">
        <v>0.52400000000000002</v>
      </c>
      <c r="X7" s="61">
        <v>0.217</v>
      </c>
      <c r="Y7" s="61">
        <v>4.0000000000000001E-3</v>
      </c>
      <c r="Z7" s="62">
        <v>0.26500000000000001</v>
      </c>
      <c r="AA7" s="62">
        <v>0.51</v>
      </c>
      <c r="AB7" s="62">
        <v>0.22</v>
      </c>
      <c r="AC7" s="62">
        <v>5.0000000000000001E-3</v>
      </c>
    </row>
    <row r="8" spans="1:32">
      <c r="A8" s="17" t="s">
        <v>19</v>
      </c>
      <c r="B8" s="171">
        <v>0.11675396096334797</v>
      </c>
      <c r="C8" s="171">
        <v>0.12671973838501741</v>
      </c>
      <c r="D8" s="171">
        <v>7.5125247373976148E-2</v>
      </c>
      <c r="E8" s="171">
        <v>0.68140105327765843</v>
      </c>
      <c r="F8" s="171">
        <v>0.1337763864302268</v>
      </c>
      <c r="G8" s="171">
        <v>0.14506188534800532</v>
      </c>
      <c r="H8" s="171">
        <v>5.8229298303756727E-2</v>
      </c>
      <c r="I8" s="171">
        <v>0.66293242991801116</v>
      </c>
      <c r="J8" s="171">
        <v>0.15377056989199464</v>
      </c>
      <c r="K8" s="171">
        <v>0.13491954805125417</v>
      </c>
      <c r="L8" s="171">
        <v>5.2148061410393069E-2</v>
      </c>
      <c r="M8" s="171">
        <v>0.6591618206463582</v>
      </c>
      <c r="N8" s="172">
        <v>0.17399999999999999</v>
      </c>
      <c r="O8" s="172">
        <v>0.13200000000000001</v>
      </c>
      <c r="P8" s="172">
        <v>5.1999999999999998E-2</v>
      </c>
      <c r="Q8" s="172">
        <v>0.64100000000000001</v>
      </c>
      <c r="R8" s="172">
        <v>0.19500000000000001</v>
      </c>
      <c r="S8" s="172">
        <v>0.13600000000000001</v>
      </c>
      <c r="T8" s="172">
        <v>0.05</v>
      </c>
      <c r="U8" s="172">
        <v>0.61799999999999999</v>
      </c>
      <c r="V8" s="61">
        <v>0.21099999999999999</v>
      </c>
      <c r="W8" s="61">
        <v>0.13700000000000001</v>
      </c>
      <c r="X8" s="61">
        <v>4.9000000000000002E-2</v>
      </c>
      <c r="Y8" s="61">
        <v>0.60199999999999998</v>
      </c>
      <c r="Z8" s="62">
        <v>0.223</v>
      </c>
      <c r="AA8" s="62">
        <v>0.13700000000000001</v>
      </c>
      <c r="AB8" s="62">
        <v>0.05</v>
      </c>
      <c r="AC8" s="62">
        <v>0.59</v>
      </c>
    </row>
    <row r="9" spans="1:32">
      <c r="A9" s="17" t="s">
        <v>20</v>
      </c>
      <c r="B9" s="171">
        <v>5.8424888745142532E-2</v>
      </c>
      <c r="C9" s="171">
        <v>9.8641767472830877E-2</v>
      </c>
      <c r="D9" s="171">
        <v>0.33413053772715784</v>
      </c>
      <c r="E9" s="171">
        <v>0.50880280605486872</v>
      </c>
      <c r="F9" s="171">
        <v>6.5126749313830154E-2</v>
      </c>
      <c r="G9" s="171">
        <v>9.2531207311615987E-2</v>
      </c>
      <c r="H9" s="171">
        <v>0.34139610611527721</v>
      </c>
      <c r="I9" s="171">
        <v>0.50094593725927672</v>
      </c>
      <c r="J9" s="171">
        <v>7.7795340429951607E-2</v>
      </c>
      <c r="K9" s="171">
        <v>7.1647621740178316E-2</v>
      </c>
      <c r="L9" s="171">
        <v>0.36320889641940651</v>
      </c>
      <c r="M9" s="171">
        <v>0.48734814141046362</v>
      </c>
      <c r="N9" s="172">
        <v>8.7999999999999995E-2</v>
      </c>
      <c r="O9" s="172">
        <v>6.7000000000000004E-2</v>
      </c>
      <c r="P9" s="172">
        <v>0.377</v>
      </c>
      <c r="Q9" s="172">
        <v>0.46800000000000003</v>
      </c>
      <c r="R9" s="172">
        <v>0.45400000000000001</v>
      </c>
      <c r="S9" s="172">
        <v>0.152</v>
      </c>
      <c r="T9" s="172">
        <v>0.39</v>
      </c>
      <c r="U9" s="172">
        <v>4.0000000000000001E-3</v>
      </c>
      <c r="V9" s="61">
        <v>0.44500000000000001</v>
      </c>
      <c r="W9" s="61">
        <v>0.15</v>
      </c>
      <c r="X9" s="61">
        <v>0.38600000000000001</v>
      </c>
      <c r="Y9" s="61">
        <v>0.02</v>
      </c>
      <c r="Z9" s="62">
        <v>0.432</v>
      </c>
      <c r="AA9" s="62">
        <v>0.17100000000000001</v>
      </c>
      <c r="AB9" s="62">
        <v>0.38100000000000001</v>
      </c>
      <c r="AC9" s="62">
        <v>1.6E-2</v>
      </c>
    </row>
    <row r="10" spans="1:32">
      <c r="A10" s="17" t="s">
        <v>21</v>
      </c>
      <c r="B10" s="171">
        <v>0.29179487438461849</v>
      </c>
      <c r="C10" s="171">
        <v>0.19313079320837545</v>
      </c>
      <c r="D10" s="171">
        <v>0.44906245872103423</v>
      </c>
      <c r="E10" s="171">
        <v>6.6011873685971875E-2</v>
      </c>
      <c r="F10" s="171">
        <v>0.2897269707314466</v>
      </c>
      <c r="G10" s="171">
        <v>0.19460688221191857</v>
      </c>
      <c r="H10" s="171">
        <v>0.43778126050483068</v>
      </c>
      <c r="I10" s="171">
        <v>7.78848865518042E-2</v>
      </c>
      <c r="J10" s="171">
        <v>0.30354088815604829</v>
      </c>
      <c r="K10" s="171">
        <v>0.21762190163736561</v>
      </c>
      <c r="L10" s="171">
        <v>0.47000481617565831</v>
      </c>
      <c r="M10" s="171">
        <v>8.8323940309277833E-3</v>
      </c>
      <c r="N10" s="172">
        <v>0.29599999999999999</v>
      </c>
      <c r="O10" s="172">
        <v>0.21</v>
      </c>
      <c r="P10" s="172">
        <v>0.47199999999999998</v>
      </c>
      <c r="Q10" s="172">
        <v>2.1999999999999999E-2</v>
      </c>
      <c r="R10" s="172">
        <v>0.30199999999999999</v>
      </c>
      <c r="S10" s="172">
        <v>0.21199999999999999</v>
      </c>
      <c r="T10" s="172">
        <v>0.46800000000000003</v>
      </c>
      <c r="U10" s="172">
        <v>1.7000000000000001E-2</v>
      </c>
      <c r="V10" s="61">
        <v>0.30599999999999999</v>
      </c>
      <c r="W10" s="61">
        <v>0.21099999999999999</v>
      </c>
      <c r="X10" s="61">
        <v>0.46200000000000002</v>
      </c>
      <c r="Y10" s="61">
        <v>0.02</v>
      </c>
      <c r="Z10" s="62">
        <v>0.308</v>
      </c>
      <c r="AA10" s="62">
        <v>0.217</v>
      </c>
      <c r="AB10" s="62">
        <v>0.45600000000000002</v>
      </c>
      <c r="AC10" s="62">
        <v>1.9E-2</v>
      </c>
    </row>
    <row r="11" spans="1:32">
      <c r="A11" s="17" t="s">
        <v>22</v>
      </c>
      <c r="B11" s="171">
        <v>0.32969283875106348</v>
      </c>
      <c r="C11" s="171">
        <v>0.29114797615468885</v>
      </c>
      <c r="D11" s="171">
        <v>0.2862194924452785</v>
      </c>
      <c r="E11" s="171">
        <v>9.2939692648969133E-2</v>
      </c>
      <c r="F11" s="171">
        <v>0.32473936896891098</v>
      </c>
      <c r="G11" s="171">
        <v>0.28435451420751418</v>
      </c>
      <c r="H11" s="171">
        <v>0.27689324784664782</v>
      </c>
      <c r="I11" s="171">
        <v>0.11401286897692713</v>
      </c>
      <c r="J11" s="171">
        <v>0.31299542649344286</v>
      </c>
      <c r="K11" s="171">
        <v>0.27735676417787364</v>
      </c>
      <c r="L11" s="171">
        <v>0.27615393888074086</v>
      </c>
      <c r="M11" s="171">
        <v>0.1334938704479427</v>
      </c>
      <c r="N11" s="172">
        <v>0.30399999999999999</v>
      </c>
      <c r="O11" s="172">
        <v>0.26900000000000002</v>
      </c>
      <c r="P11" s="172">
        <v>0.27900000000000003</v>
      </c>
      <c r="Q11" s="172">
        <v>0.14899999999999999</v>
      </c>
      <c r="R11" s="172">
        <v>0.29499999999999998</v>
      </c>
      <c r="S11" s="172">
        <v>0.26500000000000001</v>
      </c>
      <c r="T11" s="172">
        <v>0.27900000000000003</v>
      </c>
      <c r="U11" s="172">
        <v>0.161</v>
      </c>
      <c r="V11" s="61">
        <v>0.29299999999999998</v>
      </c>
      <c r="W11" s="61">
        <v>0.26</v>
      </c>
      <c r="X11" s="61">
        <v>0.27600000000000002</v>
      </c>
      <c r="Y11" s="61">
        <v>0.17100000000000001</v>
      </c>
      <c r="Z11" s="62">
        <v>0.29499999999999998</v>
      </c>
      <c r="AA11" s="62">
        <v>0.26200000000000001</v>
      </c>
      <c r="AB11" s="62">
        <v>0.254</v>
      </c>
      <c r="AC11" s="62">
        <v>0.19</v>
      </c>
    </row>
    <row r="12" spans="1:32">
      <c r="A12" s="17" t="s">
        <v>23</v>
      </c>
      <c r="B12" s="171">
        <v>0.56623961933371025</v>
      </c>
      <c r="C12" s="171">
        <v>0.26029046628419439</v>
      </c>
      <c r="D12" s="171">
        <v>0.17336542415599265</v>
      </c>
      <c r="E12" s="171">
        <v>1.0449022610270984E-4</v>
      </c>
      <c r="F12" s="171">
        <v>0.55405383228381977</v>
      </c>
      <c r="G12" s="171">
        <v>0.28151960122681591</v>
      </c>
      <c r="H12" s="171">
        <v>0.16440572682140181</v>
      </c>
      <c r="I12" s="171">
        <v>2.0839667962455372E-5</v>
      </c>
      <c r="J12" s="171">
        <v>0.5705012514010126</v>
      </c>
      <c r="K12" s="171">
        <v>0.25634746872719322</v>
      </c>
      <c r="L12" s="171">
        <v>0.17315127987179424</v>
      </c>
      <c r="M12" s="171">
        <v>0</v>
      </c>
      <c r="N12" s="172">
        <v>0.55400000000000005</v>
      </c>
      <c r="O12" s="172">
        <v>0.25800000000000001</v>
      </c>
      <c r="P12" s="172">
        <v>0.185</v>
      </c>
      <c r="Q12" s="172">
        <v>2E-3</v>
      </c>
      <c r="R12" s="172">
        <v>0.55100000000000005</v>
      </c>
      <c r="S12" s="172">
        <v>0.25700000000000001</v>
      </c>
      <c r="T12" s="172">
        <v>0.19</v>
      </c>
      <c r="U12" s="172">
        <v>3.0000000000000001E-3</v>
      </c>
      <c r="V12" s="61">
        <v>0.55100000000000005</v>
      </c>
      <c r="W12" s="61">
        <v>0.25900000000000001</v>
      </c>
      <c r="X12" s="61">
        <v>0.188</v>
      </c>
      <c r="Y12" s="61">
        <v>2E-3</v>
      </c>
      <c r="Z12" s="62">
        <v>0.54</v>
      </c>
      <c r="AA12" s="62">
        <v>0.27600000000000002</v>
      </c>
      <c r="AB12" s="62">
        <v>0.182</v>
      </c>
      <c r="AC12" s="62">
        <v>2E-3</v>
      </c>
    </row>
    <row r="13" spans="1:32">
      <c r="A13" s="17" t="s">
        <v>24</v>
      </c>
      <c r="B13" s="171">
        <v>0.52511445989050143</v>
      </c>
      <c r="C13" s="171">
        <v>0.32940037678762352</v>
      </c>
      <c r="D13" s="171">
        <v>0.13892350396825529</v>
      </c>
      <c r="E13" s="171">
        <v>6.5616593536198331E-3</v>
      </c>
      <c r="F13" s="171">
        <v>0.51750936233896427</v>
      </c>
      <c r="G13" s="171">
        <v>0.34189635639291149</v>
      </c>
      <c r="H13" s="171">
        <v>0.12379931693897786</v>
      </c>
      <c r="I13" s="171">
        <v>1.6794964329146428E-2</v>
      </c>
      <c r="J13" s="171">
        <v>0.5415054545380753</v>
      </c>
      <c r="K13" s="171">
        <v>0.33363324362959451</v>
      </c>
      <c r="L13" s="171">
        <v>0.12486130183233021</v>
      </c>
      <c r="M13" s="171">
        <v>0</v>
      </c>
      <c r="N13" s="172">
        <v>0.53</v>
      </c>
      <c r="O13" s="172">
        <v>0.33700000000000002</v>
      </c>
      <c r="P13" s="172">
        <v>0.13</v>
      </c>
      <c r="Q13" s="172">
        <v>3.0000000000000001E-3</v>
      </c>
      <c r="R13" s="172">
        <v>0.53</v>
      </c>
      <c r="S13" s="172">
        <v>0.34300000000000003</v>
      </c>
      <c r="T13" s="172">
        <v>0.124</v>
      </c>
      <c r="U13" s="172">
        <v>3.0000000000000001E-3</v>
      </c>
      <c r="V13" s="61">
        <v>0.52900000000000003</v>
      </c>
      <c r="W13" s="61">
        <v>0.34599999999999997</v>
      </c>
      <c r="X13" s="61">
        <v>0.122</v>
      </c>
      <c r="Y13" s="61">
        <v>3.0000000000000001E-3</v>
      </c>
      <c r="Z13" s="62">
        <v>0.52300000000000002</v>
      </c>
      <c r="AA13" s="62">
        <v>0.35499999999999998</v>
      </c>
      <c r="AB13" s="62">
        <v>0.11899999999999999</v>
      </c>
      <c r="AC13" s="62">
        <v>3.0000000000000001E-3</v>
      </c>
    </row>
    <row r="14" spans="1:32">
      <c r="A14" s="17" t="s">
        <v>25</v>
      </c>
      <c r="B14" s="171">
        <v>0.55885674304245403</v>
      </c>
      <c r="C14" s="171">
        <v>0.31636748266393416</v>
      </c>
      <c r="D14" s="171">
        <v>0.11928349998419652</v>
      </c>
      <c r="E14" s="171">
        <v>5.4922743094153103E-3</v>
      </c>
      <c r="F14" s="171">
        <v>0.53780623278364237</v>
      </c>
      <c r="G14" s="171">
        <v>0.33296377102012764</v>
      </c>
      <c r="H14" s="171">
        <v>0.11073248755700275</v>
      </c>
      <c r="I14" s="171">
        <v>1.8497508639227212E-2</v>
      </c>
      <c r="J14" s="171">
        <v>0.57196879568287118</v>
      </c>
      <c r="K14" s="171">
        <v>0.30786061772617318</v>
      </c>
      <c r="L14" s="171">
        <v>0.12017058659095566</v>
      </c>
      <c r="M14" s="171">
        <v>0</v>
      </c>
      <c r="N14" s="172">
        <v>0.55700000000000005</v>
      </c>
      <c r="O14" s="172">
        <v>0.312</v>
      </c>
      <c r="P14" s="172">
        <v>0.13</v>
      </c>
      <c r="Q14" s="172">
        <v>2E-3</v>
      </c>
      <c r="R14" s="172">
        <v>0.53600000000000003</v>
      </c>
      <c r="S14" s="172">
        <v>0.33600000000000002</v>
      </c>
      <c r="T14" s="172">
        <v>0.127</v>
      </c>
      <c r="U14" s="172">
        <v>2E-3</v>
      </c>
      <c r="V14" s="61">
        <v>0.53300000000000003</v>
      </c>
      <c r="W14" s="61">
        <v>0.34699999999999998</v>
      </c>
      <c r="X14" s="61">
        <v>0.11799999999999999</v>
      </c>
      <c r="Y14" s="61">
        <v>2E-3</v>
      </c>
      <c r="Z14" s="62">
        <v>0.49199999999999999</v>
      </c>
      <c r="AA14" s="62">
        <v>0.39400000000000002</v>
      </c>
      <c r="AB14" s="62">
        <v>0.113</v>
      </c>
      <c r="AC14" s="62">
        <v>2E-3</v>
      </c>
    </row>
    <row r="15" spans="1:32">
      <c r="A15" s="17" t="s">
        <v>26</v>
      </c>
      <c r="B15" s="171">
        <v>0.70579413304389449</v>
      </c>
      <c r="C15" s="171">
        <v>0.27697388526429295</v>
      </c>
      <c r="D15" s="171">
        <v>1.707241019136372E-2</v>
      </c>
      <c r="E15" s="171">
        <v>1.5957150044880049E-4</v>
      </c>
      <c r="F15" s="171">
        <v>0.69196589762050376</v>
      </c>
      <c r="G15" s="171">
        <v>0.29406639393032297</v>
      </c>
      <c r="H15" s="171">
        <v>1.3967708449173284E-2</v>
      </c>
      <c r="I15" s="171">
        <v>0</v>
      </c>
      <c r="J15" s="171">
        <v>0.71130309330777963</v>
      </c>
      <c r="K15" s="171">
        <v>0.27376890793659187</v>
      </c>
      <c r="L15" s="171">
        <v>1.4927998755628573E-2</v>
      </c>
      <c r="M15" s="171">
        <v>0</v>
      </c>
      <c r="N15" s="172">
        <v>0.69199999999999995</v>
      </c>
      <c r="O15" s="172">
        <v>0.28199999999999997</v>
      </c>
      <c r="P15" s="172">
        <v>1.7999999999999999E-2</v>
      </c>
      <c r="Q15" s="172">
        <v>7.0000000000000001E-3</v>
      </c>
      <c r="R15" s="172">
        <v>0.67900000000000005</v>
      </c>
      <c r="S15" s="172">
        <v>0.29399999999999998</v>
      </c>
      <c r="T15" s="172">
        <v>0.02</v>
      </c>
      <c r="U15" s="172">
        <v>7.0000000000000001E-3</v>
      </c>
      <c r="V15" s="61">
        <v>0.66900000000000004</v>
      </c>
      <c r="W15" s="61">
        <v>0.30399999999999999</v>
      </c>
      <c r="X15" s="61">
        <v>0.02</v>
      </c>
      <c r="Y15" s="61">
        <v>6.0000000000000001E-3</v>
      </c>
      <c r="Z15" s="62">
        <v>0.64300000000000002</v>
      </c>
      <c r="AA15" s="62">
        <v>0.32800000000000001</v>
      </c>
      <c r="AB15" s="62">
        <v>0.02</v>
      </c>
      <c r="AC15" s="62">
        <v>8.9999999999999993E-3</v>
      </c>
      <c r="AD15" s="4"/>
      <c r="AE15" s="4"/>
      <c r="AF15" s="4"/>
    </row>
    <row r="16" spans="1:32">
      <c r="A16" s="17" t="s">
        <v>27</v>
      </c>
      <c r="B16" s="171">
        <v>0.98813168435675081</v>
      </c>
      <c r="C16" s="171">
        <v>0</v>
      </c>
      <c r="D16" s="171">
        <v>0</v>
      </c>
      <c r="E16" s="171">
        <v>1.186831564324922E-2</v>
      </c>
      <c r="F16" s="171">
        <v>0.99</v>
      </c>
      <c r="G16" s="171">
        <v>0</v>
      </c>
      <c r="H16" s="171">
        <v>0</v>
      </c>
      <c r="I16" s="171">
        <v>0.01</v>
      </c>
      <c r="J16" s="171">
        <v>0.98843374009654728</v>
      </c>
      <c r="K16" s="171">
        <v>0</v>
      </c>
      <c r="L16" s="171">
        <v>0</v>
      </c>
      <c r="M16" s="171">
        <v>1.1566259903452693E-2</v>
      </c>
      <c r="N16" s="172">
        <v>0.86399999999999999</v>
      </c>
      <c r="O16" s="172">
        <v>0.104</v>
      </c>
      <c r="P16" s="172">
        <v>0</v>
      </c>
      <c r="Q16" s="172">
        <v>3.1E-2</v>
      </c>
      <c r="R16" s="172">
        <v>0.84399999999999997</v>
      </c>
      <c r="S16" s="172">
        <v>0.111</v>
      </c>
      <c r="T16" s="172">
        <v>0</v>
      </c>
      <c r="U16" s="172">
        <v>4.3999999999999997E-2</v>
      </c>
      <c r="V16" s="61">
        <v>0.85799999999999998</v>
      </c>
      <c r="W16" s="61">
        <v>0.10299999999999999</v>
      </c>
      <c r="X16" s="61">
        <v>0</v>
      </c>
      <c r="Y16" s="61">
        <v>3.9E-2</v>
      </c>
      <c r="Z16" s="62">
        <v>0.76800000000000002</v>
      </c>
      <c r="AA16" s="62">
        <v>0.13</v>
      </c>
      <c r="AB16" s="62">
        <v>0</v>
      </c>
      <c r="AC16" s="62">
        <v>0.10199999999999999</v>
      </c>
    </row>
    <row r="17" spans="1:29">
      <c r="V17" s="173"/>
      <c r="W17" s="173"/>
      <c r="X17" s="102"/>
      <c r="Y17" s="102"/>
    </row>
    <row r="18" spans="1:29">
      <c r="A18" s="1" t="s">
        <v>42</v>
      </c>
      <c r="V18" s="173"/>
      <c r="W18" s="173"/>
      <c r="X18" s="102"/>
      <c r="Y18" s="102"/>
    </row>
    <row r="19" spans="1:29" ht="34.5" customHeight="1">
      <c r="A19" s="183" t="s">
        <v>45</v>
      </c>
      <c r="B19" s="183"/>
      <c r="C19" s="183"/>
      <c r="D19" s="183"/>
      <c r="E19" s="183"/>
      <c r="F19" s="183"/>
      <c r="G19" s="183"/>
      <c r="H19" s="183"/>
      <c r="I19" s="183"/>
      <c r="J19" s="183"/>
      <c r="K19" s="183"/>
      <c r="L19" s="183"/>
      <c r="M19" s="183"/>
      <c r="N19" s="183"/>
      <c r="O19" s="183"/>
      <c r="P19" s="183"/>
      <c r="Q19" s="183"/>
      <c r="R19" s="183"/>
      <c r="S19" s="183"/>
      <c r="T19" s="183"/>
      <c r="U19" s="183"/>
      <c r="V19" s="183"/>
      <c r="W19" s="174"/>
      <c r="X19" s="174"/>
      <c r="Y19" s="174"/>
    </row>
    <row r="20" spans="1:29">
      <c r="A20" s="9" t="s">
        <v>282</v>
      </c>
      <c r="B20" s="175"/>
      <c r="C20" s="175"/>
      <c r="D20" s="175"/>
      <c r="E20" s="175"/>
      <c r="F20" s="175"/>
      <c r="G20" s="175"/>
      <c r="H20" s="175"/>
      <c r="I20" s="175"/>
      <c r="J20" s="175"/>
      <c r="K20" s="175"/>
      <c r="L20" s="175"/>
      <c r="M20" s="175"/>
      <c r="N20" s="176"/>
      <c r="O20" s="176"/>
      <c r="P20" s="176"/>
      <c r="Q20" s="176"/>
      <c r="R20" s="176"/>
      <c r="S20" s="176"/>
      <c r="T20" s="176"/>
      <c r="U20" s="176"/>
      <c r="V20" s="174"/>
      <c r="W20" s="174"/>
      <c r="X20" s="174"/>
      <c r="Y20" s="174"/>
      <c r="Z20" s="177"/>
      <c r="AA20" s="177"/>
      <c r="AB20" s="177"/>
      <c r="AC20" s="177"/>
    </row>
    <row r="21" spans="1:29">
      <c r="A21" s="9"/>
      <c r="B21" s="175"/>
      <c r="C21" s="175"/>
      <c r="D21" s="175"/>
      <c r="E21" s="175"/>
      <c r="F21" s="175"/>
      <c r="G21" s="175"/>
      <c r="H21" s="175"/>
      <c r="I21" s="175"/>
      <c r="J21" s="175"/>
      <c r="K21" s="175"/>
      <c r="L21" s="175"/>
      <c r="M21" s="175"/>
      <c r="N21" s="176"/>
      <c r="O21" s="184"/>
      <c r="P21" s="184"/>
      <c r="Q21" s="184"/>
      <c r="R21" s="184"/>
      <c r="S21" s="184"/>
      <c r="T21" s="184"/>
      <c r="U21" s="184"/>
      <c r="V21" s="184"/>
      <c r="W21" s="184"/>
      <c r="X21" s="184"/>
      <c r="Y21" s="174"/>
      <c r="Z21" s="177"/>
      <c r="AA21" s="177"/>
      <c r="AB21" s="177"/>
      <c r="AC21" s="177"/>
    </row>
    <row r="22" spans="1:29">
      <c r="A22" s="9"/>
      <c r="B22" s="175"/>
      <c r="C22" s="175"/>
      <c r="D22" s="175"/>
      <c r="E22" s="175"/>
      <c r="F22" s="175"/>
      <c r="G22" s="175"/>
      <c r="H22" s="175"/>
      <c r="I22" s="175"/>
      <c r="J22" s="175"/>
      <c r="K22" s="175"/>
      <c r="L22" s="175"/>
      <c r="M22" s="175"/>
      <c r="N22" s="176"/>
      <c r="O22" s="176"/>
      <c r="P22" s="176"/>
      <c r="Q22" s="176"/>
      <c r="R22" s="176"/>
      <c r="S22" s="176"/>
      <c r="T22" s="176"/>
      <c r="U22" s="176"/>
      <c r="V22" s="174"/>
      <c r="W22" s="174"/>
      <c r="X22" s="174"/>
      <c r="Y22" s="174"/>
      <c r="Z22" s="177"/>
      <c r="AA22" s="177"/>
      <c r="AB22" s="177"/>
      <c r="AC22" s="177"/>
    </row>
    <row r="23" spans="1:29">
      <c r="A23" s="89"/>
      <c r="B23" s="178"/>
      <c r="C23" s="178"/>
      <c r="D23" s="178"/>
      <c r="E23" s="178"/>
      <c r="F23" s="178"/>
      <c r="G23" s="178"/>
      <c r="H23" s="178"/>
      <c r="I23" s="178"/>
      <c r="J23" s="178"/>
      <c r="K23" s="178"/>
      <c r="L23" s="178"/>
      <c r="M23" s="178"/>
      <c r="N23" s="176"/>
      <c r="O23" s="176"/>
      <c r="P23" s="176"/>
      <c r="Q23" s="176"/>
      <c r="R23" s="176"/>
      <c r="S23" s="176"/>
      <c r="T23" s="176"/>
      <c r="U23" s="176"/>
      <c r="V23" s="174"/>
      <c r="W23" s="174"/>
      <c r="X23" s="174"/>
      <c r="Y23" s="174"/>
      <c r="Z23" s="177"/>
      <c r="AA23" s="177"/>
      <c r="AB23" s="177"/>
      <c r="AC23" s="177"/>
    </row>
    <row r="24" spans="1:29">
      <c r="A24" s="9"/>
      <c r="B24" s="175"/>
      <c r="C24" s="175"/>
      <c r="D24" s="175"/>
      <c r="E24" s="175"/>
      <c r="F24" s="175"/>
      <c r="G24" s="175"/>
      <c r="H24" s="175"/>
      <c r="I24" s="175"/>
      <c r="J24" s="175"/>
      <c r="K24" s="175"/>
      <c r="L24" s="175"/>
      <c r="M24" s="175"/>
      <c r="N24" s="176"/>
      <c r="O24" s="176"/>
      <c r="P24" s="176"/>
      <c r="Q24" s="176"/>
      <c r="R24" s="176"/>
      <c r="S24" s="176"/>
      <c r="T24" s="176"/>
      <c r="U24" s="176"/>
      <c r="V24" s="174"/>
      <c r="W24" s="174"/>
      <c r="X24" s="174"/>
      <c r="Y24" s="174"/>
      <c r="Z24" s="177"/>
      <c r="AA24" s="177"/>
      <c r="AB24" s="177"/>
      <c r="AC24" s="177"/>
    </row>
    <row r="25" spans="1:29">
      <c r="A25" s="9"/>
      <c r="B25" s="175"/>
      <c r="C25" s="175"/>
      <c r="D25" s="175"/>
      <c r="E25" s="175"/>
      <c r="F25" s="175"/>
      <c r="G25" s="175"/>
      <c r="H25" s="175"/>
      <c r="I25" s="175"/>
      <c r="J25" s="175"/>
      <c r="K25" s="175"/>
      <c r="L25" s="175"/>
      <c r="M25" s="175"/>
      <c r="N25" s="176"/>
      <c r="O25" s="176"/>
      <c r="P25" s="176"/>
      <c r="Q25" s="176"/>
      <c r="R25" s="176"/>
      <c r="S25" s="176"/>
      <c r="T25" s="176"/>
      <c r="U25" s="176"/>
      <c r="V25" s="174"/>
      <c r="W25" s="174"/>
      <c r="X25" s="174"/>
      <c r="Y25" s="174"/>
      <c r="Z25" s="177"/>
      <c r="AA25" s="177"/>
      <c r="AB25" s="177"/>
      <c r="AC25" s="177"/>
    </row>
    <row r="26" spans="1:29">
      <c r="A26" s="9"/>
      <c r="B26" s="175"/>
      <c r="C26" s="175"/>
      <c r="D26" s="175"/>
      <c r="E26" s="175"/>
      <c r="F26" s="175"/>
      <c r="G26" s="175"/>
      <c r="H26" s="175"/>
      <c r="I26" s="175"/>
      <c r="J26" s="175"/>
      <c r="K26" s="175"/>
      <c r="L26" s="175"/>
      <c r="M26" s="175"/>
      <c r="N26" s="176"/>
      <c r="O26" s="176"/>
      <c r="P26" s="176"/>
      <c r="Q26" s="176"/>
      <c r="R26" s="176"/>
      <c r="S26" s="176"/>
      <c r="T26" s="176"/>
      <c r="U26" s="176"/>
      <c r="V26" s="174"/>
      <c r="W26" s="174"/>
      <c r="X26" s="174"/>
      <c r="Y26" s="174"/>
      <c r="Z26" s="177"/>
      <c r="AA26" s="177"/>
      <c r="AB26" s="177"/>
      <c r="AC26" s="177"/>
    </row>
    <row r="27" spans="1:29">
      <c r="A27" s="9"/>
      <c r="B27" s="175"/>
      <c r="C27" s="175"/>
      <c r="D27" s="175"/>
      <c r="E27" s="175"/>
      <c r="F27" s="175"/>
      <c r="G27" s="175"/>
      <c r="H27" s="175"/>
      <c r="I27" s="175"/>
      <c r="J27" s="175"/>
      <c r="K27" s="175"/>
      <c r="L27" s="175"/>
      <c r="M27" s="175"/>
      <c r="N27" s="176"/>
      <c r="O27" s="176"/>
      <c r="P27" s="176"/>
      <c r="Q27" s="176"/>
      <c r="R27" s="176"/>
      <c r="S27" s="176"/>
      <c r="T27" s="176"/>
      <c r="U27" s="176"/>
      <c r="V27" s="174"/>
      <c r="W27" s="174"/>
      <c r="X27" s="174"/>
      <c r="Y27" s="174"/>
      <c r="Z27" s="177"/>
      <c r="AA27" s="177"/>
      <c r="AB27" s="177"/>
      <c r="AC27" s="177"/>
    </row>
    <row r="28" spans="1:29">
      <c r="A28" s="9"/>
      <c r="B28" s="175"/>
      <c r="C28" s="175"/>
      <c r="D28" s="175"/>
      <c r="E28" s="175"/>
      <c r="F28" s="175"/>
      <c r="G28" s="175"/>
      <c r="H28" s="175"/>
      <c r="I28" s="175"/>
      <c r="J28" s="175"/>
      <c r="K28" s="175"/>
      <c r="L28" s="175"/>
      <c r="M28" s="175"/>
      <c r="N28" s="176"/>
      <c r="O28" s="176"/>
      <c r="P28" s="176"/>
      <c r="Q28" s="176"/>
      <c r="R28" s="176"/>
      <c r="S28" s="176"/>
      <c r="T28" s="176"/>
      <c r="U28" s="176"/>
      <c r="V28" s="174"/>
      <c r="W28" s="174"/>
      <c r="X28" s="174"/>
      <c r="Y28" s="174"/>
      <c r="Z28" s="177"/>
      <c r="AA28" s="177"/>
      <c r="AB28" s="177"/>
      <c r="AC28" s="177"/>
    </row>
    <row r="29" spans="1:29">
      <c r="N29" s="176"/>
      <c r="O29" s="176"/>
      <c r="P29" s="176"/>
      <c r="Q29" s="176"/>
      <c r="R29" s="176"/>
      <c r="S29" s="176"/>
      <c r="T29" s="176"/>
      <c r="U29" s="176"/>
      <c r="V29" s="174"/>
      <c r="W29" s="174"/>
      <c r="X29" s="174"/>
      <c r="Y29" s="174"/>
      <c r="Z29" s="177"/>
      <c r="AA29" s="177"/>
      <c r="AB29" s="177"/>
      <c r="AC29" s="177"/>
    </row>
    <row r="30" spans="1:29">
      <c r="N30" s="176"/>
      <c r="O30" s="176"/>
      <c r="P30" s="176"/>
      <c r="Q30" s="176"/>
      <c r="R30" s="176"/>
      <c r="S30" s="176"/>
      <c r="T30" s="176"/>
      <c r="U30" s="176"/>
      <c r="V30" s="176"/>
      <c r="W30" s="176"/>
      <c r="X30" s="176"/>
      <c r="Y30" s="176"/>
      <c r="Z30" s="177"/>
      <c r="AA30" s="177"/>
      <c r="AB30" s="177"/>
      <c r="AC30" s="177"/>
    </row>
    <row r="31" spans="1:29">
      <c r="N31" s="179"/>
      <c r="O31" s="179"/>
      <c r="P31" s="179"/>
      <c r="Q31" s="179"/>
      <c r="R31" s="179"/>
      <c r="S31" s="179"/>
      <c r="T31" s="179"/>
      <c r="U31" s="179"/>
      <c r="V31" s="179"/>
      <c r="W31" s="179"/>
      <c r="X31" s="179"/>
      <c r="Y31" s="179"/>
      <c r="AB31" s="102"/>
    </row>
    <row r="32" spans="1:29">
      <c r="A32" s="3"/>
      <c r="B32" s="95"/>
      <c r="C32" s="95"/>
      <c r="D32" s="95"/>
      <c r="E32" s="95"/>
      <c r="F32" s="95"/>
      <c r="G32" s="95"/>
      <c r="H32" s="95"/>
      <c r="I32" s="95"/>
      <c r="J32" s="95"/>
      <c r="K32" s="95"/>
      <c r="L32" s="95"/>
      <c r="M32" s="95"/>
      <c r="N32" s="95"/>
      <c r="O32" s="95"/>
      <c r="P32" s="95"/>
      <c r="Q32" s="95"/>
      <c r="R32" s="95"/>
      <c r="S32" s="95"/>
      <c r="T32" s="95"/>
      <c r="U32" s="95"/>
      <c r="V32" s="95"/>
      <c r="W32" s="95"/>
      <c r="X32" s="95"/>
      <c r="AB32" s="102"/>
    </row>
    <row r="33" spans="1:28">
      <c r="A33" s="3"/>
      <c r="B33" s="95"/>
      <c r="C33" s="95"/>
      <c r="D33" s="95"/>
      <c r="E33" s="95"/>
      <c r="F33" s="95"/>
      <c r="G33" s="95"/>
      <c r="H33" s="95"/>
      <c r="I33" s="95"/>
      <c r="J33" s="95"/>
      <c r="K33" s="95"/>
      <c r="L33" s="95"/>
      <c r="M33" s="95"/>
      <c r="N33" s="95"/>
      <c r="O33" s="95"/>
      <c r="P33" s="95"/>
      <c r="Q33" s="95"/>
      <c r="R33" s="95"/>
      <c r="S33" s="95"/>
      <c r="T33" s="95"/>
      <c r="U33" s="95"/>
      <c r="V33" s="118"/>
      <c r="W33" s="118"/>
      <c r="X33" s="118"/>
      <c r="Y33" s="118"/>
      <c r="Z33" s="118"/>
      <c r="AA33" s="118"/>
      <c r="AB33" s="102"/>
    </row>
    <row r="34" spans="1:28">
      <c r="A34" s="37"/>
      <c r="B34" s="180"/>
      <c r="C34" s="180"/>
      <c r="D34" s="180"/>
      <c r="E34" s="180"/>
      <c r="F34" s="180"/>
      <c r="G34" s="180"/>
      <c r="H34" s="180"/>
      <c r="I34" s="180"/>
      <c r="J34" s="180"/>
      <c r="K34" s="180"/>
      <c r="L34" s="180"/>
      <c r="M34" s="180"/>
      <c r="N34" s="180"/>
      <c r="O34" s="180"/>
      <c r="P34" s="180"/>
      <c r="Q34" s="180"/>
      <c r="R34" s="180"/>
      <c r="S34" s="180"/>
      <c r="T34" s="180"/>
      <c r="U34" s="180"/>
      <c r="V34" s="117"/>
      <c r="W34" s="117"/>
      <c r="X34" s="117"/>
      <c r="Y34" s="117"/>
      <c r="Z34" s="117"/>
      <c r="AA34" s="117"/>
      <c r="AB34" s="102"/>
    </row>
    <row r="35" spans="1:28">
      <c r="A35" s="37"/>
      <c r="B35" s="180"/>
      <c r="C35" s="180"/>
      <c r="D35" s="180"/>
      <c r="E35" s="180"/>
      <c r="F35" s="180"/>
      <c r="G35" s="180"/>
      <c r="H35" s="180"/>
      <c r="I35" s="180"/>
      <c r="J35" s="180"/>
      <c r="K35" s="180"/>
      <c r="L35" s="180"/>
      <c r="M35" s="180"/>
      <c r="N35" s="180"/>
      <c r="O35" s="180"/>
      <c r="P35" s="180"/>
      <c r="Q35" s="180"/>
      <c r="R35" s="180"/>
      <c r="S35" s="180"/>
      <c r="T35" s="180"/>
      <c r="U35" s="180"/>
      <c r="V35" s="117"/>
      <c r="W35" s="117"/>
      <c r="X35" s="117"/>
      <c r="Y35" s="117"/>
      <c r="Z35" s="117"/>
      <c r="AA35" s="117"/>
      <c r="AB35" s="102"/>
    </row>
    <row r="36" spans="1:28">
      <c r="A36" s="37"/>
      <c r="B36" s="180"/>
      <c r="C36" s="180"/>
      <c r="D36" s="180"/>
      <c r="E36" s="180"/>
      <c r="F36" s="180"/>
      <c r="G36" s="180"/>
      <c r="H36" s="180"/>
      <c r="I36" s="180"/>
      <c r="J36" s="180"/>
      <c r="K36" s="180"/>
      <c r="L36" s="180"/>
      <c r="M36" s="180"/>
      <c r="N36" s="180"/>
      <c r="O36" s="180"/>
      <c r="P36" s="180"/>
      <c r="Q36" s="180"/>
      <c r="R36" s="180"/>
      <c r="S36" s="180"/>
      <c r="T36" s="180"/>
      <c r="U36" s="180"/>
      <c r="V36" s="117"/>
      <c r="W36" s="117"/>
      <c r="X36" s="117"/>
      <c r="Y36" s="117"/>
      <c r="Z36" s="117"/>
      <c r="AA36" s="117"/>
      <c r="AB36" s="102"/>
    </row>
    <row r="37" spans="1:28" ht="14.4">
      <c r="A37" s="38"/>
      <c r="B37" s="181"/>
      <c r="C37" s="181"/>
      <c r="D37" s="181"/>
      <c r="E37" s="181"/>
      <c r="F37" s="181"/>
      <c r="G37" s="181"/>
      <c r="H37" s="181"/>
      <c r="I37" s="181"/>
      <c r="J37" s="181"/>
      <c r="K37" s="181"/>
      <c r="L37" s="181"/>
      <c r="M37" s="181"/>
      <c r="N37" s="180"/>
      <c r="O37" s="180"/>
      <c r="P37" s="180"/>
      <c r="Q37" s="180"/>
      <c r="R37" s="181"/>
      <c r="S37" s="181"/>
      <c r="T37" s="181"/>
      <c r="U37" s="181"/>
      <c r="V37" s="117"/>
      <c r="W37" s="117"/>
      <c r="X37" s="117"/>
      <c r="Y37" s="117"/>
      <c r="Z37" s="117"/>
      <c r="AA37" s="117"/>
      <c r="AB37" s="102"/>
    </row>
    <row r="38" spans="1:28">
      <c r="A38" s="37"/>
      <c r="B38" s="180"/>
      <c r="C38" s="180"/>
      <c r="D38" s="180"/>
      <c r="E38" s="180"/>
      <c r="F38" s="180"/>
      <c r="G38" s="180"/>
      <c r="H38" s="180"/>
      <c r="I38" s="180"/>
      <c r="J38" s="180"/>
      <c r="K38" s="180"/>
      <c r="L38" s="180"/>
      <c r="M38" s="180"/>
      <c r="N38" s="180"/>
      <c r="O38" s="180"/>
      <c r="P38" s="180"/>
      <c r="Q38" s="180"/>
      <c r="R38" s="180"/>
      <c r="S38" s="180"/>
      <c r="T38" s="180"/>
      <c r="U38" s="180"/>
      <c r="V38" s="117"/>
      <c r="W38" s="117"/>
      <c r="X38" s="117"/>
      <c r="Y38" s="117"/>
      <c r="Z38" s="117"/>
      <c r="AA38" s="117"/>
      <c r="AB38" s="102"/>
    </row>
    <row r="39" spans="1:28">
      <c r="A39" s="37"/>
      <c r="B39" s="180"/>
      <c r="C39" s="180"/>
      <c r="D39" s="180"/>
      <c r="E39" s="180"/>
      <c r="F39" s="180"/>
      <c r="G39" s="180"/>
      <c r="H39" s="180"/>
      <c r="I39" s="180"/>
      <c r="J39" s="180"/>
      <c r="K39" s="180"/>
      <c r="L39" s="180"/>
      <c r="M39" s="180"/>
      <c r="N39" s="180"/>
      <c r="O39" s="180"/>
      <c r="P39" s="180"/>
      <c r="Q39" s="180"/>
      <c r="R39" s="180"/>
      <c r="S39" s="180"/>
      <c r="T39" s="180"/>
      <c r="U39" s="180"/>
      <c r="V39" s="117"/>
      <c r="W39" s="117"/>
      <c r="X39" s="117"/>
      <c r="Y39" s="117"/>
      <c r="Z39" s="117"/>
      <c r="AA39" s="117"/>
      <c r="AB39" s="102"/>
    </row>
    <row r="40" spans="1:28">
      <c r="A40" s="37"/>
      <c r="B40" s="180"/>
      <c r="C40" s="180"/>
      <c r="D40" s="180"/>
      <c r="E40" s="180"/>
      <c r="F40" s="180"/>
      <c r="G40" s="180"/>
      <c r="H40" s="180"/>
      <c r="I40" s="180"/>
      <c r="J40" s="180"/>
      <c r="K40" s="180"/>
      <c r="L40" s="180"/>
      <c r="M40" s="180"/>
      <c r="N40" s="180"/>
      <c r="O40" s="180"/>
      <c r="P40" s="180"/>
      <c r="Q40" s="180"/>
      <c r="R40" s="180"/>
      <c r="S40" s="180"/>
      <c r="T40" s="180"/>
      <c r="U40" s="180"/>
      <c r="V40" s="117"/>
      <c r="W40" s="117"/>
      <c r="X40" s="117"/>
      <c r="Y40" s="117"/>
      <c r="Z40" s="117"/>
      <c r="AA40" s="117"/>
      <c r="AB40" s="102"/>
    </row>
    <row r="41" spans="1:28">
      <c r="A41" s="37"/>
      <c r="B41" s="180"/>
      <c r="C41" s="180"/>
      <c r="D41" s="180"/>
      <c r="E41" s="180"/>
      <c r="F41" s="180"/>
      <c r="G41" s="180"/>
      <c r="H41" s="180"/>
      <c r="I41" s="180"/>
      <c r="J41" s="180"/>
      <c r="K41" s="180"/>
      <c r="L41" s="180"/>
      <c r="M41" s="180"/>
      <c r="N41" s="180"/>
      <c r="O41" s="180"/>
      <c r="P41" s="180"/>
      <c r="Q41" s="180"/>
      <c r="R41" s="180"/>
      <c r="S41" s="180"/>
      <c r="T41" s="180"/>
      <c r="U41" s="180"/>
      <c r="V41" s="117"/>
      <c r="W41" s="117"/>
      <c r="X41" s="117"/>
      <c r="Y41" s="117"/>
      <c r="Z41" s="117"/>
      <c r="AA41" s="117"/>
      <c r="AB41" s="102"/>
    </row>
    <row r="42" spans="1:28">
      <c r="A42" s="37"/>
      <c r="B42" s="180"/>
      <c r="C42" s="180"/>
      <c r="D42" s="180"/>
      <c r="E42" s="180"/>
      <c r="F42" s="180"/>
      <c r="G42" s="180"/>
      <c r="H42" s="180"/>
      <c r="I42" s="180"/>
      <c r="J42" s="180"/>
      <c r="K42" s="180"/>
      <c r="L42" s="180"/>
      <c r="M42" s="180"/>
      <c r="N42" s="180"/>
      <c r="O42" s="180"/>
      <c r="P42" s="180"/>
      <c r="Q42" s="180"/>
      <c r="R42" s="180"/>
      <c r="S42" s="180"/>
      <c r="T42" s="180"/>
      <c r="U42" s="180"/>
      <c r="V42" s="117"/>
      <c r="W42" s="117"/>
      <c r="X42" s="117"/>
      <c r="Y42" s="117"/>
      <c r="Z42" s="117"/>
      <c r="AA42" s="117"/>
      <c r="AB42" s="102"/>
    </row>
    <row r="43" spans="1:28">
      <c r="A43" s="37"/>
      <c r="B43" s="180"/>
      <c r="C43" s="180"/>
      <c r="D43" s="180"/>
      <c r="E43" s="180"/>
      <c r="F43" s="180"/>
      <c r="G43" s="180"/>
      <c r="H43" s="180"/>
      <c r="I43" s="180"/>
      <c r="J43" s="180"/>
      <c r="K43" s="180"/>
      <c r="L43" s="180"/>
      <c r="M43" s="180"/>
      <c r="N43" s="180"/>
      <c r="O43" s="180"/>
      <c r="P43" s="180"/>
      <c r="Q43" s="180"/>
      <c r="R43" s="180"/>
      <c r="S43" s="180"/>
      <c r="T43" s="180"/>
      <c r="U43" s="180"/>
      <c r="V43" s="117"/>
      <c r="W43" s="117"/>
      <c r="X43" s="117"/>
      <c r="Y43" s="117"/>
      <c r="Z43" s="117"/>
      <c r="AA43" s="117"/>
      <c r="AB43" s="102"/>
    </row>
    <row r="44" spans="1:28">
      <c r="A44" s="37"/>
      <c r="B44" s="180"/>
      <c r="C44" s="180"/>
      <c r="D44" s="180"/>
      <c r="E44" s="180"/>
      <c r="F44" s="180"/>
      <c r="G44" s="180"/>
      <c r="H44" s="180"/>
      <c r="I44" s="180"/>
      <c r="J44" s="180"/>
      <c r="K44" s="180"/>
      <c r="L44" s="180"/>
      <c r="M44" s="180"/>
      <c r="N44" s="180"/>
      <c r="O44" s="180"/>
      <c r="P44" s="180"/>
      <c r="Q44" s="180"/>
      <c r="R44" s="180"/>
      <c r="S44" s="180"/>
      <c r="T44" s="180"/>
      <c r="U44" s="180"/>
      <c r="V44" s="117"/>
      <c r="W44" s="117"/>
      <c r="X44" s="117"/>
      <c r="Y44" s="117"/>
      <c r="Z44" s="117"/>
      <c r="AA44" s="117"/>
      <c r="AB44" s="102"/>
    </row>
    <row r="45" spans="1:28">
      <c r="A45" s="3"/>
      <c r="B45" s="95"/>
      <c r="C45" s="95"/>
      <c r="D45" s="95"/>
      <c r="E45" s="95"/>
      <c r="F45" s="95"/>
      <c r="G45" s="95"/>
      <c r="H45" s="95"/>
      <c r="I45" s="95"/>
      <c r="J45" s="95"/>
      <c r="K45" s="95"/>
      <c r="L45" s="95"/>
      <c r="M45" s="95"/>
      <c r="N45" s="180"/>
      <c r="O45" s="180"/>
      <c r="P45" s="180"/>
      <c r="Q45" s="180"/>
      <c r="R45" s="95"/>
      <c r="S45" s="95"/>
      <c r="T45" s="95"/>
      <c r="U45" s="95"/>
      <c r="V45" s="95"/>
      <c r="W45" s="95"/>
      <c r="X45" s="95"/>
      <c r="AB45" s="102"/>
    </row>
    <row r="46" spans="1:28">
      <c r="A46" s="3"/>
      <c r="B46" s="95"/>
      <c r="C46" s="95"/>
      <c r="D46" s="95"/>
      <c r="E46" s="95"/>
      <c r="F46" s="95"/>
      <c r="G46" s="95"/>
      <c r="H46" s="95"/>
      <c r="I46" s="95"/>
      <c r="J46" s="95"/>
      <c r="K46" s="95"/>
      <c r="L46" s="95"/>
      <c r="M46" s="95"/>
      <c r="N46" s="180"/>
      <c r="O46" s="180"/>
      <c r="P46" s="180"/>
      <c r="Q46" s="180"/>
      <c r="R46" s="95"/>
      <c r="S46" s="95"/>
      <c r="T46" s="95"/>
      <c r="U46" s="95"/>
      <c r="V46" s="95"/>
      <c r="W46" s="95"/>
      <c r="X46" s="95"/>
    </row>
    <row r="47" spans="1:28">
      <c r="A47" s="3"/>
      <c r="B47" s="95"/>
      <c r="C47" s="95"/>
      <c r="D47" s="95"/>
      <c r="E47" s="95"/>
      <c r="F47" s="95"/>
      <c r="G47" s="95"/>
      <c r="H47" s="95"/>
      <c r="I47" s="95"/>
      <c r="J47" s="95"/>
      <c r="K47" s="95"/>
      <c r="L47" s="95"/>
      <c r="M47" s="95"/>
      <c r="N47" s="180"/>
      <c r="O47" s="180"/>
      <c r="P47" s="180"/>
      <c r="Q47" s="180"/>
      <c r="R47" s="95"/>
      <c r="S47" s="95"/>
      <c r="T47" s="95"/>
      <c r="U47" s="95"/>
      <c r="V47" s="95"/>
      <c r="W47" s="95"/>
      <c r="X47" s="95"/>
    </row>
  </sheetData>
  <mergeCells count="9">
    <mergeCell ref="Z4:AC4"/>
    <mergeCell ref="A19:V19"/>
    <mergeCell ref="O21:X21"/>
    <mergeCell ref="B4:E4"/>
    <mergeCell ref="F4:I4"/>
    <mergeCell ref="J4:M4"/>
    <mergeCell ref="N4:Q4"/>
    <mergeCell ref="R4:U4"/>
    <mergeCell ref="V4:Y4"/>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H9"/>
  <sheetViews>
    <sheetView workbookViewId="0"/>
  </sheetViews>
  <sheetFormatPr defaultRowHeight="13.8"/>
  <cols>
    <col min="1" max="1" width="19" customWidth="1"/>
  </cols>
  <sheetData>
    <row r="1" spans="1:8">
      <c r="A1" s="8" t="s">
        <v>141</v>
      </c>
      <c r="B1" s="19"/>
      <c r="C1" s="8"/>
      <c r="D1" s="33"/>
      <c r="E1" s="33"/>
      <c r="F1" s="33"/>
      <c r="G1" s="33"/>
    </row>
    <row r="2" spans="1:8">
      <c r="A2" s="8" t="s">
        <v>164</v>
      </c>
      <c r="B2" s="8"/>
      <c r="C2" s="8"/>
      <c r="D2" s="33"/>
      <c r="E2" s="33"/>
      <c r="F2" s="33"/>
      <c r="G2" s="33"/>
    </row>
    <row r="3" spans="1:8">
      <c r="A3" s="8"/>
      <c r="B3" s="8"/>
      <c r="C3" s="8"/>
      <c r="D3" s="33"/>
      <c r="E3" s="33"/>
      <c r="F3" s="33"/>
      <c r="G3" s="33"/>
    </row>
    <row r="4" spans="1:8">
      <c r="A4" s="33" t="s">
        <v>3</v>
      </c>
      <c r="B4" s="33">
        <v>2013</v>
      </c>
      <c r="C4" s="33">
        <v>2014</v>
      </c>
      <c r="D4" s="33">
        <v>2015</v>
      </c>
      <c r="E4" s="33">
        <v>2016</v>
      </c>
      <c r="F4" s="33">
        <v>2017</v>
      </c>
      <c r="G4" s="33">
        <v>2018</v>
      </c>
      <c r="H4" s="33">
        <v>2019</v>
      </c>
    </row>
    <row r="5" spans="1:8">
      <c r="A5" s="159" t="s">
        <v>33</v>
      </c>
      <c r="B5" s="39">
        <v>0.62</v>
      </c>
      <c r="C5" s="39">
        <v>0.67</v>
      </c>
      <c r="D5" s="39">
        <v>0.74</v>
      </c>
      <c r="E5" s="39">
        <v>0.81200000000000006</v>
      </c>
      <c r="F5" s="39">
        <v>0.83399999999999996</v>
      </c>
      <c r="G5" s="39">
        <v>0.85299999999999998</v>
      </c>
      <c r="H5" s="56">
        <v>0.9</v>
      </c>
    </row>
    <row r="7" spans="1:8">
      <c r="A7" s="1" t="s">
        <v>42</v>
      </c>
    </row>
    <row r="9" spans="1:8">
      <c r="A9" t="s">
        <v>224</v>
      </c>
      <c r="B9" s="13"/>
      <c r="C9" s="13"/>
      <c r="D9" s="13"/>
      <c r="E9" s="13"/>
      <c r="F9" s="13"/>
      <c r="G9" s="1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F28"/>
  <sheetViews>
    <sheetView workbookViewId="0"/>
  </sheetViews>
  <sheetFormatPr defaultColWidth="9.09375" defaultRowHeight="13.8"/>
  <cols>
    <col min="1" max="1" width="41.7109375" style="1" customWidth="1"/>
    <col min="2" max="5" width="11.33203125" style="69" customWidth="1"/>
    <col min="6" max="6" width="17" style="1" customWidth="1"/>
    <col min="7" max="7" width="36.09375" style="1" customWidth="1"/>
    <col min="8" max="8" width="14" style="1" customWidth="1"/>
    <col min="9" max="9" width="8.1875" style="1" customWidth="1"/>
    <col min="10" max="10" width="26.47265625" style="1" customWidth="1"/>
    <col min="11" max="11" width="9.09375" style="1" customWidth="1"/>
    <col min="12" max="14" width="9.09375" style="1"/>
    <col min="15" max="15" width="10.1875" style="1" bestFit="1" customWidth="1"/>
    <col min="16" max="16" width="8.47265625" style="1" bestFit="1" customWidth="1"/>
    <col min="17" max="17" width="9.33203125" style="1" bestFit="1" customWidth="1"/>
    <col min="18" max="20" width="8.47265625" style="1" bestFit="1" customWidth="1"/>
    <col min="21" max="21" width="9.33203125" style="1" bestFit="1" customWidth="1"/>
    <col min="22" max="24" width="8.47265625" style="1" bestFit="1" customWidth="1"/>
    <col min="25" max="25" width="9.33203125" style="1" bestFit="1" customWidth="1"/>
    <col min="26" max="35" width="8.47265625" style="1" bestFit="1" customWidth="1"/>
    <col min="36" max="16384" width="9.09375" style="1"/>
  </cols>
  <sheetData>
    <row r="1" spans="1:6">
      <c r="A1" s="8" t="s">
        <v>142</v>
      </c>
      <c r="B1" s="97"/>
      <c r="C1" s="98"/>
      <c r="D1" s="97"/>
      <c r="E1" s="97"/>
      <c r="F1" s="8"/>
    </row>
    <row r="2" spans="1:6">
      <c r="A2" s="8" t="s">
        <v>265</v>
      </c>
      <c r="B2" s="97"/>
      <c r="C2" s="97"/>
      <c r="D2" s="97"/>
      <c r="E2" s="97"/>
      <c r="F2" s="8"/>
    </row>
    <row r="3" spans="1:6">
      <c r="A3" s="8"/>
      <c r="B3" s="97"/>
      <c r="C3" s="97"/>
      <c r="D3" s="97"/>
      <c r="E3" s="97"/>
      <c r="F3" s="8"/>
    </row>
    <row r="5" spans="1:6">
      <c r="A5" s="136" t="s">
        <v>0</v>
      </c>
      <c r="B5" s="137">
        <v>2016</v>
      </c>
      <c r="C5" s="137">
        <v>2017</v>
      </c>
      <c r="D5" s="137">
        <v>2018</v>
      </c>
      <c r="E5" s="137">
        <v>2019</v>
      </c>
    </row>
    <row r="6" spans="1:6">
      <c r="A6" s="136" t="s">
        <v>38</v>
      </c>
      <c r="B6" s="139">
        <v>0.30599999999999999</v>
      </c>
      <c r="C6" s="139">
        <v>0.253</v>
      </c>
      <c r="D6" s="139">
        <v>0.19800000000000001</v>
      </c>
      <c r="E6" s="138">
        <v>7.1999999999999995E-2</v>
      </c>
    </row>
    <row r="7" spans="1:6">
      <c r="A7" s="136" t="s">
        <v>197</v>
      </c>
      <c r="B7" s="138">
        <v>0.153</v>
      </c>
      <c r="C7" s="138">
        <v>0.14599999999999999</v>
      </c>
      <c r="D7" s="138">
        <v>0.115</v>
      </c>
      <c r="E7" s="138">
        <v>6.9000000000000006E-2</v>
      </c>
    </row>
    <row r="8" spans="1:6">
      <c r="A8" s="136" t="s">
        <v>198</v>
      </c>
      <c r="B8" s="138">
        <v>0.28599999999999998</v>
      </c>
      <c r="C8" s="138">
        <v>0.28599999999999998</v>
      </c>
      <c r="D8" s="138">
        <v>0.29199999999999998</v>
      </c>
      <c r="E8" s="138">
        <v>0.29399999999999998</v>
      </c>
    </row>
    <row r="9" spans="1:6">
      <c r="A9" s="136" t="s">
        <v>200</v>
      </c>
      <c r="B9" s="138">
        <v>0.255</v>
      </c>
      <c r="C9" s="138">
        <v>0.315</v>
      </c>
      <c r="D9" s="138">
        <v>0.39500000000000002</v>
      </c>
      <c r="E9" s="138">
        <v>0.29299999999999998</v>
      </c>
    </row>
    <row r="10" spans="1:6">
      <c r="A10" s="136" t="s">
        <v>199</v>
      </c>
      <c r="B10" s="160" t="s">
        <v>62</v>
      </c>
      <c r="C10" s="160" t="s">
        <v>62</v>
      </c>
      <c r="D10" s="160" t="s">
        <v>62</v>
      </c>
      <c r="E10" s="138">
        <v>0.27200000000000002</v>
      </c>
    </row>
    <row r="11" spans="1:6" ht="14.1">
      <c r="A11" s="28"/>
      <c r="B11" s="104"/>
      <c r="C11" s="105"/>
      <c r="D11" s="105"/>
    </row>
    <row r="12" spans="1:6" ht="14.1">
      <c r="A12" s="1" t="s">
        <v>42</v>
      </c>
      <c r="B12" s="104"/>
      <c r="C12" s="106"/>
      <c r="D12" s="106"/>
    </row>
    <row r="13" spans="1:6" ht="14.1">
      <c r="A13" s="28"/>
      <c r="B13" s="104"/>
      <c r="C13" s="106"/>
      <c r="D13" s="106"/>
    </row>
    <row r="14" spans="1:6" ht="14.1">
      <c r="A14" s="1" t="s">
        <v>226</v>
      </c>
      <c r="B14" s="104"/>
      <c r="C14" s="106"/>
      <c r="D14" s="106"/>
    </row>
    <row r="15" spans="1:6" ht="14.1">
      <c r="A15" s="28"/>
      <c r="B15" s="104"/>
      <c r="C15" s="106"/>
      <c r="D15" s="106"/>
    </row>
    <row r="16" spans="1:6">
      <c r="A16" s="26"/>
      <c r="B16" s="107"/>
      <c r="C16" s="100"/>
      <c r="D16" s="100"/>
    </row>
    <row r="17" spans="1:6">
      <c r="A17" s="8"/>
      <c r="B17" s="97"/>
      <c r="C17" s="107"/>
      <c r="D17" s="100"/>
    </row>
    <row r="18" spans="1:6">
      <c r="A18" s="29"/>
      <c r="B18" s="108"/>
      <c r="C18" s="100"/>
      <c r="D18" s="100"/>
    </row>
    <row r="19" spans="1:6">
      <c r="A19" s="8"/>
      <c r="B19" s="97"/>
      <c r="C19" s="100"/>
      <c r="D19" s="97"/>
    </row>
    <row r="20" spans="1:6">
      <c r="A20" s="8"/>
      <c r="B20" s="97"/>
      <c r="C20" s="97"/>
      <c r="D20" s="97"/>
    </row>
    <row r="21" spans="1:6" ht="14.1">
      <c r="A21" s="30"/>
      <c r="B21" s="109"/>
      <c r="C21" s="110"/>
      <c r="D21" s="110"/>
      <c r="F21" s="2"/>
    </row>
    <row r="22" spans="1:6" ht="14.1">
      <c r="A22" s="30"/>
      <c r="B22" s="109"/>
      <c r="C22" s="111"/>
      <c r="D22" s="111"/>
    </row>
    <row r="23" spans="1:6" ht="14.1">
      <c r="A23" s="30"/>
      <c r="B23" s="109"/>
      <c r="C23" s="111"/>
      <c r="D23" s="111"/>
    </row>
    <row r="24" spans="1:6" ht="14.1">
      <c r="A24" s="30"/>
      <c r="B24" s="109"/>
      <c r="C24" s="111"/>
      <c r="D24" s="111"/>
    </row>
    <row r="25" spans="1:6" ht="14.1">
      <c r="A25" s="30"/>
      <c r="B25" s="109"/>
      <c r="C25" s="111"/>
      <c r="D25" s="111"/>
    </row>
    <row r="26" spans="1:6">
      <c r="A26" s="8"/>
      <c r="B26" s="97"/>
      <c r="C26" s="97"/>
      <c r="D26" s="97"/>
    </row>
    <row r="27" spans="1:6">
      <c r="A27" s="8"/>
      <c r="B27" s="97"/>
      <c r="C27" s="97"/>
      <c r="D27" s="97"/>
    </row>
    <row r="28" spans="1:6">
      <c r="A28" s="8"/>
      <c r="B28" s="97"/>
      <c r="C28" s="97"/>
      <c r="D28" s="97"/>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M100"/>
  <sheetViews>
    <sheetView workbookViewId="0"/>
  </sheetViews>
  <sheetFormatPr defaultColWidth="9.09375" defaultRowHeight="13.8"/>
  <cols>
    <col min="1" max="1" width="25" style="1" customWidth="1"/>
    <col min="2" max="6" width="9.7109375" style="1" customWidth="1"/>
    <col min="7" max="7" width="19.09375" style="1" customWidth="1"/>
    <col min="8" max="8" width="14" style="1" customWidth="1"/>
    <col min="9" max="9" width="8.1875" style="1" customWidth="1"/>
    <col min="10" max="10" width="26.47265625" style="1" customWidth="1"/>
    <col min="11" max="11" width="9.09375" style="1" customWidth="1"/>
    <col min="12" max="14" width="9.09375" style="1"/>
    <col min="15" max="15" width="10.1875" style="1" bestFit="1" customWidth="1"/>
    <col min="16" max="16" width="8.47265625" style="1" bestFit="1" customWidth="1"/>
    <col min="17" max="17" width="9.33203125" style="1" bestFit="1" customWidth="1"/>
    <col min="18" max="20" width="8.47265625" style="1" bestFit="1" customWidth="1"/>
    <col min="21" max="21" width="9.33203125" style="1" bestFit="1" customWidth="1"/>
    <col min="22" max="24" width="8.47265625" style="1" bestFit="1" customWidth="1"/>
    <col min="25" max="25" width="9.33203125" style="1" bestFit="1" customWidth="1"/>
    <col min="26" max="35" width="8.47265625" style="1" bestFit="1" customWidth="1"/>
    <col min="36" max="16384" width="9.09375" style="1"/>
  </cols>
  <sheetData>
    <row r="1" spans="1:13">
      <c r="A1" s="8" t="s">
        <v>143</v>
      </c>
      <c r="B1" s="19"/>
      <c r="C1" s="32"/>
      <c r="D1" s="8"/>
      <c r="E1" s="8"/>
      <c r="F1" s="8"/>
    </row>
    <row r="2" spans="1:13">
      <c r="A2" s="8" t="s">
        <v>225</v>
      </c>
      <c r="B2" s="8"/>
      <c r="C2" s="8"/>
      <c r="D2" s="8"/>
      <c r="E2" s="8"/>
      <c r="F2" s="8"/>
    </row>
    <row r="3" spans="1:13">
      <c r="A3" s="8"/>
      <c r="B3" s="8"/>
      <c r="C3" s="8"/>
      <c r="D3" s="8"/>
      <c r="E3" s="8"/>
      <c r="F3" s="8"/>
    </row>
    <row r="4" spans="1:13">
      <c r="A4" s="8" t="s">
        <v>3</v>
      </c>
      <c r="B4" s="16">
        <v>2015</v>
      </c>
      <c r="C4" s="16">
        <v>2016</v>
      </c>
      <c r="D4" s="16">
        <v>2017</v>
      </c>
      <c r="E4" s="8">
        <v>2018</v>
      </c>
      <c r="F4" s="8">
        <v>2019</v>
      </c>
    </row>
    <row r="5" spans="1:13">
      <c r="A5" s="8" t="s">
        <v>217</v>
      </c>
      <c r="B5" s="20">
        <v>2.9000000000000001E-2</v>
      </c>
      <c r="C5" s="20">
        <v>3.5000000000000003E-2</v>
      </c>
      <c r="D5" s="20">
        <v>4.4999999999999998E-2</v>
      </c>
      <c r="E5" s="20">
        <v>3.7999999999999999E-2</v>
      </c>
      <c r="F5" s="20">
        <v>2.3E-2</v>
      </c>
    </row>
    <row r="6" spans="1:13">
      <c r="A6" s="8" t="s">
        <v>215</v>
      </c>
      <c r="B6" s="20">
        <v>6.5334563678849572E-2</v>
      </c>
      <c r="C6" s="20">
        <v>1.6208708031340183E-2</v>
      </c>
      <c r="D6" s="20">
        <v>2.5710373079148564E-2</v>
      </c>
      <c r="E6" s="20">
        <v>2.9694876431109556E-2</v>
      </c>
      <c r="F6" s="20">
        <v>-5.2991750264898213E-3</v>
      </c>
    </row>
    <row r="7" spans="1:13">
      <c r="A7" s="33" t="s">
        <v>212</v>
      </c>
      <c r="B7" s="20">
        <v>-5.8000000000000003E-2</v>
      </c>
      <c r="C7" s="20">
        <v>8.5000000000000006E-2</v>
      </c>
      <c r="D7" s="20">
        <v>9.1999999999999998E-2</v>
      </c>
      <c r="E7" s="20">
        <v>5.7000000000000002E-2</v>
      </c>
      <c r="F7" s="20">
        <v>9.8000000000000004E-2</v>
      </c>
    </row>
    <row r="8" spans="1:13">
      <c r="A8" s="33" t="s">
        <v>36</v>
      </c>
      <c r="B8" s="20">
        <v>1.7999999999999999E-2</v>
      </c>
      <c r="C8" s="20">
        <v>0.14599999999999999</v>
      </c>
      <c r="D8" s="20">
        <v>-8.5999999999999993E-2</v>
      </c>
      <c r="E8" s="20">
        <v>0.14899999999999999</v>
      </c>
      <c r="F8" s="20">
        <v>0.13500000000000001</v>
      </c>
      <c r="J8" s="4"/>
      <c r="K8" s="4"/>
      <c r="L8" s="4"/>
      <c r="M8" s="4"/>
    </row>
    <row r="9" spans="1:13">
      <c r="A9" s="8"/>
      <c r="B9" s="49"/>
      <c r="C9" s="49"/>
      <c r="D9" s="49"/>
      <c r="E9" s="25"/>
      <c r="F9" s="25"/>
    </row>
    <row r="10" spans="1:13">
      <c r="A10" s="1" t="s">
        <v>42</v>
      </c>
      <c r="B10" s="49"/>
      <c r="C10" s="49"/>
      <c r="D10" s="49"/>
      <c r="E10" s="25"/>
      <c r="F10" s="25"/>
    </row>
    <row r="11" spans="1:13">
      <c r="A11" s="33"/>
      <c r="B11" s="20"/>
      <c r="C11" s="20"/>
      <c r="D11" s="20"/>
      <c r="E11" s="25"/>
      <c r="F11" s="25"/>
    </row>
    <row r="12" spans="1:13">
      <c r="A12" s="1" t="s">
        <v>218</v>
      </c>
      <c r="B12" s="20"/>
      <c r="C12" s="20"/>
      <c r="D12" s="20"/>
      <c r="E12" s="20"/>
      <c r="F12" s="25"/>
    </row>
    <row r="13" spans="1:13">
      <c r="A13" s="1" t="s">
        <v>219</v>
      </c>
      <c r="B13" s="20"/>
      <c r="C13" s="20"/>
      <c r="D13" s="20"/>
      <c r="E13" s="20"/>
      <c r="F13" s="25"/>
    </row>
    <row r="14" spans="1:13">
      <c r="A14" s="8"/>
      <c r="B14" s="20"/>
      <c r="C14" s="20"/>
      <c r="D14" s="20"/>
      <c r="E14" s="20"/>
      <c r="F14" s="25"/>
    </row>
    <row r="15" spans="1:13">
      <c r="A15" s="26"/>
      <c r="B15" s="20"/>
      <c r="C15" s="20"/>
      <c r="D15" s="20"/>
      <c r="E15" s="20"/>
      <c r="F15" s="4"/>
    </row>
    <row r="16" spans="1:13">
      <c r="A16" s="26"/>
      <c r="B16" s="25"/>
      <c r="C16" s="25"/>
      <c r="D16" s="25"/>
      <c r="E16" s="25"/>
      <c r="F16" s="4"/>
    </row>
    <row r="17" spans="1:6">
      <c r="A17" s="26"/>
      <c r="B17" s="25"/>
      <c r="C17" s="25"/>
      <c r="D17" s="25"/>
      <c r="E17" s="25"/>
      <c r="F17" s="4"/>
    </row>
    <row r="18" spans="1:6">
      <c r="A18" s="8"/>
      <c r="B18" s="8"/>
      <c r="C18" s="8"/>
      <c r="D18" s="8"/>
      <c r="E18" s="25"/>
      <c r="F18" s="4"/>
    </row>
    <row r="19" spans="1:6">
      <c r="A19" s="8"/>
      <c r="B19" s="8"/>
      <c r="C19" s="8"/>
      <c r="D19" s="8"/>
      <c r="E19" s="8"/>
    </row>
    <row r="20" spans="1:6">
      <c r="A20" s="8"/>
      <c r="B20" s="8"/>
      <c r="C20" s="8"/>
      <c r="D20" s="8"/>
      <c r="E20" s="8"/>
    </row>
    <row r="21" spans="1:6">
      <c r="A21" s="8"/>
      <c r="B21" s="16"/>
      <c r="C21" s="16"/>
      <c r="D21" s="16"/>
      <c r="E21" s="8"/>
    </row>
    <row r="22" spans="1:6">
      <c r="A22" s="8"/>
      <c r="B22" s="8"/>
      <c r="C22" s="25"/>
      <c r="D22" s="25"/>
      <c r="E22" s="8"/>
    </row>
    <row r="23" spans="1:6">
      <c r="A23" s="8"/>
      <c r="B23" s="25"/>
      <c r="C23" s="25"/>
      <c r="D23" s="25"/>
      <c r="E23" s="8"/>
    </row>
    <row r="24" spans="1:6">
      <c r="A24" s="25"/>
      <c r="B24" s="25"/>
      <c r="C24" s="25"/>
      <c r="D24" s="25"/>
      <c r="E24" s="8"/>
    </row>
    <row r="25" spans="1:6">
      <c r="A25" s="25"/>
      <c r="B25" s="25"/>
      <c r="C25" s="25"/>
      <c r="D25" s="25"/>
      <c r="E25" s="8"/>
    </row>
    <row r="26" spans="1:6" ht="14.1">
      <c r="A26" s="28"/>
      <c r="B26" s="28"/>
      <c r="C26" s="28"/>
      <c r="D26" s="28"/>
      <c r="E26" s="8"/>
    </row>
    <row r="27" spans="1:6" ht="14.1">
      <c r="A27" s="28"/>
      <c r="B27" s="34"/>
      <c r="C27" s="34"/>
      <c r="D27" s="34"/>
      <c r="E27" s="8"/>
    </row>
    <row r="28" spans="1:6" ht="14.1">
      <c r="A28" s="28"/>
      <c r="B28" s="34"/>
      <c r="C28" s="34"/>
      <c r="D28" s="34"/>
      <c r="E28" s="8"/>
    </row>
    <row r="29" spans="1:6" ht="14.1">
      <c r="A29" s="28"/>
      <c r="B29" s="35"/>
      <c r="C29" s="35"/>
      <c r="D29" s="35"/>
      <c r="E29" s="8"/>
    </row>
    <row r="30" spans="1:6">
      <c r="A30" s="26"/>
      <c r="B30" s="25"/>
      <c r="C30" s="25"/>
      <c r="D30" s="25"/>
      <c r="E30" s="8"/>
    </row>
    <row r="31" spans="1:6">
      <c r="A31" s="8"/>
      <c r="B31" s="26"/>
      <c r="C31" s="25"/>
      <c r="D31" s="25"/>
      <c r="E31" s="8"/>
    </row>
    <row r="32" spans="1:6">
      <c r="A32" s="29"/>
      <c r="B32" s="25"/>
      <c r="C32" s="25"/>
      <c r="D32" s="25"/>
      <c r="E32" s="8"/>
    </row>
    <row r="33" spans="1:6">
      <c r="A33" s="8"/>
      <c r="B33" s="25"/>
      <c r="C33" s="8"/>
      <c r="D33" s="8"/>
      <c r="E33" s="8"/>
    </row>
    <row r="34" spans="1:6">
      <c r="A34" s="8"/>
      <c r="B34" s="8"/>
      <c r="C34" s="8"/>
      <c r="D34" s="8"/>
      <c r="E34" s="8"/>
    </row>
    <row r="35" spans="1:6" ht="14.1">
      <c r="A35" s="30"/>
      <c r="B35" s="30"/>
      <c r="C35" s="30"/>
      <c r="D35" s="30"/>
      <c r="E35" s="8"/>
      <c r="F35" s="2"/>
    </row>
    <row r="36" spans="1:6" ht="14.1">
      <c r="A36" s="30"/>
      <c r="B36" s="36"/>
      <c r="C36" s="36"/>
      <c r="D36" s="36"/>
      <c r="E36" s="8"/>
    </row>
    <row r="37" spans="1:6" ht="14.1">
      <c r="A37" s="30"/>
      <c r="B37" s="36"/>
      <c r="C37" s="36"/>
      <c r="D37" s="36"/>
      <c r="E37" s="8"/>
    </row>
    <row r="38" spans="1:6" ht="14.1">
      <c r="A38" s="30"/>
      <c r="B38" s="36"/>
      <c r="C38" s="36"/>
      <c r="D38" s="36"/>
      <c r="E38" s="8"/>
    </row>
    <row r="39" spans="1:6">
      <c r="A39" s="8"/>
      <c r="B39" s="8"/>
      <c r="C39" s="8"/>
      <c r="D39" s="8"/>
      <c r="E39" s="8"/>
    </row>
    <row r="40" spans="1:6">
      <c r="A40" s="8"/>
      <c r="B40" s="8"/>
      <c r="C40" s="8"/>
      <c r="D40" s="8"/>
      <c r="E40" s="8"/>
    </row>
    <row r="41" spans="1:6">
      <c r="A41" s="8"/>
      <c r="B41" s="8"/>
      <c r="C41" s="8"/>
      <c r="D41" s="8"/>
      <c r="E41" s="8"/>
    </row>
    <row r="42" spans="1:6">
      <c r="A42" s="8"/>
      <c r="B42" s="8"/>
      <c r="C42" s="8"/>
      <c r="D42" s="8"/>
      <c r="E42" s="8"/>
    </row>
    <row r="43" spans="1:6">
      <c r="A43" s="8"/>
      <c r="B43" s="8"/>
      <c r="C43" s="8"/>
      <c r="D43" s="8"/>
      <c r="E43" s="8"/>
    </row>
    <row r="44" spans="1:6">
      <c r="A44" s="8"/>
      <c r="B44" s="8"/>
      <c r="C44" s="8"/>
      <c r="D44" s="8"/>
      <c r="E44" s="8"/>
    </row>
    <row r="45" spans="1:6">
      <c r="A45" s="8"/>
      <c r="B45" s="8"/>
      <c r="C45" s="8"/>
      <c r="D45" s="8"/>
      <c r="E45" s="8"/>
    </row>
    <row r="46" spans="1:6">
      <c r="A46" s="8"/>
      <c r="B46" s="8"/>
      <c r="C46" s="8"/>
      <c r="D46" s="8"/>
      <c r="E46" s="8"/>
    </row>
    <row r="47" spans="1:6">
      <c r="A47" s="8"/>
      <c r="B47" s="8"/>
      <c r="C47" s="8"/>
      <c r="D47" s="8"/>
      <c r="E47" s="8"/>
    </row>
    <row r="48" spans="1:6">
      <c r="A48" s="8"/>
      <c r="B48" s="8"/>
      <c r="C48" s="8"/>
      <c r="D48" s="8"/>
      <c r="E48" s="8"/>
    </row>
    <row r="49" spans="1:5">
      <c r="A49" s="8"/>
      <c r="B49" s="8"/>
      <c r="C49" s="8"/>
      <c r="D49" s="8"/>
      <c r="E49" s="8"/>
    </row>
    <row r="50" spans="1:5">
      <c r="A50" s="8"/>
      <c r="B50" s="8"/>
      <c r="C50" s="8"/>
      <c r="D50" s="8"/>
      <c r="E50" s="8"/>
    </row>
    <row r="51" spans="1:5">
      <c r="A51" s="8"/>
      <c r="B51" s="8"/>
      <c r="C51" s="8"/>
      <c r="D51" s="8"/>
      <c r="E51" s="8"/>
    </row>
    <row r="52" spans="1:5">
      <c r="A52" s="8"/>
      <c r="B52" s="8"/>
      <c r="C52" s="8"/>
      <c r="D52" s="8"/>
      <c r="E52" s="8"/>
    </row>
    <row r="53" spans="1:5">
      <c r="A53" s="8"/>
      <c r="B53" s="8"/>
      <c r="C53" s="8"/>
      <c r="D53" s="8"/>
      <c r="E53" s="8"/>
    </row>
    <row r="54" spans="1:5">
      <c r="A54" s="8"/>
      <c r="B54" s="8"/>
      <c r="C54" s="8"/>
      <c r="D54" s="8"/>
      <c r="E54" s="8"/>
    </row>
    <row r="55" spans="1:5">
      <c r="A55" s="8"/>
      <c r="B55" s="8"/>
      <c r="C55" s="8"/>
      <c r="D55" s="8"/>
      <c r="E55" s="8"/>
    </row>
    <row r="56" spans="1:5">
      <c r="A56" s="8"/>
      <c r="B56" s="8"/>
      <c r="C56" s="8"/>
      <c r="D56" s="8"/>
      <c r="E56" s="8"/>
    </row>
    <row r="57" spans="1:5">
      <c r="A57" s="8"/>
      <c r="B57" s="8"/>
      <c r="C57" s="8"/>
      <c r="D57" s="8"/>
      <c r="E57" s="8"/>
    </row>
    <row r="58" spans="1:5">
      <c r="A58" s="8"/>
      <c r="B58" s="8"/>
      <c r="C58" s="8"/>
      <c r="D58" s="8"/>
      <c r="E58" s="8"/>
    </row>
    <row r="59" spans="1:5">
      <c r="A59" s="8"/>
      <c r="B59" s="8"/>
      <c r="C59" s="8"/>
      <c r="D59" s="8"/>
      <c r="E59" s="8"/>
    </row>
    <row r="60" spans="1:5">
      <c r="A60" s="8"/>
      <c r="B60" s="8"/>
      <c r="C60" s="8"/>
      <c r="D60" s="8"/>
      <c r="E60" s="8"/>
    </row>
    <row r="61" spans="1:5">
      <c r="A61" s="8"/>
      <c r="B61" s="8"/>
      <c r="C61" s="8"/>
      <c r="D61" s="8"/>
      <c r="E61" s="8"/>
    </row>
    <row r="62" spans="1:5">
      <c r="A62" s="8"/>
      <c r="B62" s="8"/>
      <c r="C62" s="8"/>
      <c r="D62" s="8"/>
      <c r="E62" s="8"/>
    </row>
    <row r="63" spans="1:5">
      <c r="A63" s="8"/>
      <c r="B63" s="8"/>
      <c r="C63" s="8"/>
      <c r="D63" s="8"/>
      <c r="E63" s="8"/>
    </row>
    <row r="64" spans="1:5">
      <c r="A64" s="8"/>
      <c r="B64" s="8"/>
      <c r="C64" s="8"/>
      <c r="D64" s="8"/>
      <c r="E64" s="8"/>
    </row>
    <row r="65" spans="1:5">
      <c r="A65" s="8"/>
      <c r="B65" s="8"/>
      <c r="C65" s="8"/>
      <c r="D65" s="8"/>
      <c r="E65" s="8"/>
    </row>
    <row r="66" spans="1:5">
      <c r="A66" s="8"/>
      <c r="B66" s="8"/>
      <c r="C66" s="8"/>
      <c r="D66" s="8"/>
      <c r="E66" s="8"/>
    </row>
    <row r="67" spans="1:5">
      <c r="A67" s="8"/>
      <c r="B67" s="8"/>
      <c r="C67" s="8"/>
      <c r="D67" s="8"/>
      <c r="E67" s="8"/>
    </row>
    <row r="68" spans="1:5">
      <c r="A68" s="8"/>
      <c r="B68" s="8"/>
      <c r="C68" s="8"/>
      <c r="D68" s="8"/>
      <c r="E68" s="8"/>
    </row>
    <row r="69" spans="1:5">
      <c r="A69" s="8"/>
      <c r="B69" s="8"/>
      <c r="C69" s="8"/>
      <c r="D69" s="8"/>
      <c r="E69" s="8"/>
    </row>
    <row r="70" spans="1:5">
      <c r="A70" s="8"/>
      <c r="B70" s="8"/>
      <c r="C70" s="8"/>
      <c r="D70" s="8"/>
      <c r="E70" s="8"/>
    </row>
    <row r="71" spans="1:5">
      <c r="A71" s="8"/>
      <c r="B71" s="8"/>
      <c r="C71" s="8"/>
      <c r="D71" s="8"/>
      <c r="E71" s="8"/>
    </row>
    <row r="72" spans="1:5">
      <c r="A72" s="8"/>
      <c r="B72" s="8"/>
      <c r="C72" s="8"/>
      <c r="D72" s="8"/>
      <c r="E72" s="8"/>
    </row>
    <row r="73" spans="1:5">
      <c r="A73" s="8"/>
      <c r="B73" s="8"/>
      <c r="C73" s="8"/>
      <c r="D73" s="8"/>
      <c r="E73" s="8"/>
    </row>
    <row r="74" spans="1:5">
      <c r="A74" s="8"/>
      <c r="B74" s="8"/>
      <c r="C74" s="8"/>
      <c r="D74" s="8"/>
      <c r="E74" s="8"/>
    </row>
    <row r="75" spans="1:5">
      <c r="A75" s="8"/>
      <c r="B75" s="8"/>
      <c r="C75" s="8"/>
      <c r="D75" s="8"/>
      <c r="E75" s="8"/>
    </row>
    <row r="76" spans="1:5">
      <c r="A76" s="8"/>
      <c r="B76" s="8"/>
      <c r="C76" s="8"/>
      <c r="D76" s="8"/>
      <c r="E76" s="8"/>
    </row>
    <row r="77" spans="1:5">
      <c r="A77" s="8"/>
      <c r="B77" s="8"/>
      <c r="C77" s="8"/>
      <c r="D77" s="8"/>
      <c r="E77" s="8"/>
    </row>
    <row r="78" spans="1:5">
      <c r="A78" s="8"/>
      <c r="B78" s="8"/>
      <c r="C78" s="8"/>
      <c r="D78" s="8"/>
      <c r="E78" s="8"/>
    </row>
    <row r="79" spans="1:5">
      <c r="A79" s="8"/>
      <c r="B79" s="8"/>
      <c r="C79" s="8"/>
      <c r="D79" s="8"/>
      <c r="E79" s="8"/>
    </row>
    <row r="80" spans="1:5">
      <c r="A80" s="8"/>
      <c r="B80" s="8"/>
      <c r="C80" s="8"/>
      <c r="D80" s="8"/>
      <c r="E80" s="8"/>
    </row>
    <row r="81" spans="1:5">
      <c r="A81" s="8"/>
      <c r="B81" s="8"/>
      <c r="C81" s="8"/>
      <c r="D81" s="8"/>
      <c r="E81" s="8"/>
    </row>
    <row r="82" spans="1:5">
      <c r="A82" s="8"/>
      <c r="B82" s="8"/>
      <c r="C82" s="8"/>
      <c r="D82" s="8"/>
      <c r="E82" s="8"/>
    </row>
    <row r="83" spans="1:5">
      <c r="A83" s="8"/>
      <c r="B83" s="8"/>
      <c r="C83" s="8"/>
      <c r="D83" s="8"/>
      <c r="E83" s="8"/>
    </row>
    <row r="84" spans="1:5">
      <c r="A84" s="8"/>
      <c r="B84" s="8"/>
      <c r="C84" s="8"/>
      <c r="D84" s="8"/>
      <c r="E84" s="8"/>
    </row>
    <row r="85" spans="1:5">
      <c r="A85" s="8"/>
      <c r="B85" s="8"/>
      <c r="C85" s="8"/>
      <c r="D85" s="8"/>
      <c r="E85" s="8"/>
    </row>
    <row r="86" spans="1:5">
      <c r="A86" s="8"/>
      <c r="B86" s="8"/>
      <c r="C86" s="8"/>
      <c r="D86" s="8"/>
      <c r="E86" s="8"/>
    </row>
    <row r="87" spans="1:5">
      <c r="A87" s="8"/>
      <c r="B87" s="8"/>
      <c r="C87" s="8"/>
      <c r="D87" s="8"/>
      <c r="E87" s="8"/>
    </row>
    <row r="88" spans="1:5">
      <c r="A88" s="8"/>
      <c r="B88" s="8"/>
      <c r="C88" s="8"/>
      <c r="D88" s="8"/>
      <c r="E88" s="8"/>
    </row>
    <row r="89" spans="1:5">
      <c r="A89" s="8"/>
      <c r="B89" s="8"/>
      <c r="C89" s="8"/>
      <c r="D89" s="8"/>
      <c r="E89" s="8"/>
    </row>
    <row r="90" spans="1:5">
      <c r="A90" s="8"/>
      <c r="B90" s="8"/>
      <c r="C90" s="8"/>
      <c r="D90" s="8"/>
      <c r="E90" s="8"/>
    </row>
    <row r="91" spans="1:5">
      <c r="A91" s="8"/>
      <c r="B91" s="8"/>
      <c r="C91" s="8"/>
      <c r="D91" s="8"/>
      <c r="E91" s="8"/>
    </row>
    <row r="92" spans="1:5">
      <c r="A92" s="8"/>
      <c r="B92" s="8"/>
      <c r="C92" s="8"/>
      <c r="D92" s="8"/>
      <c r="E92" s="8"/>
    </row>
    <row r="93" spans="1:5">
      <c r="A93" s="8"/>
      <c r="B93" s="8"/>
      <c r="C93" s="8"/>
      <c r="D93" s="8"/>
      <c r="E93" s="8"/>
    </row>
    <row r="94" spans="1:5">
      <c r="A94" s="8"/>
      <c r="B94" s="8"/>
      <c r="C94" s="8"/>
      <c r="D94" s="8"/>
      <c r="E94" s="8"/>
    </row>
    <row r="95" spans="1:5">
      <c r="A95" s="8"/>
      <c r="B95" s="8"/>
      <c r="C95" s="8"/>
      <c r="D95" s="8"/>
      <c r="E95" s="8"/>
    </row>
    <row r="96" spans="1:5">
      <c r="A96" s="8"/>
      <c r="B96" s="8"/>
      <c r="C96" s="8"/>
      <c r="D96" s="8"/>
      <c r="E96" s="8"/>
    </row>
    <row r="97" spans="1:5">
      <c r="A97" s="8"/>
      <c r="B97" s="8"/>
      <c r="C97" s="8"/>
      <c r="D97" s="8"/>
      <c r="E97" s="8"/>
    </row>
    <row r="98" spans="1:5">
      <c r="A98" s="8"/>
      <c r="B98" s="8"/>
      <c r="C98" s="8"/>
      <c r="D98" s="8"/>
      <c r="E98" s="8"/>
    </row>
    <row r="99" spans="1:5">
      <c r="A99" s="8"/>
      <c r="B99" s="8"/>
      <c r="C99" s="8"/>
      <c r="D99" s="8"/>
      <c r="E99" s="8"/>
    </row>
    <row r="100" spans="1:5">
      <c r="A100" s="8"/>
      <c r="B100" s="8"/>
      <c r="C100" s="8"/>
      <c r="D100" s="8"/>
      <c r="E100" s="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2"/>
  <sheetViews>
    <sheetView topLeftCell="A24" workbookViewId="0">
      <selection activeCell="A32" sqref="A32:XFD32"/>
    </sheetView>
  </sheetViews>
  <sheetFormatPr defaultRowHeight="13.8"/>
  <cols>
    <col min="1" max="1" width="20.1875" customWidth="1"/>
    <col min="2" max="2" width="14.85546875" customWidth="1"/>
    <col min="3" max="3" width="16" customWidth="1"/>
  </cols>
  <sheetData>
    <row r="1" spans="1:3" ht="14.1">
      <c r="A1" s="167" t="s">
        <v>258</v>
      </c>
      <c r="B1" s="168"/>
      <c r="C1" s="167"/>
    </row>
    <row r="2" spans="1:3" ht="14.1">
      <c r="A2" s="167"/>
      <c r="B2" s="168"/>
      <c r="C2" s="167"/>
    </row>
    <row r="3" spans="1:3" ht="14.1">
      <c r="A3" s="167"/>
      <c r="B3" s="166" t="s">
        <v>252</v>
      </c>
      <c r="C3" s="169" t="s">
        <v>57</v>
      </c>
    </row>
    <row r="4" spans="1:3">
      <c r="A4" s="1" t="s">
        <v>121</v>
      </c>
      <c r="B4" s="69" t="s">
        <v>285</v>
      </c>
      <c r="C4" s="170" t="s">
        <v>133</v>
      </c>
    </row>
    <row r="5" spans="1:3">
      <c r="A5" s="1"/>
      <c r="B5" s="69"/>
      <c r="C5" s="170"/>
    </row>
    <row r="6" spans="1:3" ht="14.1">
      <c r="A6" s="169" t="s">
        <v>250</v>
      </c>
      <c r="B6" s="166" t="s">
        <v>252</v>
      </c>
      <c r="C6" s="169" t="s">
        <v>57</v>
      </c>
    </row>
    <row r="7" spans="1:3">
      <c r="A7" s="1" t="s">
        <v>122</v>
      </c>
      <c r="B7" s="69" t="s">
        <v>286</v>
      </c>
      <c r="C7" s="170" t="s">
        <v>120</v>
      </c>
    </row>
    <row r="8" spans="1:3">
      <c r="A8" s="1" t="s">
        <v>136</v>
      </c>
      <c r="B8" s="69" t="s">
        <v>287</v>
      </c>
      <c r="C8" s="170" t="s">
        <v>264</v>
      </c>
    </row>
    <row r="9" spans="1:3">
      <c r="A9" s="1" t="s">
        <v>123</v>
      </c>
      <c r="B9" s="69" t="s">
        <v>288</v>
      </c>
      <c r="C9" s="170" t="s">
        <v>135</v>
      </c>
    </row>
    <row r="10" spans="1:3">
      <c r="A10" s="1" t="s">
        <v>124</v>
      </c>
      <c r="B10" s="69" t="s">
        <v>289</v>
      </c>
      <c r="C10" s="170" t="s">
        <v>134</v>
      </c>
    </row>
    <row r="11" spans="1:3">
      <c r="A11" s="1" t="s">
        <v>125</v>
      </c>
      <c r="B11" s="69" t="s">
        <v>290</v>
      </c>
      <c r="C11" s="170" t="s">
        <v>279</v>
      </c>
    </row>
    <row r="12" spans="1:3">
      <c r="A12" s="1" t="s">
        <v>137</v>
      </c>
      <c r="B12" s="69" t="s">
        <v>291</v>
      </c>
      <c r="C12" s="170" t="s">
        <v>280</v>
      </c>
    </row>
    <row r="13" spans="1:3">
      <c r="A13" s="1" t="s">
        <v>138</v>
      </c>
      <c r="B13" s="69" t="s">
        <v>292</v>
      </c>
      <c r="C13" s="170" t="s">
        <v>223</v>
      </c>
    </row>
    <row r="14" spans="1:3">
      <c r="A14" s="1" t="s">
        <v>139</v>
      </c>
      <c r="B14" s="69" t="s">
        <v>293</v>
      </c>
      <c r="C14" s="170" t="s">
        <v>163</v>
      </c>
    </row>
    <row r="15" spans="1:3">
      <c r="A15" s="1" t="s">
        <v>236</v>
      </c>
      <c r="B15" s="69" t="s">
        <v>294</v>
      </c>
      <c r="C15" s="170" t="s">
        <v>175</v>
      </c>
    </row>
    <row r="16" spans="1:3">
      <c r="A16" s="1" t="s">
        <v>237</v>
      </c>
      <c r="B16" s="69" t="s">
        <v>295</v>
      </c>
      <c r="C16" s="170" t="s">
        <v>185</v>
      </c>
    </row>
    <row r="17" spans="1:3">
      <c r="A17" s="1" t="s">
        <v>238</v>
      </c>
      <c r="B17" s="69" t="s">
        <v>296</v>
      </c>
      <c r="C17" s="170" t="s">
        <v>176</v>
      </c>
    </row>
    <row r="18" spans="1:3">
      <c r="A18" s="1" t="s">
        <v>239</v>
      </c>
      <c r="B18" s="69" t="s">
        <v>297</v>
      </c>
      <c r="C18" s="170" t="s">
        <v>180</v>
      </c>
    </row>
    <row r="19" spans="1:3">
      <c r="A19" s="1"/>
      <c r="B19" s="69"/>
      <c r="C19" s="170"/>
    </row>
    <row r="20" spans="1:3" ht="14.1">
      <c r="A20" s="169" t="s">
        <v>253</v>
      </c>
      <c r="B20" s="166" t="s">
        <v>252</v>
      </c>
      <c r="C20" s="169" t="s">
        <v>57</v>
      </c>
    </row>
    <row r="21" spans="1:3">
      <c r="A21" s="1" t="s">
        <v>126</v>
      </c>
      <c r="B21" s="69" t="s">
        <v>298</v>
      </c>
      <c r="C21" s="170" t="s">
        <v>196</v>
      </c>
    </row>
    <row r="22" spans="1:3">
      <c r="A22" s="1" t="s">
        <v>140</v>
      </c>
      <c r="B22" s="69" t="s">
        <v>299</v>
      </c>
      <c r="C22" s="170" t="s">
        <v>281</v>
      </c>
    </row>
    <row r="23" spans="1:3">
      <c r="A23" s="1" t="s">
        <v>141</v>
      </c>
      <c r="B23" s="69" t="s">
        <v>300</v>
      </c>
      <c r="C23" s="170" t="s">
        <v>164</v>
      </c>
    </row>
    <row r="24" spans="1:3">
      <c r="A24" s="1" t="s">
        <v>142</v>
      </c>
      <c r="B24" s="69" t="s">
        <v>301</v>
      </c>
      <c r="C24" s="1" t="s">
        <v>265</v>
      </c>
    </row>
    <row r="25" spans="1:3">
      <c r="A25" s="1" t="s">
        <v>127</v>
      </c>
      <c r="B25" s="69" t="s">
        <v>302</v>
      </c>
      <c r="C25" s="1" t="s">
        <v>220</v>
      </c>
    </row>
    <row r="26" spans="1:3">
      <c r="A26" s="1" t="s">
        <v>143</v>
      </c>
      <c r="B26" s="69" t="s">
        <v>303</v>
      </c>
      <c r="C26" s="1" t="s">
        <v>225</v>
      </c>
    </row>
    <row r="27" spans="1:3">
      <c r="A27" s="1" t="s">
        <v>144</v>
      </c>
      <c r="B27" s="69" t="s">
        <v>304</v>
      </c>
      <c r="C27" s="1" t="s">
        <v>266</v>
      </c>
    </row>
    <row r="28" spans="1:3">
      <c r="A28" s="1" t="s">
        <v>145</v>
      </c>
      <c r="B28" s="69" t="s">
        <v>305</v>
      </c>
      <c r="C28" s="1" t="s">
        <v>267</v>
      </c>
    </row>
    <row r="29" spans="1:3">
      <c r="A29" s="1" t="s">
        <v>146</v>
      </c>
      <c r="B29" s="69" t="s">
        <v>306</v>
      </c>
      <c r="C29" s="1" t="s">
        <v>268</v>
      </c>
    </row>
    <row r="30" spans="1:3">
      <c r="A30" s="1" t="s">
        <v>240</v>
      </c>
      <c r="B30" s="69" t="s">
        <v>307</v>
      </c>
      <c r="C30" s="1" t="s">
        <v>183</v>
      </c>
    </row>
    <row r="31" spans="1:3">
      <c r="A31" s="1" t="s">
        <v>236</v>
      </c>
      <c r="B31" s="69" t="s">
        <v>294</v>
      </c>
      <c r="C31" s="170" t="s">
        <v>175</v>
      </c>
    </row>
    <row r="32" spans="1:3" s="187" customFormat="1">
      <c r="A32" s="185" t="s">
        <v>241</v>
      </c>
      <c r="B32" s="186" t="s">
        <v>308</v>
      </c>
      <c r="C32" s="185" t="s">
        <v>184</v>
      </c>
    </row>
    <row r="33" spans="1:3">
      <c r="A33" s="1" t="s">
        <v>242</v>
      </c>
      <c r="B33" s="69" t="s">
        <v>309</v>
      </c>
      <c r="C33" s="1" t="s">
        <v>188</v>
      </c>
    </row>
    <row r="34" spans="1:3">
      <c r="A34" s="1" t="s">
        <v>243</v>
      </c>
      <c r="B34" s="69" t="s">
        <v>310</v>
      </c>
      <c r="C34" s="1" t="s">
        <v>178</v>
      </c>
    </row>
    <row r="35" spans="1:3">
      <c r="A35" s="1" t="s">
        <v>244</v>
      </c>
      <c r="B35" s="69" t="s">
        <v>311</v>
      </c>
      <c r="C35" s="1" t="s">
        <v>177</v>
      </c>
    </row>
    <row r="36" spans="1:3">
      <c r="A36" s="1" t="s">
        <v>247</v>
      </c>
      <c r="B36" s="69" t="s">
        <v>312</v>
      </c>
      <c r="C36" s="1" t="s">
        <v>187</v>
      </c>
    </row>
    <row r="37" spans="1:3">
      <c r="A37" s="1" t="s">
        <v>246</v>
      </c>
      <c r="B37" s="69" t="s">
        <v>313</v>
      </c>
      <c r="C37" s="1" t="s">
        <v>186</v>
      </c>
    </row>
    <row r="38" spans="1:3">
      <c r="A38" s="1" t="s">
        <v>245</v>
      </c>
      <c r="B38" s="69" t="s">
        <v>314</v>
      </c>
      <c r="C38" s="1" t="s">
        <v>182</v>
      </c>
    </row>
    <row r="39" spans="1:3">
      <c r="A39" s="1"/>
      <c r="B39" s="69"/>
      <c r="C39" s="1"/>
    </row>
    <row r="40" spans="1:3" ht="14.1">
      <c r="A40" s="169" t="s">
        <v>251</v>
      </c>
      <c r="B40" s="166" t="s">
        <v>252</v>
      </c>
      <c r="C40" s="169" t="s">
        <v>57</v>
      </c>
    </row>
    <row r="41" spans="1:3">
      <c r="A41" s="1" t="s">
        <v>128</v>
      </c>
      <c r="B41" s="69" t="s">
        <v>316</v>
      </c>
      <c r="C41" s="1" t="s">
        <v>132</v>
      </c>
    </row>
    <row r="42" spans="1:3">
      <c r="A42" s="1" t="s">
        <v>147</v>
      </c>
      <c r="B42" s="69" t="s">
        <v>315</v>
      </c>
      <c r="C42" s="1" t="s">
        <v>165</v>
      </c>
    </row>
    <row r="43" spans="1:3">
      <c r="A43" s="1" t="s">
        <v>148</v>
      </c>
      <c r="B43" s="69" t="s">
        <v>317</v>
      </c>
      <c r="C43" s="1" t="s">
        <v>269</v>
      </c>
    </row>
    <row r="44" spans="1:3">
      <c r="A44" s="1" t="s">
        <v>149</v>
      </c>
      <c r="B44" s="69" t="s">
        <v>318</v>
      </c>
      <c r="C44" s="1" t="s">
        <v>270</v>
      </c>
    </row>
    <row r="45" spans="1:3">
      <c r="A45" s="1" t="s">
        <v>150</v>
      </c>
      <c r="B45" s="69" t="s">
        <v>319</v>
      </c>
      <c r="C45" s="1" t="s">
        <v>271</v>
      </c>
    </row>
    <row r="46" spans="1:3">
      <c r="A46" s="1" t="s">
        <v>151</v>
      </c>
      <c r="B46" s="69" t="s">
        <v>320</v>
      </c>
      <c r="C46" s="1" t="s">
        <v>166</v>
      </c>
    </row>
    <row r="47" spans="1:3">
      <c r="A47" s="1" t="s">
        <v>152</v>
      </c>
      <c r="B47" s="69" t="s">
        <v>321</v>
      </c>
      <c r="C47" s="1" t="s">
        <v>272</v>
      </c>
    </row>
    <row r="48" spans="1:3">
      <c r="A48" s="1" t="s">
        <v>153</v>
      </c>
      <c r="B48" s="69" t="s">
        <v>322</v>
      </c>
      <c r="C48" s="1" t="s">
        <v>189</v>
      </c>
    </row>
    <row r="49" spans="1:3">
      <c r="A49" s="1" t="s">
        <v>161</v>
      </c>
      <c r="B49" s="69" t="s">
        <v>323</v>
      </c>
      <c r="C49" s="1" t="s">
        <v>174</v>
      </c>
    </row>
    <row r="50" spans="1:3">
      <c r="A50" s="1" t="s">
        <v>154</v>
      </c>
      <c r="B50" s="69" t="s">
        <v>324</v>
      </c>
      <c r="C50" s="1" t="s">
        <v>167</v>
      </c>
    </row>
    <row r="51" spans="1:3">
      <c r="A51" s="1" t="s">
        <v>155</v>
      </c>
      <c r="B51" s="69" t="s">
        <v>325</v>
      </c>
      <c r="C51" s="1" t="s">
        <v>273</v>
      </c>
    </row>
    <row r="52" spans="1:3">
      <c r="A52" s="1" t="s">
        <v>156</v>
      </c>
      <c r="B52" s="69" t="s">
        <v>326</v>
      </c>
      <c r="C52" s="1" t="s">
        <v>274</v>
      </c>
    </row>
    <row r="53" spans="1:3">
      <c r="A53" s="1" t="s">
        <v>129</v>
      </c>
      <c r="B53" s="69" t="s">
        <v>327</v>
      </c>
      <c r="C53" s="1" t="s">
        <v>222</v>
      </c>
    </row>
    <row r="54" spans="1:3">
      <c r="A54" s="1" t="s">
        <v>157</v>
      </c>
      <c r="B54" s="69" t="s">
        <v>328</v>
      </c>
      <c r="C54" s="1" t="s">
        <v>275</v>
      </c>
    </row>
    <row r="55" spans="1:3">
      <c r="A55" s="1" t="s">
        <v>158</v>
      </c>
      <c r="B55" s="69" t="s">
        <v>329</v>
      </c>
      <c r="C55" s="1" t="s">
        <v>276</v>
      </c>
    </row>
    <row r="56" spans="1:3">
      <c r="A56" s="1" t="s">
        <v>159</v>
      </c>
      <c r="B56" s="69" t="s">
        <v>330</v>
      </c>
      <c r="C56" s="1" t="s">
        <v>277</v>
      </c>
    </row>
    <row r="57" spans="1:3">
      <c r="A57" s="1" t="s">
        <v>160</v>
      </c>
      <c r="B57" s="69" t="s">
        <v>331</v>
      </c>
      <c r="C57" s="1" t="s">
        <v>278</v>
      </c>
    </row>
    <row r="58" spans="1:3">
      <c r="A58" s="1" t="s">
        <v>248</v>
      </c>
      <c r="B58" s="69" t="s">
        <v>332</v>
      </c>
      <c r="C58" s="1" t="s">
        <v>179</v>
      </c>
    </row>
    <row r="59" spans="1:3">
      <c r="A59" s="1" t="s">
        <v>249</v>
      </c>
      <c r="B59" s="69" t="s">
        <v>333</v>
      </c>
      <c r="C59" s="1" t="s">
        <v>181</v>
      </c>
    </row>
    <row r="60" spans="1:3">
      <c r="A60" s="1"/>
      <c r="B60" s="69"/>
    </row>
    <row r="61" spans="1:3">
      <c r="A61" s="1"/>
      <c r="B61" s="69"/>
    </row>
    <row r="62" spans="1:3">
      <c r="A62" s="1"/>
      <c r="B62" s="69"/>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N34"/>
  <sheetViews>
    <sheetView workbookViewId="0"/>
  </sheetViews>
  <sheetFormatPr defaultColWidth="9.09375" defaultRowHeight="13.8"/>
  <cols>
    <col min="1" max="1" width="25" style="1" customWidth="1"/>
    <col min="2" max="7" width="8" style="1" customWidth="1"/>
    <col min="8" max="8" width="14" style="1" customWidth="1"/>
    <col min="9" max="9" width="8.1875" style="1" customWidth="1"/>
    <col min="10" max="10" width="26.47265625" style="1" customWidth="1"/>
    <col min="11" max="11" width="9.09375" style="1" customWidth="1"/>
    <col min="12" max="14" width="9.09375" style="1"/>
    <col min="15" max="15" width="11.6640625" style="1" customWidth="1"/>
    <col min="16" max="16" width="8.47265625" style="1" bestFit="1" customWidth="1"/>
    <col min="17" max="17" width="9.33203125" style="1" bestFit="1" customWidth="1"/>
    <col min="18" max="20" width="8.47265625" style="1" bestFit="1" customWidth="1"/>
    <col min="21" max="21" width="9.33203125" style="1" bestFit="1" customWidth="1"/>
    <col min="22" max="24" width="8.47265625" style="1" bestFit="1" customWidth="1"/>
    <col min="25" max="25" width="9.33203125" style="1" bestFit="1" customWidth="1"/>
    <col min="26" max="35" width="8.47265625" style="1" bestFit="1" customWidth="1"/>
    <col min="36" max="16384" width="9.09375" style="1"/>
  </cols>
  <sheetData>
    <row r="1" spans="1:14">
      <c r="A1" s="8" t="s">
        <v>144</v>
      </c>
      <c r="B1" s="19"/>
      <c r="C1" s="32"/>
      <c r="D1" s="8"/>
      <c r="E1" s="8"/>
      <c r="F1" s="8"/>
      <c r="G1" s="8"/>
    </row>
    <row r="2" spans="1:14">
      <c r="A2" s="8" t="s">
        <v>266</v>
      </c>
      <c r="B2" s="8"/>
      <c r="C2" s="8"/>
      <c r="D2" s="8"/>
      <c r="E2" s="8"/>
      <c r="F2" s="8"/>
      <c r="G2" s="8"/>
    </row>
    <row r="3" spans="1:14">
      <c r="A3" s="8"/>
      <c r="B3" s="8"/>
      <c r="C3" s="8"/>
      <c r="D3" s="8"/>
      <c r="E3" s="8"/>
      <c r="F3" s="8"/>
      <c r="G3" s="8"/>
    </row>
    <row r="4" spans="1:14">
      <c r="A4" s="8" t="s">
        <v>3</v>
      </c>
      <c r="B4" s="16">
        <v>2014</v>
      </c>
      <c r="C4" s="16">
        <v>2015</v>
      </c>
      <c r="D4" s="16">
        <v>2016</v>
      </c>
      <c r="E4" s="16">
        <v>2017</v>
      </c>
      <c r="F4" s="8">
        <v>2018</v>
      </c>
      <c r="G4" s="8">
        <v>2019</v>
      </c>
    </row>
    <row r="5" spans="1:14">
      <c r="A5" s="8" t="s">
        <v>217</v>
      </c>
      <c r="B5" s="49">
        <v>0.89800000000000002</v>
      </c>
      <c r="C5" s="49">
        <v>0.89900000000000002</v>
      </c>
      <c r="D5" s="49">
        <v>0.88900000000000001</v>
      </c>
      <c r="E5" s="49">
        <v>0.90200000000000002</v>
      </c>
      <c r="F5" s="49">
        <v>0.89200000000000002</v>
      </c>
      <c r="G5" s="20">
        <v>0.88200000000000001</v>
      </c>
    </row>
    <row r="6" spans="1:14">
      <c r="A6" s="8" t="s">
        <v>215</v>
      </c>
      <c r="B6" s="49">
        <v>0.63019640332674809</v>
      </c>
      <c r="C6" s="49">
        <v>0.65347487454301267</v>
      </c>
      <c r="D6" s="49">
        <v>0.63461942210991362</v>
      </c>
      <c r="E6" s="49">
        <v>0.63139896340490542</v>
      </c>
      <c r="F6" s="49">
        <v>0.62036949406378905</v>
      </c>
      <c r="G6" s="20">
        <v>0.59632952110454251</v>
      </c>
    </row>
    <row r="7" spans="1:14">
      <c r="A7" s="33" t="s">
        <v>212</v>
      </c>
      <c r="B7" s="20">
        <v>0.26800000000000002</v>
      </c>
      <c r="C7" s="20">
        <v>0.245</v>
      </c>
      <c r="D7" s="20">
        <v>0.254</v>
      </c>
      <c r="E7" s="20">
        <v>0.27</v>
      </c>
      <c r="F7" s="20">
        <v>0.27200000000000002</v>
      </c>
      <c r="G7" s="20">
        <v>0.28799999999999998</v>
      </c>
    </row>
    <row r="8" spans="1:14">
      <c r="A8" s="33" t="s">
        <v>36</v>
      </c>
      <c r="B8" s="20">
        <v>0.10199999999999999</v>
      </c>
      <c r="C8" s="20">
        <v>0.10100000000000001</v>
      </c>
      <c r="D8" s="20">
        <v>0.111</v>
      </c>
      <c r="E8" s="20">
        <v>9.9000000000000005E-2</v>
      </c>
      <c r="F8" s="20">
        <v>0.108</v>
      </c>
      <c r="G8" s="20">
        <v>0.11799999999999999</v>
      </c>
      <c r="K8" s="4"/>
      <c r="L8" s="4"/>
      <c r="M8" s="4"/>
      <c r="N8" s="4"/>
    </row>
    <row r="9" spans="1:14">
      <c r="A9"/>
      <c r="B9" s="11"/>
      <c r="C9" s="11"/>
      <c r="D9" s="11"/>
      <c r="E9" s="11"/>
      <c r="F9" s="4"/>
      <c r="G9" s="4"/>
    </row>
    <row r="10" spans="1:14">
      <c r="A10" s="1" t="s">
        <v>42</v>
      </c>
      <c r="B10" s="11"/>
      <c r="C10" s="11"/>
      <c r="D10" s="11"/>
      <c r="E10" s="11"/>
      <c r="F10" s="4"/>
      <c r="G10" s="4"/>
    </row>
    <row r="11" spans="1:14">
      <c r="A11" s="8"/>
      <c r="B11" s="8"/>
      <c r="C11" s="8"/>
      <c r="D11" s="8"/>
      <c r="E11" s="8"/>
      <c r="F11" s="25"/>
      <c r="G11" s="4"/>
    </row>
    <row r="12" spans="1:14">
      <c r="A12" s="1" t="s">
        <v>218</v>
      </c>
      <c r="B12" s="49"/>
      <c r="C12" s="49"/>
      <c r="D12" s="49"/>
      <c r="E12" s="49"/>
      <c r="F12" s="49"/>
      <c r="G12" s="4"/>
    </row>
    <row r="13" spans="1:14">
      <c r="A13" s="1" t="s">
        <v>219</v>
      </c>
      <c r="B13" s="49"/>
      <c r="C13" s="49"/>
      <c r="D13" s="49"/>
      <c r="E13" s="49"/>
      <c r="F13" s="49"/>
      <c r="G13" s="4"/>
    </row>
    <row r="14" spans="1:14">
      <c r="A14" s="26"/>
      <c r="B14" s="49"/>
      <c r="C14" s="49"/>
      <c r="D14" s="49"/>
      <c r="E14" s="49"/>
      <c r="F14" s="49"/>
      <c r="G14" s="4"/>
    </row>
    <row r="15" spans="1:14">
      <c r="A15" s="8"/>
      <c r="B15" s="8"/>
      <c r="C15" s="8"/>
      <c r="D15" s="8"/>
      <c r="E15" s="25"/>
      <c r="F15" s="25"/>
    </row>
    <row r="16" spans="1:14">
      <c r="A16" s="8"/>
      <c r="B16" s="8"/>
      <c r="C16" s="8"/>
      <c r="D16" s="8"/>
      <c r="E16" s="8"/>
      <c r="F16" s="8"/>
    </row>
    <row r="17" spans="1:7">
      <c r="A17" s="8"/>
      <c r="B17" s="8"/>
      <c r="C17" s="8"/>
      <c r="D17" s="8"/>
      <c r="E17" s="8"/>
      <c r="F17" s="8"/>
    </row>
    <row r="18" spans="1:7">
      <c r="A18" s="8"/>
      <c r="B18" s="16"/>
      <c r="C18" s="16"/>
      <c r="D18" s="16"/>
      <c r="E18" s="8"/>
      <c r="F18" s="8"/>
    </row>
    <row r="19" spans="1:7">
      <c r="A19" s="8"/>
      <c r="B19" s="8"/>
      <c r="C19" s="25"/>
      <c r="D19" s="25"/>
      <c r="E19" s="8"/>
      <c r="F19" s="8"/>
    </row>
    <row r="20" spans="1:7">
      <c r="A20" s="8"/>
      <c r="B20" s="25"/>
      <c r="C20" s="25"/>
      <c r="D20" s="25"/>
      <c r="E20" s="8"/>
      <c r="F20" s="8"/>
    </row>
    <row r="21" spans="1:7">
      <c r="A21" s="25"/>
      <c r="B21" s="25"/>
      <c r="C21" s="25"/>
      <c r="D21" s="25"/>
      <c r="E21" s="8"/>
      <c r="F21" s="8"/>
    </row>
    <row r="22" spans="1:7">
      <c r="A22" s="25"/>
      <c r="B22" s="25"/>
      <c r="C22" s="25"/>
      <c r="D22" s="25"/>
      <c r="E22" s="8"/>
      <c r="F22" s="8"/>
    </row>
    <row r="23" spans="1:7" ht="14.1">
      <c r="A23" s="28"/>
      <c r="B23" s="28"/>
      <c r="C23" s="28"/>
      <c r="D23" s="28"/>
      <c r="E23" s="28"/>
      <c r="F23" s="8"/>
    </row>
    <row r="24" spans="1:7" ht="14.1">
      <c r="A24" s="28"/>
      <c r="B24" s="34"/>
      <c r="C24" s="34"/>
      <c r="D24" s="34"/>
      <c r="E24" s="34"/>
      <c r="F24" s="8"/>
    </row>
    <row r="25" spans="1:7" ht="14.1">
      <c r="A25" s="28"/>
      <c r="B25" s="35"/>
      <c r="C25" s="35"/>
      <c r="D25" s="35"/>
      <c r="E25" s="35"/>
      <c r="F25" s="8"/>
    </row>
    <row r="26" spans="1:7">
      <c r="A26" s="26"/>
      <c r="B26" s="25"/>
      <c r="C26" s="25"/>
      <c r="D26" s="25"/>
      <c r="E26" s="8"/>
      <c r="F26" s="8"/>
    </row>
    <row r="27" spans="1:7">
      <c r="A27" s="8"/>
      <c r="B27" s="26"/>
      <c r="C27" s="25"/>
      <c r="D27" s="25"/>
      <c r="E27" s="8"/>
      <c r="F27" s="8"/>
    </row>
    <row r="28" spans="1:7">
      <c r="A28" s="29"/>
      <c r="B28" s="25"/>
      <c r="C28" s="25"/>
      <c r="D28" s="25"/>
      <c r="E28" s="8"/>
      <c r="F28" s="8"/>
    </row>
    <row r="29" spans="1:7">
      <c r="A29" s="8"/>
      <c r="B29" s="25"/>
      <c r="C29" s="8"/>
      <c r="D29" s="8"/>
      <c r="E29" s="8"/>
      <c r="F29" s="8"/>
    </row>
    <row r="30" spans="1:7">
      <c r="A30" s="8"/>
      <c r="B30" s="8"/>
      <c r="C30" s="8"/>
      <c r="D30" s="8"/>
      <c r="E30" s="8"/>
      <c r="F30" s="8"/>
    </row>
    <row r="31" spans="1:7" ht="14.1">
      <c r="A31" s="30"/>
      <c r="B31" s="30"/>
      <c r="C31" s="30"/>
      <c r="D31" s="30"/>
      <c r="E31" s="30"/>
      <c r="F31" s="8"/>
      <c r="G31" s="2"/>
    </row>
    <row r="32" spans="1:7" ht="14.1">
      <c r="A32" s="30"/>
      <c r="B32" s="36"/>
      <c r="C32" s="36"/>
      <c r="D32" s="36"/>
      <c r="E32" s="36"/>
      <c r="F32" s="8"/>
    </row>
    <row r="33" spans="1:6" ht="14.1">
      <c r="A33" s="30"/>
      <c r="B33" s="36"/>
      <c r="C33" s="36"/>
      <c r="D33" s="36"/>
      <c r="E33" s="36"/>
      <c r="F33" s="8"/>
    </row>
    <row r="34" spans="1:6">
      <c r="A34" s="8"/>
      <c r="B34" s="8"/>
      <c r="C34" s="8"/>
      <c r="D34" s="8"/>
      <c r="E34" s="8"/>
      <c r="F34" s="8"/>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N36"/>
  <sheetViews>
    <sheetView workbookViewId="0"/>
  </sheetViews>
  <sheetFormatPr defaultColWidth="9.09375" defaultRowHeight="13.8"/>
  <cols>
    <col min="1" max="1" width="15.1875" style="1" customWidth="1"/>
    <col min="2" max="7" width="9.33203125" style="1" customWidth="1"/>
    <col min="8" max="8" width="14" style="1" customWidth="1"/>
    <col min="9" max="9" width="8.1875" style="1" customWidth="1"/>
    <col min="10" max="10" width="26.47265625" style="1" customWidth="1"/>
    <col min="11" max="11" width="9.09375" style="1" customWidth="1"/>
    <col min="12" max="14" width="9.09375" style="1"/>
    <col min="15" max="15" width="11.6640625" style="1" customWidth="1"/>
    <col min="16" max="16" width="8.47265625" style="1" bestFit="1" customWidth="1"/>
    <col min="17" max="17" width="9.33203125" style="1" bestFit="1" customWidth="1"/>
    <col min="18" max="20" width="8.47265625" style="1" bestFit="1" customWidth="1"/>
    <col min="21" max="21" width="9.33203125" style="1" bestFit="1" customWidth="1"/>
    <col min="22" max="24" width="8.47265625" style="1" bestFit="1" customWidth="1"/>
    <col min="25" max="25" width="9.33203125" style="1" bestFit="1" customWidth="1"/>
    <col min="26" max="35" width="8.47265625" style="1" bestFit="1" customWidth="1"/>
    <col min="36" max="16384" width="9.09375" style="1"/>
  </cols>
  <sheetData>
    <row r="1" spans="1:14">
      <c r="A1" s="8" t="s">
        <v>145</v>
      </c>
      <c r="B1" s="19"/>
      <c r="C1" s="32"/>
      <c r="D1" s="8"/>
      <c r="E1" s="8"/>
    </row>
    <row r="2" spans="1:14">
      <c r="A2" s="8" t="s">
        <v>267</v>
      </c>
      <c r="B2" s="8"/>
      <c r="C2" s="8"/>
      <c r="D2" s="8"/>
      <c r="E2" s="8"/>
    </row>
    <row r="3" spans="1:14">
      <c r="A3" s="8"/>
      <c r="B3" s="8"/>
      <c r="C3" s="8"/>
      <c r="D3" s="8"/>
      <c r="E3" s="8"/>
    </row>
    <row r="4" spans="1:14">
      <c r="A4" s="8" t="s">
        <v>3</v>
      </c>
      <c r="B4" s="16">
        <v>2014</v>
      </c>
      <c r="C4" s="16">
        <v>2015</v>
      </c>
      <c r="D4" s="16">
        <v>2016</v>
      </c>
      <c r="E4" s="16">
        <v>2017</v>
      </c>
      <c r="F4" s="1">
        <v>2018</v>
      </c>
      <c r="G4" s="1">
        <v>2019</v>
      </c>
    </row>
    <row r="5" spans="1:14">
      <c r="A5" s="33" t="s">
        <v>43</v>
      </c>
      <c r="B5" s="20">
        <v>0.66500000000000004</v>
      </c>
      <c r="C5" s="20">
        <v>0.73699999999999999</v>
      </c>
      <c r="D5" s="20">
        <v>0.81100000000000005</v>
      </c>
      <c r="E5" s="20">
        <v>0.83199999999999996</v>
      </c>
      <c r="F5" s="49">
        <v>0.85</v>
      </c>
      <c r="G5" s="11">
        <v>0.90300000000000002</v>
      </c>
    </row>
    <row r="6" spans="1:14">
      <c r="A6" t="s">
        <v>212</v>
      </c>
      <c r="B6" s="11"/>
      <c r="C6" s="11"/>
      <c r="D6" s="11"/>
      <c r="E6" s="11"/>
      <c r="F6" s="11"/>
      <c r="G6" s="11">
        <v>0.88300000000000001</v>
      </c>
      <c r="K6" s="4"/>
      <c r="L6" s="4"/>
      <c r="M6" s="4"/>
      <c r="N6" s="4"/>
    </row>
    <row r="7" spans="1:14">
      <c r="A7" s="33" t="s">
        <v>36</v>
      </c>
      <c r="B7" s="20">
        <v>0.81299999999999994</v>
      </c>
      <c r="C7" s="20">
        <v>0.80800000000000005</v>
      </c>
      <c r="D7" s="20">
        <v>0.872</v>
      </c>
      <c r="E7" s="20">
        <v>0.89</v>
      </c>
      <c r="F7" s="49">
        <v>0.91700000000000004</v>
      </c>
      <c r="G7" s="11">
        <v>0.91700000000000004</v>
      </c>
      <c r="H7" s="4"/>
    </row>
    <row r="8" spans="1:14">
      <c r="A8" s="1" t="s">
        <v>2</v>
      </c>
      <c r="B8" s="20">
        <v>0.67</v>
      </c>
      <c r="C8" s="49">
        <v>0.74</v>
      </c>
      <c r="D8" s="49">
        <v>0.81200000000000006</v>
      </c>
      <c r="E8" s="49">
        <v>0.83399999999999996</v>
      </c>
      <c r="F8" s="49">
        <v>0.85299999999999998</v>
      </c>
      <c r="G8" s="20">
        <v>0.9</v>
      </c>
    </row>
    <row r="9" spans="1:14">
      <c r="B9" s="20"/>
      <c r="C9" s="49"/>
      <c r="D9" s="49"/>
      <c r="E9" s="49"/>
      <c r="F9" s="49"/>
      <c r="G9" s="25"/>
    </row>
    <row r="10" spans="1:14">
      <c r="A10" s="1" t="s">
        <v>42</v>
      </c>
      <c r="B10" s="49"/>
      <c r="C10" s="49"/>
      <c r="D10" s="49"/>
      <c r="E10" s="49"/>
      <c r="F10" s="25"/>
      <c r="G10" s="25"/>
    </row>
    <row r="11" spans="1:14">
      <c r="A11" s="25"/>
      <c r="B11" s="20"/>
      <c r="C11" s="20"/>
      <c r="D11" s="20"/>
      <c r="E11" s="20"/>
      <c r="F11" s="25"/>
      <c r="G11" s="25"/>
    </row>
    <row r="12" spans="1:14">
      <c r="A12" s="1" t="s">
        <v>221</v>
      </c>
      <c r="B12" s="49"/>
      <c r="C12" s="49"/>
      <c r="D12" s="49"/>
      <c r="E12" s="49"/>
      <c r="F12" s="49"/>
      <c r="G12" s="25"/>
    </row>
    <row r="13" spans="1:14">
      <c r="A13" s="8" t="s">
        <v>263</v>
      </c>
      <c r="B13" s="49"/>
      <c r="C13" s="49"/>
      <c r="D13" s="49"/>
      <c r="E13" s="49"/>
      <c r="F13" s="49"/>
      <c r="G13" s="25"/>
    </row>
    <row r="14" spans="1:14">
      <c r="A14" s="33"/>
      <c r="B14" s="49"/>
      <c r="C14" s="49"/>
      <c r="D14" s="49"/>
      <c r="E14" s="49"/>
      <c r="F14" s="49"/>
      <c r="G14" s="25"/>
    </row>
    <row r="15" spans="1:14">
      <c r="A15" s="25"/>
      <c r="B15" s="25"/>
      <c r="C15" s="25"/>
      <c r="D15" s="25"/>
      <c r="E15" s="25"/>
      <c r="F15" s="25"/>
      <c r="G15" s="25"/>
    </row>
    <row r="16" spans="1:14">
      <c r="A16" s="8"/>
      <c r="B16" s="8"/>
      <c r="C16" s="8"/>
      <c r="D16" s="8"/>
      <c r="E16" s="25"/>
      <c r="F16" s="25"/>
      <c r="G16" s="8"/>
    </row>
    <row r="17" spans="1:7">
      <c r="A17" s="8"/>
      <c r="B17" s="8"/>
      <c r="C17" s="8"/>
      <c r="D17" s="8"/>
      <c r="E17" s="8"/>
      <c r="F17" s="8"/>
      <c r="G17" s="8"/>
    </row>
    <row r="18" spans="1:7">
      <c r="A18" s="8"/>
      <c r="B18" s="8"/>
      <c r="C18" s="8"/>
      <c r="D18" s="8"/>
      <c r="E18" s="8"/>
      <c r="F18" s="8"/>
      <c r="G18" s="8"/>
    </row>
    <row r="19" spans="1:7">
      <c r="A19" s="8"/>
      <c r="B19" s="16"/>
      <c r="C19" s="16"/>
      <c r="D19" s="16"/>
      <c r="E19" s="8"/>
      <c r="F19" s="8"/>
      <c r="G19" s="8"/>
    </row>
    <row r="20" spans="1:7">
      <c r="A20" s="8"/>
      <c r="B20" s="8"/>
      <c r="C20" s="25"/>
      <c r="D20" s="25"/>
      <c r="E20" s="8"/>
      <c r="F20" s="8"/>
      <c r="G20" s="8"/>
    </row>
    <row r="21" spans="1:7">
      <c r="A21" s="8"/>
      <c r="B21" s="25"/>
      <c r="C21" s="25"/>
      <c r="D21" s="25"/>
      <c r="E21" s="8"/>
      <c r="F21" s="8"/>
      <c r="G21" s="8"/>
    </row>
    <row r="22" spans="1:7">
      <c r="A22" s="25"/>
      <c r="B22" s="25"/>
      <c r="C22" s="25"/>
      <c r="D22" s="25"/>
      <c r="E22" s="8"/>
      <c r="F22" s="8"/>
      <c r="G22" s="8"/>
    </row>
    <row r="23" spans="1:7">
      <c r="A23" s="25"/>
      <c r="B23" s="25"/>
      <c r="C23" s="25"/>
      <c r="D23" s="25"/>
      <c r="E23" s="8"/>
      <c r="F23" s="8"/>
      <c r="G23" s="8"/>
    </row>
    <row r="24" spans="1:7" ht="14.1">
      <c r="A24" s="28"/>
      <c r="B24" s="28"/>
      <c r="C24" s="28"/>
      <c r="D24" s="28"/>
      <c r="E24" s="28"/>
      <c r="F24" s="8"/>
      <c r="G24" s="8"/>
    </row>
    <row r="25" spans="1:7" ht="14.1">
      <c r="A25" s="30"/>
      <c r="B25" s="34"/>
      <c r="C25" s="34"/>
      <c r="D25" s="34"/>
      <c r="E25" s="34"/>
      <c r="F25" s="8"/>
      <c r="G25" s="8"/>
    </row>
    <row r="26" spans="1:7" ht="14.1">
      <c r="A26" s="30"/>
      <c r="B26" s="35"/>
      <c r="C26" s="35"/>
      <c r="D26" s="35"/>
      <c r="E26" s="35"/>
      <c r="F26" s="8"/>
      <c r="G26" s="8"/>
    </row>
    <row r="27" spans="1:7">
      <c r="A27" s="26"/>
      <c r="B27" s="25"/>
      <c r="C27" s="25"/>
      <c r="D27" s="25"/>
      <c r="E27" s="8"/>
      <c r="F27" s="8"/>
      <c r="G27" s="8"/>
    </row>
    <row r="28" spans="1:7">
      <c r="A28" s="8"/>
      <c r="B28" s="26"/>
      <c r="C28" s="25"/>
      <c r="D28" s="25"/>
      <c r="E28" s="8"/>
      <c r="F28" s="8"/>
      <c r="G28" s="8"/>
    </row>
    <row r="29" spans="1:7">
      <c r="A29" s="29"/>
      <c r="B29" s="25"/>
      <c r="C29" s="25"/>
      <c r="D29" s="25"/>
      <c r="E29" s="8"/>
      <c r="F29" s="8"/>
      <c r="G29" s="8"/>
    </row>
    <row r="30" spans="1:7">
      <c r="A30" s="8"/>
      <c r="B30" s="25"/>
      <c r="C30" s="8"/>
      <c r="D30" s="8"/>
      <c r="E30" s="8"/>
      <c r="F30" s="8"/>
      <c r="G30" s="8"/>
    </row>
    <row r="31" spans="1:7">
      <c r="A31" s="8"/>
      <c r="B31" s="8"/>
      <c r="C31" s="8"/>
      <c r="D31" s="8"/>
      <c r="E31" s="8"/>
      <c r="F31" s="8"/>
      <c r="G31" s="8"/>
    </row>
    <row r="32" spans="1:7" ht="14.1">
      <c r="A32" s="30"/>
      <c r="B32" s="30"/>
      <c r="C32" s="30"/>
      <c r="D32" s="30"/>
      <c r="E32" s="30"/>
      <c r="F32" s="8"/>
      <c r="G32" s="32"/>
    </row>
    <row r="33" spans="1:7" ht="14.1">
      <c r="A33" s="30"/>
      <c r="B33" s="36"/>
      <c r="C33" s="36"/>
      <c r="D33" s="36"/>
      <c r="E33" s="36"/>
      <c r="F33" s="8"/>
      <c r="G33" s="8"/>
    </row>
    <row r="34" spans="1:7" ht="14.1">
      <c r="A34" s="30"/>
      <c r="B34" s="36"/>
      <c r="C34" s="36"/>
      <c r="D34" s="36"/>
      <c r="E34" s="36"/>
      <c r="F34" s="8"/>
      <c r="G34" s="8"/>
    </row>
    <row r="35" spans="1:7">
      <c r="A35" s="8"/>
      <c r="B35" s="8"/>
      <c r="C35" s="8"/>
      <c r="D35" s="8"/>
      <c r="E35" s="8"/>
      <c r="F35" s="8"/>
      <c r="G35" s="8"/>
    </row>
    <row r="36" spans="1:7">
      <c r="A36" s="8"/>
      <c r="B36" s="8"/>
      <c r="C36" s="8"/>
      <c r="D36" s="8"/>
      <c r="E36" s="8"/>
      <c r="F36" s="8"/>
      <c r="G36" s="8"/>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dimension ref="A1:I27"/>
  <sheetViews>
    <sheetView workbookViewId="0"/>
  </sheetViews>
  <sheetFormatPr defaultColWidth="9.09375" defaultRowHeight="13.8"/>
  <cols>
    <col min="1" max="1" width="14.7109375" style="1" customWidth="1"/>
    <col min="2" max="2" width="18.7109375" style="1" customWidth="1"/>
    <col min="3" max="9" width="11" style="69" customWidth="1"/>
    <col min="10" max="10" width="9.09375" style="1" customWidth="1"/>
    <col min="11" max="13" width="9.09375" style="1"/>
    <col min="14" max="14" width="10.1875" style="1" bestFit="1" customWidth="1"/>
    <col min="15" max="15" width="8.47265625" style="1" bestFit="1" customWidth="1"/>
    <col min="16" max="16" width="9.33203125" style="1" bestFit="1" customWidth="1"/>
    <col min="17" max="19" width="8.47265625" style="1" bestFit="1" customWidth="1"/>
    <col min="20" max="20" width="9.33203125" style="1" bestFit="1" customWidth="1"/>
    <col min="21" max="23" width="8.47265625" style="1" bestFit="1" customWidth="1"/>
    <col min="24" max="24" width="9.33203125" style="1" bestFit="1" customWidth="1"/>
    <col min="25" max="34" width="8.47265625" style="1" bestFit="1" customWidth="1"/>
    <col min="35" max="16384" width="9.09375" style="1"/>
  </cols>
  <sheetData>
    <row r="1" spans="1:5">
      <c r="A1" s="8" t="s">
        <v>146</v>
      </c>
      <c r="B1" s="19"/>
      <c r="C1" s="97"/>
    </row>
    <row r="2" spans="1:5">
      <c r="A2" s="8" t="s">
        <v>268</v>
      </c>
      <c r="B2" s="8"/>
      <c r="C2" s="97"/>
    </row>
    <row r="3" spans="1:5">
      <c r="A3" s="8"/>
      <c r="B3" s="8"/>
      <c r="C3" s="146"/>
    </row>
    <row r="4" spans="1:5">
      <c r="A4" s="8"/>
      <c r="B4" s="25"/>
      <c r="C4" s="100"/>
      <c r="D4" s="97"/>
      <c r="E4" s="97"/>
    </row>
    <row r="5" spans="1:5">
      <c r="A5" s="25" t="s">
        <v>3</v>
      </c>
      <c r="B5" s="25" t="s">
        <v>0</v>
      </c>
      <c r="C5" s="101">
        <v>2017</v>
      </c>
      <c r="D5" s="101">
        <v>2018</v>
      </c>
      <c r="E5" s="101">
        <v>2019</v>
      </c>
    </row>
    <row r="6" spans="1:5">
      <c r="A6" s="27" t="s">
        <v>43</v>
      </c>
      <c r="B6" s="136" t="s">
        <v>38</v>
      </c>
      <c r="C6" s="61">
        <v>0.27200000000000002</v>
      </c>
      <c r="D6" s="61">
        <v>0.217</v>
      </c>
      <c r="E6" s="61">
        <v>7.0999999999999994E-2</v>
      </c>
    </row>
    <row r="7" spans="1:5">
      <c r="A7" s="27" t="s">
        <v>43</v>
      </c>
      <c r="B7" s="136" t="s">
        <v>197</v>
      </c>
      <c r="C7" s="61">
        <v>0.156</v>
      </c>
      <c r="D7" s="61">
        <v>0.122</v>
      </c>
      <c r="E7" s="61">
        <v>6.9000000000000006E-2</v>
      </c>
    </row>
    <row r="8" spans="1:5">
      <c r="A8" s="27" t="s">
        <v>43</v>
      </c>
      <c r="B8" s="136" t="s">
        <v>198</v>
      </c>
      <c r="C8" s="61">
        <v>0.29099999999999998</v>
      </c>
      <c r="D8" s="61">
        <v>0.29599999999999999</v>
      </c>
      <c r="E8" s="61">
        <v>0.308</v>
      </c>
    </row>
    <row r="9" spans="1:5">
      <c r="A9" s="27" t="s">
        <v>43</v>
      </c>
      <c r="B9" s="136" t="s">
        <v>200</v>
      </c>
      <c r="C9" s="61">
        <v>0.28100000000000003</v>
      </c>
      <c r="D9" s="61">
        <v>0.36499999999999999</v>
      </c>
      <c r="E9" s="61">
        <v>0.27700000000000002</v>
      </c>
    </row>
    <row r="10" spans="1:5">
      <c r="A10" s="27" t="s">
        <v>43</v>
      </c>
      <c r="B10" s="136" t="s">
        <v>199</v>
      </c>
      <c r="C10" s="140" t="s">
        <v>62</v>
      </c>
      <c r="D10" s="140" t="s">
        <v>62</v>
      </c>
      <c r="E10" s="61">
        <v>0.27500000000000002</v>
      </c>
    </row>
    <row r="11" spans="1:5">
      <c r="A11" s="27" t="s">
        <v>36</v>
      </c>
      <c r="B11" s="136" t="s">
        <v>38</v>
      </c>
      <c r="C11" s="94">
        <v>0.122</v>
      </c>
      <c r="D11" s="94">
        <v>7.1999999999999995E-2</v>
      </c>
      <c r="E11" s="62">
        <v>7.5999999999999998E-2</v>
      </c>
    </row>
    <row r="12" spans="1:5">
      <c r="A12" s="27" t="s">
        <v>36</v>
      </c>
      <c r="B12" s="136" t="s">
        <v>197</v>
      </c>
      <c r="C12" s="94">
        <v>6.6000000000000003E-2</v>
      </c>
      <c r="D12" s="94">
        <v>6.9000000000000006E-2</v>
      </c>
      <c r="E12" s="62">
        <v>6.8000000000000005E-2</v>
      </c>
    </row>
    <row r="13" spans="1:5">
      <c r="A13" s="27" t="s">
        <v>36</v>
      </c>
      <c r="B13" s="136" t="s">
        <v>198</v>
      </c>
      <c r="C13" s="94">
        <v>0.249</v>
      </c>
      <c r="D13" s="94">
        <v>0.26800000000000002</v>
      </c>
      <c r="E13" s="62">
        <v>0.20200000000000001</v>
      </c>
    </row>
    <row r="14" spans="1:5">
      <c r="A14" s="27" t="s">
        <v>36</v>
      </c>
      <c r="B14" s="136" t="s">
        <v>200</v>
      </c>
      <c r="C14" s="94">
        <v>0.56299999999999994</v>
      </c>
      <c r="D14" s="94">
        <v>0.59099999999999997</v>
      </c>
      <c r="E14" s="62">
        <v>0.40189999999999998</v>
      </c>
    </row>
    <row r="15" spans="1:5">
      <c r="A15" s="27" t="s">
        <v>36</v>
      </c>
      <c r="B15" s="136" t="s">
        <v>199</v>
      </c>
      <c r="C15" s="140" t="s">
        <v>62</v>
      </c>
      <c r="D15" s="140" t="s">
        <v>62</v>
      </c>
      <c r="E15" s="62">
        <v>0.252</v>
      </c>
    </row>
    <row r="16" spans="1:5">
      <c r="A16" s="8"/>
      <c r="B16" s="26"/>
      <c r="C16" s="100"/>
      <c r="D16" s="97"/>
      <c r="E16" s="97"/>
    </row>
    <row r="17" spans="1:5">
      <c r="A17" s="1" t="s">
        <v>42</v>
      </c>
      <c r="B17" s="25"/>
      <c r="C17" s="100"/>
      <c r="D17" s="97"/>
      <c r="E17" s="97"/>
    </row>
    <row r="18" spans="1:5">
      <c r="B18" s="25"/>
      <c r="C18" s="134"/>
      <c r="D18" s="97"/>
      <c r="E18" s="97"/>
    </row>
    <row r="19" spans="1:5">
      <c r="A19" s="1" t="s">
        <v>226</v>
      </c>
      <c r="B19" s="8"/>
      <c r="C19" s="97"/>
      <c r="D19" s="97"/>
      <c r="E19" s="97"/>
    </row>
    <row r="20" spans="1:5" ht="14.1">
      <c r="A20" s="1" t="s">
        <v>219</v>
      </c>
      <c r="B20" s="40"/>
      <c r="C20" s="110"/>
      <c r="D20" s="97"/>
      <c r="E20" s="112"/>
    </row>
    <row r="21" spans="1:5" ht="14.1">
      <c r="A21" s="41"/>
      <c r="B21" s="31"/>
      <c r="C21" s="111"/>
      <c r="D21" s="97"/>
      <c r="E21" s="97"/>
    </row>
    <row r="22" spans="1:5" ht="14.1">
      <c r="A22" s="41"/>
      <c r="B22" s="31"/>
      <c r="C22" s="111"/>
      <c r="D22" s="97"/>
      <c r="E22" s="97"/>
    </row>
    <row r="23" spans="1:5" ht="14.1">
      <c r="A23" s="41"/>
      <c r="B23" s="31"/>
      <c r="C23" s="111"/>
      <c r="D23" s="97"/>
      <c r="E23" s="97"/>
    </row>
    <row r="24" spans="1:5" ht="14.1">
      <c r="A24" s="41"/>
      <c r="B24" s="31"/>
      <c r="C24" s="111"/>
      <c r="D24" s="97"/>
      <c r="E24" s="97"/>
    </row>
    <row r="25" spans="1:5" ht="14.1">
      <c r="A25" s="41"/>
      <c r="B25" s="31"/>
      <c r="C25" s="111"/>
      <c r="D25" s="97"/>
      <c r="E25" s="97"/>
    </row>
    <row r="26" spans="1:5" ht="14.1">
      <c r="A26" s="41"/>
      <c r="B26" s="31"/>
      <c r="C26" s="111"/>
      <c r="D26" s="97"/>
      <c r="E26" s="97"/>
    </row>
    <row r="27" spans="1:5">
      <c r="A27" s="8"/>
      <c r="B27" s="8"/>
      <c r="C27" s="97"/>
      <c r="D27" s="97"/>
      <c r="E27" s="97"/>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dimension ref="A1:J7"/>
  <sheetViews>
    <sheetView workbookViewId="0"/>
  </sheetViews>
  <sheetFormatPr defaultRowHeight="13.8"/>
  <cols>
    <col min="1" max="1" width="11.7109375" customWidth="1"/>
    <col min="2" max="2" width="11.6640625" customWidth="1"/>
    <col min="9" max="9" width="10.85546875" customWidth="1"/>
    <col min="10" max="10" width="10.33203125" customWidth="1"/>
  </cols>
  <sheetData>
    <row r="1" spans="1:10">
      <c r="A1" s="8" t="s">
        <v>147</v>
      </c>
      <c r="B1" s="19"/>
      <c r="C1" s="8"/>
      <c r="D1" s="33"/>
      <c r="E1" s="33"/>
      <c r="F1" s="33"/>
      <c r="G1" s="33"/>
      <c r="H1" s="33"/>
      <c r="I1" s="33"/>
    </row>
    <row r="2" spans="1:10">
      <c r="A2" s="8" t="s">
        <v>165</v>
      </c>
      <c r="B2" s="8"/>
      <c r="C2" s="8"/>
      <c r="D2" s="33"/>
      <c r="E2" s="33"/>
      <c r="F2" s="33"/>
      <c r="G2" s="33"/>
      <c r="H2" s="33"/>
      <c r="I2" s="33"/>
    </row>
    <row r="3" spans="1:10" ht="27.6">
      <c r="A3" s="8"/>
      <c r="B3" s="8"/>
      <c r="C3" s="8"/>
      <c r="D3" s="33"/>
      <c r="E3" s="33"/>
      <c r="F3" s="33"/>
      <c r="G3" s="33"/>
      <c r="H3" s="33"/>
      <c r="I3" s="60" t="s">
        <v>117</v>
      </c>
      <c r="J3" s="60" t="s">
        <v>118</v>
      </c>
    </row>
    <row r="4" spans="1:10">
      <c r="A4" s="33" t="s">
        <v>3</v>
      </c>
      <c r="B4">
        <v>2013</v>
      </c>
      <c r="C4" s="48">
        <v>2014</v>
      </c>
      <c r="D4" s="48">
        <v>2015</v>
      </c>
      <c r="E4" s="48">
        <v>2016</v>
      </c>
      <c r="F4" s="48">
        <v>2017</v>
      </c>
      <c r="G4" s="48">
        <v>2018</v>
      </c>
      <c r="H4" s="48">
        <v>2019</v>
      </c>
    </row>
    <row r="5" spans="1:10">
      <c r="A5" s="33" t="s">
        <v>39</v>
      </c>
      <c r="B5" s="55">
        <v>59.97</v>
      </c>
      <c r="C5" s="55">
        <v>61.03</v>
      </c>
      <c r="D5" s="55">
        <v>64.069999999999993</v>
      </c>
      <c r="E5" s="55">
        <v>63.98</v>
      </c>
      <c r="F5" s="55">
        <v>65.33</v>
      </c>
      <c r="G5" s="55">
        <v>69.61</v>
      </c>
      <c r="H5" s="55">
        <v>69</v>
      </c>
      <c r="I5" s="59">
        <v>-8.9999999999999993E-3</v>
      </c>
      <c r="J5" s="59">
        <v>1.9E-2</v>
      </c>
    </row>
    <row r="6" spans="1:10">
      <c r="A6" s="48"/>
      <c r="B6" s="55"/>
    </row>
    <row r="7" spans="1:10">
      <c r="A7" s="1" t="s">
        <v>42</v>
      </c>
    </row>
  </sheetData>
  <pageMargins left="0.7" right="0.7" top="0.75" bottom="0.75" header="0.3" footer="0.3"/>
  <pageSetup paperSize="9" orientation="portrait"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dimension ref="A1:H7"/>
  <sheetViews>
    <sheetView workbookViewId="0"/>
  </sheetViews>
  <sheetFormatPr defaultRowHeight="13.8"/>
  <cols>
    <col min="1" max="1" width="7" customWidth="1"/>
    <col min="2" max="2" width="13.1875" bestFit="1" customWidth="1"/>
  </cols>
  <sheetData>
    <row r="1" spans="1:8">
      <c r="A1" s="8" t="s">
        <v>148</v>
      </c>
      <c r="B1" s="19"/>
      <c r="C1" s="8"/>
      <c r="D1" s="33"/>
      <c r="E1" s="33"/>
      <c r="F1" s="33"/>
      <c r="G1" s="33"/>
    </row>
    <row r="2" spans="1:8">
      <c r="A2" s="8" t="s">
        <v>269</v>
      </c>
      <c r="B2" s="8"/>
      <c r="C2" s="8"/>
      <c r="D2" s="33"/>
      <c r="E2" s="33"/>
      <c r="F2" s="33"/>
      <c r="G2" s="33"/>
    </row>
    <row r="3" spans="1:8">
      <c r="A3" s="8"/>
      <c r="B3" s="8"/>
      <c r="C3" s="8"/>
      <c r="D3" s="33"/>
      <c r="E3" s="33"/>
      <c r="F3" s="33"/>
      <c r="G3" s="33"/>
    </row>
    <row r="4" spans="1:8">
      <c r="A4" s="33" t="s">
        <v>3</v>
      </c>
      <c r="B4">
        <v>2013</v>
      </c>
      <c r="C4" s="48">
        <v>2014</v>
      </c>
      <c r="D4" s="48">
        <v>2015</v>
      </c>
      <c r="E4" s="48">
        <v>2016</v>
      </c>
      <c r="F4" s="48">
        <v>2017</v>
      </c>
      <c r="G4" s="48">
        <v>2018</v>
      </c>
      <c r="H4" s="48">
        <v>2019</v>
      </c>
    </row>
    <row r="5" spans="1:8">
      <c r="A5" s="33" t="s">
        <v>40</v>
      </c>
      <c r="B5" s="59">
        <v>0.433</v>
      </c>
      <c r="C5" s="59">
        <v>0.40600000000000003</v>
      </c>
      <c r="D5" s="59">
        <v>0.44600000000000001</v>
      </c>
      <c r="E5" s="59">
        <v>0.434</v>
      </c>
      <c r="F5" s="59">
        <v>0.39500000000000002</v>
      </c>
      <c r="G5" s="59">
        <v>0.41</v>
      </c>
      <c r="H5" s="59">
        <v>0.442</v>
      </c>
    </row>
    <row r="6" spans="1:8">
      <c r="A6" s="48"/>
      <c r="B6" s="59"/>
      <c r="C6" s="33"/>
      <c r="D6" s="33"/>
      <c r="E6" s="33"/>
      <c r="F6" s="33"/>
      <c r="G6" s="33"/>
    </row>
    <row r="7" spans="1:8">
      <c r="A7" s="1" t="s">
        <v>42</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dimension ref="A1:G7"/>
  <sheetViews>
    <sheetView workbookViewId="0"/>
  </sheetViews>
  <sheetFormatPr defaultRowHeight="13.8"/>
  <cols>
    <col min="1" max="1" width="16.09375" customWidth="1"/>
    <col min="2" max="2" width="15.09375" customWidth="1"/>
  </cols>
  <sheetData>
    <row r="1" spans="1:7">
      <c r="A1" s="8" t="s">
        <v>149</v>
      </c>
      <c r="B1" s="19"/>
      <c r="C1" s="8"/>
      <c r="D1" s="33"/>
      <c r="E1" s="33"/>
      <c r="F1" s="33"/>
    </row>
    <row r="2" spans="1:7">
      <c r="A2" s="8" t="s">
        <v>270</v>
      </c>
      <c r="B2" s="8"/>
      <c r="C2" s="8"/>
      <c r="D2" s="33"/>
      <c r="E2" s="33"/>
      <c r="F2" s="33"/>
    </row>
    <row r="3" spans="1:7" ht="14.1">
      <c r="A3" s="33"/>
      <c r="B3" s="15"/>
      <c r="C3" s="15"/>
      <c r="D3" s="15"/>
      <c r="E3" s="15"/>
      <c r="F3" s="33"/>
    </row>
    <row r="4" spans="1:7">
      <c r="A4" s="33" t="s">
        <v>3</v>
      </c>
      <c r="B4">
        <v>2014</v>
      </c>
      <c r="C4" s="48">
        <v>2015</v>
      </c>
      <c r="D4" s="48">
        <v>2016</v>
      </c>
      <c r="E4" s="48">
        <v>2017</v>
      </c>
      <c r="F4" s="48">
        <v>2018</v>
      </c>
      <c r="G4" s="48">
        <v>2019</v>
      </c>
    </row>
    <row r="5" spans="1:7">
      <c r="A5" s="33" t="s">
        <v>41</v>
      </c>
      <c r="B5" s="72">
        <v>6.87</v>
      </c>
      <c r="C5" s="72">
        <v>6.23</v>
      </c>
      <c r="D5" s="72">
        <v>6.34</v>
      </c>
      <c r="E5" s="72">
        <v>6.18</v>
      </c>
      <c r="F5" s="72">
        <v>6.8</v>
      </c>
      <c r="G5" s="72">
        <v>7.17</v>
      </c>
    </row>
    <row r="6" spans="1:7">
      <c r="A6" s="48"/>
      <c r="B6" s="72"/>
      <c r="C6" s="33"/>
      <c r="D6" s="33"/>
      <c r="E6" s="33"/>
      <c r="F6" s="33"/>
    </row>
    <row r="7" spans="1:7">
      <c r="A7" s="1" t="s">
        <v>42</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dimension ref="A1:P33"/>
  <sheetViews>
    <sheetView workbookViewId="0"/>
  </sheetViews>
  <sheetFormatPr defaultColWidth="9.09375" defaultRowHeight="13.8"/>
  <cols>
    <col min="1" max="1" width="30" style="1" customWidth="1"/>
    <col min="2" max="7" width="4.7109375" style="1" bestFit="1" customWidth="1"/>
    <col min="8" max="8" width="9.33203125" style="1" bestFit="1" customWidth="1"/>
    <col min="9" max="9" width="19.09375" style="1" customWidth="1"/>
    <col min="10" max="10" width="14" style="1" customWidth="1"/>
    <col min="11" max="11" width="8.1875" style="1" customWidth="1"/>
    <col min="12" max="12" width="26.47265625" style="1" customWidth="1"/>
    <col min="13" max="13" width="9.09375" style="1" customWidth="1"/>
    <col min="14" max="16" width="9.09375" style="1"/>
    <col min="17" max="17" width="11.6640625" style="1" customWidth="1"/>
    <col min="18" max="18" width="8.47265625" style="1" bestFit="1" customWidth="1"/>
    <col min="19" max="19" width="9.33203125" style="1" bestFit="1" customWidth="1"/>
    <col min="20" max="22" width="8.47265625" style="1" bestFit="1" customWidth="1"/>
    <col min="23" max="23" width="9.33203125" style="1" bestFit="1" customWidth="1"/>
    <col min="24" max="26" width="8.47265625" style="1" bestFit="1" customWidth="1"/>
    <col min="27" max="27" width="9.33203125" style="1" bestFit="1" customWidth="1"/>
    <col min="28" max="37" width="8.47265625" style="1" bestFit="1" customWidth="1"/>
    <col min="38" max="16384" width="9.09375" style="1"/>
  </cols>
  <sheetData>
    <row r="1" spans="1:16">
      <c r="A1" s="8" t="s">
        <v>150</v>
      </c>
      <c r="B1" s="19"/>
      <c r="C1" s="32"/>
      <c r="D1" s="8"/>
      <c r="E1" s="8"/>
      <c r="F1" s="8"/>
      <c r="G1" s="8"/>
      <c r="H1" s="8"/>
    </row>
    <row r="2" spans="1:16">
      <c r="A2" s="8" t="s">
        <v>271</v>
      </c>
      <c r="B2" s="8"/>
      <c r="C2" s="8"/>
      <c r="D2" s="8"/>
      <c r="E2" s="8"/>
      <c r="F2" s="8"/>
      <c r="G2" s="8"/>
      <c r="H2" s="8"/>
    </row>
    <row r="3" spans="1:16">
      <c r="A3" s="8"/>
      <c r="B3" s="8"/>
      <c r="C3" s="8"/>
      <c r="D3" s="8"/>
      <c r="E3" s="8"/>
      <c r="F3" s="8"/>
      <c r="G3" s="8"/>
      <c r="H3" s="8"/>
    </row>
    <row r="4" spans="1:16" s="90" customFormat="1" ht="41.4">
      <c r="A4" s="114"/>
      <c r="B4" s="91">
        <v>2014</v>
      </c>
      <c r="C4" s="91">
        <v>2015</v>
      </c>
      <c r="D4" s="91">
        <v>2016</v>
      </c>
      <c r="E4" s="91">
        <v>2017</v>
      </c>
      <c r="F4" s="91">
        <v>2018</v>
      </c>
      <c r="G4" s="91">
        <v>2019</v>
      </c>
      <c r="H4" s="60" t="s">
        <v>117</v>
      </c>
      <c r="I4" s="60"/>
    </row>
    <row r="5" spans="1:16" ht="27.6">
      <c r="A5" s="113" t="s">
        <v>210</v>
      </c>
      <c r="B5" s="147">
        <v>0.6259765625</v>
      </c>
      <c r="C5" s="147">
        <v>0.9580078125</v>
      </c>
      <c r="D5" s="147">
        <v>1.1962890625</v>
      </c>
      <c r="E5" s="147">
        <v>1.6455078125</v>
      </c>
      <c r="F5" s="147">
        <v>2.078125</v>
      </c>
      <c r="G5" s="147">
        <v>2.568359375</v>
      </c>
      <c r="H5" s="61">
        <v>0.23599999999999999</v>
      </c>
    </row>
    <row r="6" spans="1:16" ht="27.6">
      <c r="A6" s="113" t="s">
        <v>211</v>
      </c>
      <c r="B6" s="147">
        <v>0.96484375</v>
      </c>
      <c r="C6" s="147">
        <v>1.357421875</v>
      </c>
      <c r="D6" s="147">
        <v>1.533203125</v>
      </c>
      <c r="E6" s="147">
        <v>1.9990234375</v>
      </c>
      <c r="F6" s="147">
        <v>2.4658203125</v>
      </c>
      <c r="G6" s="147">
        <v>2.9287109375</v>
      </c>
      <c r="H6" s="61">
        <v>0.188</v>
      </c>
      <c r="I6" s="61"/>
      <c r="M6" s="4"/>
      <c r="N6" s="4"/>
      <c r="O6" s="4"/>
      <c r="P6" s="4"/>
    </row>
    <row r="7" spans="1:16">
      <c r="A7" s="33"/>
      <c r="B7" s="43"/>
      <c r="C7" s="43"/>
      <c r="D7" s="43"/>
      <c r="E7" s="70"/>
      <c r="F7" s="70"/>
      <c r="G7" s="70"/>
      <c r="H7" s="25"/>
      <c r="I7" s="4"/>
    </row>
    <row r="8" spans="1:16">
      <c r="A8" s="1" t="s">
        <v>42</v>
      </c>
      <c r="B8" s="43"/>
      <c r="C8" s="43"/>
      <c r="D8" s="43"/>
      <c r="E8" s="131"/>
      <c r="F8" s="131"/>
      <c r="G8" s="43"/>
      <c r="H8" s="25"/>
      <c r="I8" s="4"/>
    </row>
    <row r="9" spans="1:16">
      <c r="A9" s="8"/>
      <c r="B9" s="8"/>
      <c r="C9" s="8"/>
      <c r="D9" s="8"/>
      <c r="E9" s="8"/>
      <c r="F9" s="8"/>
      <c r="G9" s="8"/>
      <c r="H9" s="25"/>
      <c r="I9" s="4"/>
    </row>
    <row r="10" spans="1:16">
      <c r="A10" s="8"/>
      <c r="B10" s="8"/>
      <c r="C10" s="8"/>
      <c r="D10" s="8"/>
      <c r="E10" s="8"/>
      <c r="F10" s="8"/>
      <c r="G10" s="8"/>
      <c r="H10" s="25"/>
      <c r="I10" s="4"/>
    </row>
    <row r="11" spans="1:16">
      <c r="A11" s="33"/>
      <c r="B11" s="25"/>
      <c r="C11" s="25"/>
      <c r="D11" s="25"/>
      <c r="E11" s="25"/>
      <c r="F11" s="25"/>
      <c r="G11" s="25"/>
      <c r="H11" s="25"/>
      <c r="I11" s="4"/>
    </row>
    <row r="12" spans="1:16">
      <c r="A12" s="25"/>
      <c r="B12" s="25"/>
      <c r="C12" s="25"/>
      <c r="D12" s="25"/>
      <c r="E12" s="25"/>
      <c r="F12" s="25"/>
      <c r="G12" s="25"/>
      <c r="H12" s="25"/>
      <c r="I12" s="4"/>
    </row>
    <row r="13" spans="1:16">
      <c r="A13" s="8"/>
      <c r="B13" s="8"/>
      <c r="C13" s="8"/>
      <c r="D13" s="8"/>
      <c r="E13" s="25"/>
      <c r="F13" s="25"/>
      <c r="G13" s="25"/>
      <c r="H13" s="25"/>
    </row>
    <row r="14" spans="1:16">
      <c r="A14" s="8"/>
      <c r="B14" s="8"/>
      <c r="C14" s="8"/>
      <c r="D14" s="8"/>
      <c r="E14" s="8"/>
      <c r="F14" s="8"/>
      <c r="G14" s="8"/>
      <c r="H14" s="8"/>
    </row>
    <row r="15" spans="1:16">
      <c r="A15" s="8"/>
      <c r="B15" s="8"/>
      <c r="C15" s="8"/>
      <c r="D15" s="8"/>
      <c r="E15" s="8"/>
      <c r="F15" s="8"/>
      <c r="G15" s="8"/>
      <c r="H15" s="8"/>
    </row>
    <row r="16" spans="1:16">
      <c r="A16" s="8"/>
      <c r="B16" s="16"/>
      <c r="C16" s="16"/>
      <c r="D16" s="16"/>
      <c r="E16" s="8"/>
      <c r="F16" s="8"/>
      <c r="G16" s="8"/>
      <c r="H16" s="8"/>
    </row>
    <row r="17" spans="1:9">
      <c r="A17" s="8"/>
      <c r="B17" s="8"/>
      <c r="C17" s="25"/>
      <c r="D17" s="25"/>
      <c r="E17" s="8"/>
      <c r="F17" s="8"/>
      <c r="G17" s="8"/>
      <c r="H17" s="8"/>
    </row>
    <row r="18" spans="1:9">
      <c r="A18" s="8"/>
      <c r="B18" s="25"/>
      <c r="C18" s="25"/>
      <c r="D18" s="25"/>
      <c r="E18" s="8"/>
      <c r="F18" s="8"/>
      <c r="G18" s="8"/>
      <c r="H18" s="8"/>
    </row>
    <row r="19" spans="1:9">
      <c r="A19" s="25"/>
      <c r="B19" s="25"/>
      <c r="C19" s="25"/>
      <c r="D19" s="25"/>
      <c r="E19" s="8"/>
      <c r="F19" s="8"/>
      <c r="G19" s="8"/>
      <c r="H19" s="8"/>
    </row>
    <row r="20" spans="1:9">
      <c r="A20" s="25"/>
      <c r="B20" s="25"/>
      <c r="C20" s="25"/>
      <c r="D20" s="25"/>
      <c r="E20" s="8"/>
      <c r="F20" s="8"/>
      <c r="G20" s="8"/>
      <c r="H20" s="8"/>
    </row>
    <row r="21" spans="1:9" ht="14.1">
      <c r="A21" s="28"/>
      <c r="B21" s="28"/>
      <c r="C21" s="28"/>
      <c r="D21" s="28"/>
      <c r="E21" s="28"/>
      <c r="F21" s="28"/>
      <c r="G21" s="28"/>
      <c r="H21" s="8"/>
    </row>
    <row r="22" spans="1:9" ht="14.1">
      <c r="A22" s="30"/>
      <c r="B22" s="34"/>
      <c r="C22" s="34"/>
      <c r="D22" s="34"/>
      <c r="E22" s="34"/>
      <c r="F22" s="34"/>
      <c r="G22" s="34"/>
      <c r="H22" s="8"/>
    </row>
    <row r="23" spans="1:9" ht="14.1">
      <c r="A23" s="44"/>
      <c r="B23" s="35"/>
      <c r="C23" s="35"/>
      <c r="D23" s="35"/>
      <c r="E23" s="35"/>
      <c r="F23" s="35"/>
      <c r="G23" s="35"/>
      <c r="H23" s="8"/>
    </row>
    <row r="24" spans="1:9">
      <c r="A24" s="26"/>
      <c r="B24" s="25"/>
      <c r="C24" s="25"/>
      <c r="D24" s="25"/>
      <c r="E24" s="8"/>
      <c r="F24" s="8"/>
      <c r="G24" s="8"/>
      <c r="H24" s="8"/>
    </row>
    <row r="25" spans="1:9">
      <c r="A25" s="8"/>
      <c r="B25" s="26"/>
      <c r="C25" s="25"/>
      <c r="D25" s="25"/>
      <c r="E25" s="8"/>
      <c r="F25" s="8"/>
      <c r="G25" s="8"/>
      <c r="H25" s="8"/>
    </row>
    <row r="26" spans="1:9">
      <c r="A26" s="29"/>
      <c r="B26" s="25"/>
      <c r="C26" s="25"/>
      <c r="D26" s="25"/>
      <c r="E26" s="8"/>
      <c r="F26" s="8"/>
      <c r="G26" s="8"/>
      <c r="H26" s="8"/>
    </row>
    <row r="27" spans="1:9">
      <c r="A27" s="8"/>
      <c r="B27" s="25"/>
      <c r="C27" s="8"/>
      <c r="D27" s="8"/>
      <c r="E27" s="8"/>
      <c r="F27" s="8"/>
      <c r="G27" s="8"/>
      <c r="H27" s="8"/>
    </row>
    <row r="28" spans="1:9">
      <c r="A28" s="8"/>
      <c r="B28" s="8"/>
      <c r="C28" s="8"/>
      <c r="D28" s="8"/>
      <c r="E28" s="8"/>
      <c r="F28" s="8"/>
      <c r="G28" s="8"/>
      <c r="H28" s="8"/>
    </row>
    <row r="29" spans="1:9" ht="14.1">
      <c r="A29" s="30"/>
      <c r="B29" s="30"/>
      <c r="C29" s="30"/>
      <c r="D29" s="30"/>
      <c r="E29" s="30"/>
      <c r="F29" s="30"/>
      <c r="G29" s="30"/>
      <c r="H29" s="8"/>
      <c r="I29" s="2"/>
    </row>
    <row r="30" spans="1:9" ht="14.1">
      <c r="A30" s="30"/>
      <c r="B30" s="36"/>
      <c r="C30" s="36"/>
      <c r="D30" s="36"/>
      <c r="E30" s="36"/>
      <c r="F30" s="36"/>
      <c r="G30" s="36"/>
      <c r="H30" s="8"/>
    </row>
    <row r="31" spans="1:9" ht="14.1">
      <c r="A31" s="44"/>
      <c r="B31" s="36"/>
      <c r="C31" s="36"/>
      <c r="D31" s="36"/>
      <c r="E31" s="36"/>
      <c r="F31" s="36"/>
      <c r="G31" s="36"/>
      <c r="H31" s="8"/>
    </row>
    <row r="32" spans="1:9">
      <c r="A32" s="8"/>
      <c r="B32" s="8"/>
      <c r="C32" s="8"/>
      <c r="D32" s="8"/>
      <c r="E32" s="8"/>
      <c r="F32" s="8"/>
      <c r="G32" s="8"/>
      <c r="H32" s="8"/>
    </row>
    <row r="33" spans="1:8">
      <c r="A33" s="8"/>
      <c r="B33" s="8"/>
      <c r="C33" s="8"/>
      <c r="D33" s="8"/>
      <c r="E33" s="8"/>
      <c r="F33" s="8"/>
      <c r="G33" s="8"/>
      <c r="H33" s="8"/>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dimension ref="A1:F12"/>
  <sheetViews>
    <sheetView workbookViewId="0"/>
  </sheetViews>
  <sheetFormatPr defaultRowHeight="13.8"/>
  <cols>
    <col min="1" max="1" width="12.33203125" customWidth="1"/>
    <col min="2" max="2" width="11.6640625" customWidth="1"/>
  </cols>
  <sheetData>
    <row r="1" spans="1:6">
      <c r="A1" s="8" t="s">
        <v>151</v>
      </c>
      <c r="B1" s="19"/>
      <c r="C1" s="8"/>
      <c r="D1" s="33"/>
      <c r="E1" s="33"/>
      <c r="F1" s="33"/>
    </row>
    <row r="2" spans="1:6">
      <c r="A2" s="8" t="s">
        <v>166</v>
      </c>
      <c r="B2" s="8"/>
      <c r="C2" s="8"/>
      <c r="D2" s="33"/>
      <c r="E2" s="33"/>
      <c r="F2" s="33"/>
    </row>
    <row r="3" spans="1:6">
      <c r="A3" s="33"/>
      <c r="B3" s="39"/>
      <c r="C3" s="39"/>
      <c r="D3" s="39"/>
      <c r="E3" s="39"/>
      <c r="F3" s="33"/>
    </row>
    <row r="4" spans="1:6">
      <c r="A4" s="33"/>
      <c r="B4" s="33" t="s">
        <v>61</v>
      </c>
      <c r="C4" s="51"/>
      <c r="D4" s="51"/>
      <c r="E4" s="51"/>
      <c r="F4" s="33"/>
    </row>
    <row r="5" spans="1:6">
      <c r="A5" s="48">
        <v>2014</v>
      </c>
      <c r="B5" s="72">
        <v>1.56</v>
      </c>
      <c r="C5" s="42"/>
      <c r="D5" s="42"/>
      <c r="E5" s="42"/>
      <c r="F5" s="33"/>
    </row>
    <row r="6" spans="1:6">
      <c r="A6" s="48">
        <v>2015</v>
      </c>
      <c r="B6" s="72">
        <v>1.54</v>
      </c>
      <c r="C6" s="33"/>
      <c r="D6" s="33"/>
      <c r="E6" s="33"/>
      <c r="F6" s="33"/>
    </row>
    <row r="7" spans="1:6">
      <c r="A7" s="48">
        <v>2016</v>
      </c>
      <c r="B7" s="72">
        <v>1.51</v>
      </c>
      <c r="C7" s="33"/>
      <c r="D7" s="33"/>
      <c r="E7" s="33"/>
      <c r="F7" s="33"/>
    </row>
    <row r="8" spans="1:6">
      <c r="A8" s="48">
        <v>2017</v>
      </c>
      <c r="B8" s="72">
        <v>1.47</v>
      </c>
    </row>
    <row r="9" spans="1:6">
      <c r="A9" s="48">
        <v>2018</v>
      </c>
      <c r="B9" s="72">
        <v>1.44</v>
      </c>
    </row>
    <row r="10" spans="1:6">
      <c r="A10" s="48">
        <v>2019</v>
      </c>
      <c r="B10" s="72">
        <v>1.31</v>
      </c>
    </row>
    <row r="12" spans="1:6">
      <c r="A12" s="1" t="s">
        <v>42</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dimension ref="A1:G28"/>
  <sheetViews>
    <sheetView workbookViewId="0"/>
  </sheetViews>
  <sheetFormatPr defaultColWidth="9.09375" defaultRowHeight="13.8"/>
  <cols>
    <col min="1" max="1" width="11" style="1" customWidth="1"/>
    <col min="2" max="6" width="13.6640625" style="1" customWidth="1"/>
    <col min="7" max="7" width="14.47265625" style="1" customWidth="1"/>
    <col min="8" max="8" width="14" style="1" customWidth="1"/>
    <col min="9" max="9" width="8.1875" style="1" customWidth="1"/>
    <col min="10" max="10" width="26.47265625" style="1" customWidth="1"/>
    <col min="11" max="11" width="9.09375" style="1" customWidth="1"/>
    <col min="12" max="14" width="9.09375" style="1"/>
    <col min="15" max="15" width="11.6640625" style="1" customWidth="1"/>
    <col min="16" max="16" width="8.47265625" style="1" bestFit="1" customWidth="1"/>
    <col min="17" max="17" width="9.33203125" style="1" bestFit="1" customWidth="1"/>
    <col min="18" max="20" width="8.47265625" style="1" bestFit="1" customWidth="1"/>
    <col min="21" max="21" width="9.33203125" style="1" bestFit="1" customWidth="1"/>
    <col min="22" max="24" width="8.47265625" style="1" bestFit="1" customWidth="1"/>
    <col min="25" max="25" width="9.33203125" style="1" bestFit="1" customWidth="1"/>
    <col min="26" max="35" width="8.47265625" style="1" bestFit="1" customWidth="1"/>
    <col min="36" max="16384" width="9.09375" style="1"/>
  </cols>
  <sheetData>
    <row r="1" spans="1:7">
      <c r="A1" s="8" t="s">
        <v>152</v>
      </c>
      <c r="B1" s="19"/>
      <c r="C1" s="8"/>
      <c r="D1" s="33"/>
      <c r="E1" s="33"/>
      <c r="F1" s="33"/>
    </row>
    <row r="2" spans="1:7">
      <c r="A2" s="8" t="s">
        <v>272</v>
      </c>
      <c r="B2" s="8"/>
      <c r="C2" s="8"/>
      <c r="D2" s="33"/>
      <c r="E2" s="33"/>
      <c r="F2" s="33"/>
    </row>
    <row r="3" spans="1:7">
      <c r="A3" s="33"/>
      <c r="B3" s="51"/>
      <c r="C3" s="51"/>
      <c r="D3" s="51"/>
      <c r="E3" s="51"/>
      <c r="F3" s="33"/>
      <c r="G3" s="4"/>
    </row>
    <row r="4" spans="1:7">
      <c r="A4" s="33"/>
      <c r="B4" s="33" t="s">
        <v>43</v>
      </c>
      <c r="C4" s="33" t="s">
        <v>36</v>
      </c>
      <c r="D4" s="42"/>
      <c r="E4" s="42"/>
      <c r="F4" s="33"/>
      <c r="G4" s="4"/>
    </row>
    <row r="5" spans="1:7">
      <c r="A5" s="48">
        <v>2014</v>
      </c>
      <c r="B5" s="72">
        <v>1.47</v>
      </c>
      <c r="C5" s="72">
        <v>1.64</v>
      </c>
      <c r="D5" s="8"/>
      <c r="E5" s="8"/>
      <c r="F5" s="8"/>
      <c r="G5" s="4"/>
    </row>
    <row r="6" spans="1:7">
      <c r="A6" s="48">
        <v>2015</v>
      </c>
      <c r="B6" s="72">
        <v>1.46</v>
      </c>
      <c r="C6" s="72">
        <v>1.59</v>
      </c>
      <c r="D6" s="25"/>
      <c r="E6" s="25"/>
      <c r="F6" s="25"/>
      <c r="G6" s="4"/>
    </row>
    <row r="7" spans="1:7">
      <c r="A7" s="48">
        <v>2016</v>
      </c>
      <c r="B7" s="72">
        <v>1.41</v>
      </c>
      <c r="C7" s="72">
        <v>1.6</v>
      </c>
      <c r="D7" s="25"/>
      <c r="E7" s="25"/>
      <c r="F7" s="25"/>
      <c r="G7" s="4"/>
    </row>
    <row r="8" spans="1:7">
      <c r="A8" s="48">
        <v>2017</v>
      </c>
      <c r="B8" s="72">
        <v>1.35</v>
      </c>
      <c r="C8" s="72">
        <v>1.57</v>
      </c>
      <c r="D8" s="8"/>
      <c r="E8" s="25"/>
      <c r="F8" s="25"/>
    </row>
    <row r="9" spans="1:7">
      <c r="A9" s="48">
        <v>2018</v>
      </c>
      <c r="B9" s="72">
        <v>1.34</v>
      </c>
      <c r="C9" s="72">
        <v>1.52</v>
      </c>
      <c r="D9" s="8"/>
      <c r="E9" s="8"/>
      <c r="F9" s="8"/>
    </row>
    <row r="10" spans="1:7">
      <c r="A10" s="48">
        <v>2019</v>
      </c>
      <c r="B10" s="72">
        <v>1.38</v>
      </c>
      <c r="C10" s="72">
        <v>1.27</v>
      </c>
      <c r="D10" s="8"/>
      <c r="E10" s="8"/>
      <c r="F10" s="8"/>
    </row>
    <row r="11" spans="1:7">
      <c r="A11" s="8"/>
      <c r="B11" s="16"/>
      <c r="C11" s="16"/>
      <c r="D11" s="16"/>
      <c r="E11" s="8"/>
      <c r="F11" s="8"/>
    </row>
    <row r="12" spans="1:7">
      <c r="A12" s="1" t="s">
        <v>42</v>
      </c>
      <c r="B12" s="8"/>
      <c r="C12" s="25"/>
      <c r="D12" s="25"/>
      <c r="E12" s="8"/>
      <c r="F12" s="8"/>
    </row>
    <row r="13" spans="1:7">
      <c r="A13" s="8"/>
      <c r="B13" s="25"/>
      <c r="C13" s="25"/>
      <c r="D13" s="25"/>
      <c r="E13" s="8"/>
      <c r="F13" s="8"/>
    </row>
    <row r="14" spans="1:7">
      <c r="A14" s="1" t="s">
        <v>221</v>
      </c>
      <c r="B14" s="25"/>
      <c r="C14" s="25"/>
      <c r="D14" s="25"/>
      <c r="E14" s="8"/>
      <c r="F14" s="8"/>
    </row>
    <row r="15" spans="1:7">
      <c r="B15" s="25"/>
      <c r="C15" s="25"/>
      <c r="D15" s="25"/>
      <c r="E15" s="8"/>
      <c r="F15" s="8"/>
    </row>
    <row r="16" spans="1:7" ht="14.1">
      <c r="A16" s="28"/>
      <c r="B16" s="28"/>
      <c r="C16" s="28"/>
      <c r="D16" s="28"/>
      <c r="E16" s="28"/>
      <c r="F16" s="28"/>
    </row>
    <row r="17" spans="1:7" ht="14.1">
      <c r="A17" s="30"/>
      <c r="B17" s="34"/>
      <c r="C17" s="34"/>
      <c r="D17" s="34"/>
      <c r="E17" s="34"/>
      <c r="F17" s="34"/>
    </row>
    <row r="18" spans="1:7" ht="14.1">
      <c r="A18" s="44"/>
      <c r="B18" s="35"/>
      <c r="C18" s="35"/>
      <c r="D18" s="35"/>
      <c r="E18" s="35"/>
      <c r="F18" s="35"/>
    </row>
    <row r="19" spans="1:7">
      <c r="A19" s="26"/>
      <c r="B19" s="25"/>
      <c r="C19" s="25"/>
      <c r="D19" s="25"/>
      <c r="E19" s="8"/>
      <c r="F19" s="8"/>
    </row>
    <row r="20" spans="1:7">
      <c r="A20" s="8"/>
      <c r="B20" s="26"/>
      <c r="C20" s="25"/>
      <c r="D20" s="25"/>
      <c r="E20" s="8"/>
      <c r="F20" s="8"/>
    </row>
    <row r="21" spans="1:7">
      <c r="B21" s="25"/>
      <c r="C21" s="25"/>
      <c r="D21" s="25"/>
      <c r="E21" s="8"/>
      <c r="F21" s="8"/>
    </row>
    <row r="22" spans="1:7">
      <c r="A22" s="8"/>
      <c r="B22" s="25"/>
      <c r="C22" s="8"/>
      <c r="D22" s="8"/>
      <c r="E22" s="8"/>
      <c r="F22" s="8"/>
    </row>
    <row r="23" spans="1:7">
      <c r="A23" s="8"/>
      <c r="B23" s="8"/>
      <c r="C23" s="8"/>
      <c r="D23" s="8"/>
      <c r="E23" s="8"/>
      <c r="F23" s="8"/>
    </row>
    <row r="24" spans="1:7" ht="14.1">
      <c r="A24" s="30"/>
      <c r="B24" s="30"/>
      <c r="C24" s="30"/>
      <c r="D24" s="30"/>
      <c r="E24" s="30"/>
      <c r="F24" s="30"/>
      <c r="G24" s="2"/>
    </row>
    <row r="25" spans="1:7" ht="14.1">
      <c r="A25" s="30"/>
      <c r="B25" s="36"/>
      <c r="C25" s="36"/>
      <c r="D25" s="36"/>
      <c r="E25" s="36"/>
      <c r="F25" s="36"/>
    </row>
    <row r="26" spans="1:7" ht="14.1">
      <c r="A26" s="44"/>
      <c r="B26" s="36"/>
      <c r="C26" s="36"/>
      <c r="D26" s="36"/>
      <c r="E26" s="36"/>
      <c r="F26" s="36"/>
    </row>
    <row r="27" spans="1:7">
      <c r="A27" s="8"/>
      <c r="B27" s="8"/>
      <c r="C27" s="8"/>
      <c r="D27" s="8"/>
      <c r="E27" s="8"/>
      <c r="F27" s="8"/>
    </row>
    <row r="28" spans="1:7">
      <c r="A28" s="8"/>
      <c r="B28" s="8"/>
      <c r="C28" s="8"/>
      <c r="D28" s="8"/>
      <c r="E28" s="8"/>
      <c r="F28" s="8"/>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dimension ref="A1:O37"/>
  <sheetViews>
    <sheetView tabSelected="1" workbookViewId="0"/>
  </sheetViews>
  <sheetFormatPr defaultColWidth="9.09375" defaultRowHeight="13.8"/>
  <cols>
    <col min="1" max="1" width="25" style="1" customWidth="1"/>
    <col min="2" max="2" width="12" style="1" customWidth="1"/>
    <col min="3" max="3" width="10.6640625" style="1" customWidth="1"/>
    <col min="4" max="4" width="11.47265625" style="1" customWidth="1"/>
    <col min="5" max="5" width="9.09375" style="1" customWidth="1"/>
    <col min="6" max="6" width="8.7109375" style="1" customWidth="1"/>
    <col min="7" max="7" width="8.47265625" style="1" customWidth="1"/>
    <col min="8" max="8" width="10.33203125" style="1" customWidth="1"/>
    <col min="9" max="9" width="8.1875" style="1" customWidth="1"/>
    <col min="10" max="10" width="26.47265625" style="1" customWidth="1"/>
    <col min="11" max="11" width="9.09375" style="1" customWidth="1"/>
    <col min="12" max="14" width="9.09375" style="1"/>
    <col min="15" max="15" width="11.6640625" style="1" customWidth="1"/>
    <col min="16" max="16" width="9.6640625" style="1" customWidth="1"/>
    <col min="17" max="17" width="9.33203125" style="1" bestFit="1" customWidth="1"/>
    <col min="18" max="20" width="8.47265625" style="1" bestFit="1" customWidth="1"/>
    <col min="21" max="21" width="9.33203125" style="1" bestFit="1" customWidth="1"/>
    <col min="22" max="24" width="8.47265625" style="1" bestFit="1" customWidth="1"/>
    <col min="25" max="25" width="9.33203125" style="1" bestFit="1" customWidth="1"/>
    <col min="26" max="35" width="8.47265625" style="1" bestFit="1" customWidth="1"/>
    <col min="36" max="16384" width="9.09375" style="1"/>
  </cols>
  <sheetData>
    <row r="1" spans="1:15">
      <c r="A1" s="8" t="s">
        <v>153</v>
      </c>
      <c r="B1" s="19"/>
      <c r="C1" s="32"/>
      <c r="D1" s="8"/>
      <c r="E1" s="8"/>
      <c r="F1" s="8"/>
      <c r="G1" s="8"/>
    </row>
    <row r="2" spans="1:15">
      <c r="A2" s="8" t="s">
        <v>189</v>
      </c>
      <c r="B2" s="8"/>
      <c r="C2" s="8"/>
      <c r="D2" s="8"/>
      <c r="E2" s="8"/>
      <c r="F2" s="8"/>
      <c r="G2" s="8"/>
    </row>
    <row r="3" spans="1:15">
      <c r="A3" s="8"/>
      <c r="B3" s="8"/>
      <c r="C3" s="8"/>
      <c r="D3" s="8"/>
      <c r="E3" s="8"/>
      <c r="F3" s="8"/>
      <c r="G3" s="8"/>
    </row>
    <row r="4" spans="1:15">
      <c r="A4" s="8" t="s">
        <v>3</v>
      </c>
      <c r="B4" s="8">
        <v>2013</v>
      </c>
      <c r="C4" s="8">
        <v>2014</v>
      </c>
      <c r="D4" s="16">
        <v>2015</v>
      </c>
      <c r="E4" s="16">
        <v>2016</v>
      </c>
      <c r="F4" s="16">
        <v>2017</v>
      </c>
      <c r="G4" s="8">
        <v>2018</v>
      </c>
      <c r="H4" s="1">
        <v>2019</v>
      </c>
    </row>
    <row r="5" spans="1:15">
      <c r="A5" s="33" t="s">
        <v>30</v>
      </c>
      <c r="B5" s="45">
        <v>83</v>
      </c>
      <c r="C5" s="45">
        <v>83</v>
      </c>
      <c r="D5" s="45">
        <v>86</v>
      </c>
      <c r="E5" s="45">
        <v>87</v>
      </c>
      <c r="F5" s="45">
        <v>87</v>
      </c>
      <c r="G5" s="8">
        <v>90</v>
      </c>
      <c r="H5" s="142">
        <v>91</v>
      </c>
    </row>
    <row r="6" spans="1:15">
      <c r="A6" s="33" t="s">
        <v>31</v>
      </c>
      <c r="B6" s="45">
        <v>62</v>
      </c>
      <c r="C6" s="45">
        <v>66</v>
      </c>
      <c r="D6" s="45">
        <v>73</v>
      </c>
      <c r="E6" s="45">
        <v>77</v>
      </c>
      <c r="F6" s="45">
        <v>78</v>
      </c>
      <c r="G6" s="8">
        <v>81</v>
      </c>
      <c r="H6" s="142">
        <v>85</v>
      </c>
    </row>
    <row r="7" spans="1:15">
      <c r="A7" s="33" t="s">
        <v>32</v>
      </c>
      <c r="B7" s="45">
        <v>39</v>
      </c>
      <c r="C7" s="45">
        <v>49</v>
      </c>
      <c r="D7" s="45">
        <v>52</v>
      </c>
      <c r="E7" s="45">
        <v>54</v>
      </c>
      <c r="F7" s="45">
        <v>57</v>
      </c>
      <c r="G7" s="27">
        <v>55</v>
      </c>
      <c r="H7" s="142">
        <v>56</v>
      </c>
      <c r="L7" s="4"/>
      <c r="M7" s="4"/>
      <c r="N7" s="4"/>
      <c r="O7" s="4"/>
    </row>
    <row r="8" spans="1:15" s="8" customFormat="1">
      <c r="B8" s="16"/>
      <c r="C8" s="16"/>
      <c r="D8" s="16"/>
      <c r="E8" s="16"/>
      <c r="F8" s="16"/>
      <c r="G8" s="25"/>
      <c r="H8" s="25"/>
    </row>
    <row r="9" spans="1:15" s="8" customFormat="1">
      <c r="A9" s="8" t="s">
        <v>227</v>
      </c>
      <c r="B9" s="46"/>
      <c r="C9" s="46"/>
      <c r="D9" s="46"/>
      <c r="E9" s="46"/>
      <c r="F9" s="46"/>
      <c r="G9" s="25"/>
      <c r="H9" s="25"/>
    </row>
    <row r="10" spans="1:15" s="8" customFormat="1">
      <c r="A10" s="33"/>
      <c r="B10" s="46"/>
      <c r="C10" s="46"/>
      <c r="D10" s="46"/>
      <c r="E10" s="46"/>
      <c r="F10" s="46"/>
      <c r="G10" s="25"/>
      <c r="H10" s="25"/>
    </row>
    <row r="11" spans="1:15" s="8" customFormat="1">
      <c r="A11" s="25"/>
      <c r="B11" s="46"/>
      <c r="C11" s="46"/>
      <c r="D11" s="46"/>
      <c r="E11" s="46"/>
      <c r="F11" s="46"/>
      <c r="G11" s="25"/>
      <c r="H11" s="25"/>
    </row>
    <row r="12" spans="1:15" s="8" customFormat="1">
      <c r="G12" s="25"/>
      <c r="H12" s="25"/>
    </row>
    <row r="13" spans="1:15" s="8" customFormat="1">
      <c r="G13" s="25"/>
      <c r="H13" s="25"/>
    </row>
    <row r="14" spans="1:15" s="8" customFormat="1">
      <c r="A14" s="26"/>
      <c r="B14" s="25"/>
      <c r="C14" s="25"/>
      <c r="D14" s="25"/>
      <c r="E14" s="25"/>
      <c r="F14" s="25"/>
      <c r="G14" s="25"/>
      <c r="H14" s="25"/>
    </row>
    <row r="15" spans="1:15" s="8" customFormat="1">
      <c r="A15" s="26"/>
      <c r="B15" s="25"/>
      <c r="C15" s="25"/>
      <c r="D15" s="25"/>
      <c r="E15" s="25"/>
      <c r="F15" s="25"/>
      <c r="G15" s="25"/>
      <c r="H15" s="25"/>
    </row>
    <row r="16" spans="1:15" s="8" customFormat="1">
      <c r="A16" s="26"/>
      <c r="B16" s="25"/>
      <c r="C16" s="25"/>
      <c r="D16" s="25"/>
      <c r="E16" s="25"/>
      <c r="F16" s="25"/>
      <c r="G16" s="25"/>
      <c r="H16" s="25"/>
    </row>
    <row r="17" spans="1:6" s="8" customFormat="1">
      <c r="E17" s="25"/>
      <c r="F17" s="25"/>
    </row>
    <row r="18" spans="1:6" s="8" customFormat="1"/>
    <row r="19" spans="1:6" s="8" customFormat="1"/>
    <row r="20" spans="1:6" s="8" customFormat="1">
      <c r="B20" s="16"/>
      <c r="C20" s="16"/>
      <c r="D20" s="16"/>
    </row>
    <row r="21" spans="1:6" s="8" customFormat="1">
      <c r="C21" s="25"/>
      <c r="D21" s="25"/>
    </row>
    <row r="22" spans="1:6" s="8" customFormat="1">
      <c r="B22" s="25"/>
      <c r="C22" s="25"/>
      <c r="D22" s="25"/>
    </row>
    <row r="23" spans="1:6" s="8" customFormat="1">
      <c r="A23" s="25"/>
      <c r="B23" s="25"/>
      <c r="C23" s="25"/>
      <c r="D23" s="25"/>
    </row>
    <row r="24" spans="1:6" s="8" customFormat="1">
      <c r="A24" s="25"/>
      <c r="B24" s="25"/>
      <c r="C24" s="25"/>
      <c r="D24" s="25"/>
      <c r="E24" s="25"/>
      <c r="F24" s="25"/>
    </row>
    <row r="25" spans="1:6" s="8" customFormat="1" ht="14.1">
      <c r="A25" s="28"/>
      <c r="B25" s="28"/>
      <c r="C25" s="28"/>
      <c r="D25" s="28"/>
      <c r="E25" s="28"/>
      <c r="F25" s="28"/>
    </row>
    <row r="26" spans="1:6" s="8" customFormat="1" ht="14.1">
      <c r="A26" s="28"/>
      <c r="B26" s="34"/>
      <c r="C26" s="34"/>
      <c r="D26" s="34"/>
      <c r="E26" s="34"/>
      <c r="F26" s="34"/>
    </row>
    <row r="27" spans="1:6" s="8" customFormat="1" ht="14.1">
      <c r="A27" s="28"/>
      <c r="B27" s="34"/>
      <c r="C27" s="34"/>
      <c r="D27" s="34"/>
      <c r="E27" s="34"/>
      <c r="F27" s="34"/>
    </row>
    <row r="28" spans="1:6" s="8" customFormat="1" ht="14.1">
      <c r="A28" s="28"/>
      <c r="B28" s="35"/>
      <c r="C28" s="35"/>
      <c r="D28" s="35"/>
      <c r="E28" s="35"/>
      <c r="F28" s="35"/>
    </row>
    <row r="29" spans="1:6" s="8" customFormat="1">
      <c r="A29" s="26"/>
      <c r="B29" s="26"/>
      <c r="C29" s="26"/>
      <c r="D29" s="25"/>
      <c r="E29" s="25"/>
      <c r="F29" s="25"/>
    </row>
    <row r="30" spans="1:6" s="8" customFormat="1">
      <c r="B30" s="26"/>
      <c r="C30" s="25"/>
      <c r="D30" s="25"/>
    </row>
    <row r="31" spans="1:6" s="8" customFormat="1">
      <c r="A31" s="29"/>
      <c r="B31" s="25"/>
      <c r="C31" s="25"/>
      <c r="D31" s="25"/>
    </row>
    <row r="32" spans="1:6" s="8" customFormat="1">
      <c r="B32" s="25"/>
    </row>
    <row r="33" spans="1:8" s="8" customFormat="1"/>
    <row r="34" spans="1:8" s="8" customFormat="1" ht="14.1">
      <c r="A34" s="30"/>
      <c r="B34" s="30"/>
      <c r="C34" s="30"/>
      <c r="D34" s="30"/>
      <c r="E34" s="30"/>
      <c r="F34" s="30"/>
      <c r="H34" s="32"/>
    </row>
    <row r="35" spans="1:8" s="8" customFormat="1" ht="14.1">
      <c r="A35" s="30"/>
      <c r="B35" s="36"/>
      <c r="C35" s="36"/>
      <c r="D35" s="36"/>
      <c r="E35" s="36"/>
      <c r="F35" s="36"/>
    </row>
    <row r="36" spans="1:8" s="8" customFormat="1" ht="14.1">
      <c r="A36" s="30"/>
      <c r="B36" s="36"/>
      <c r="C36" s="36"/>
      <c r="D36" s="36"/>
      <c r="E36" s="36"/>
      <c r="F36" s="36"/>
    </row>
    <row r="37" spans="1:8" s="8" customFormat="1" ht="14.1">
      <c r="A37" s="30"/>
      <c r="B37" s="36"/>
      <c r="C37" s="36"/>
      <c r="D37" s="36"/>
      <c r="E37" s="36"/>
      <c r="F37"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E15"/>
  <sheetViews>
    <sheetView workbookViewId="0"/>
  </sheetViews>
  <sheetFormatPr defaultRowHeight="13.8"/>
  <cols>
    <col min="1" max="1" width="73.7109375" customWidth="1"/>
    <col min="2" max="3" width="18.1875" style="1" customWidth="1"/>
    <col min="4" max="4" width="17.47265625" style="1" customWidth="1"/>
    <col min="5" max="5" width="19.85546875" customWidth="1"/>
    <col min="6" max="6" width="17.1875" customWidth="1"/>
    <col min="7" max="8" width="15.1875" customWidth="1"/>
  </cols>
  <sheetData>
    <row r="1" spans="1:5">
      <c r="A1" s="1" t="s">
        <v>121</v>
      </c>
    </row>
    <row r="2" spans="1:5">
      <c r="A2" t="s">
        <v>133</v>
      </c>
    </row>
    <row r="4" spans="1:5">
      <c r="B4" s="82">
        <v>2017</v>
      </c>
      <c r="C4" s="82">
        <v>2018</v>
      </c>
      <c r="D4" s="82">
        <v>2019</v>
      </c>
      <c r="E4" s="68" t="s">
        <v>119</v>
      </c>
    </row>
    <row r="5" spans="1:5">
      <c r="A5" t="s">
        <v>100</v>
      </c>
      <c r="B5" s="84">
        <v>0.92</v>
      </c>
      <c r="C5" s="84">
        <v>0.94899999999999995</v>
      </c>
      <c r="D5" s="84">
        <v>0.95950346238478024</v>
      </c>
      <c r="E5" s="68"/>
    </row>
    <row r="6" spans="1:5">
      <c r="A6" t="s">
        <v>101</v>
      </c>
      <c r="B6" s="84">
        <v>0.99099999999999999</v>
      </c>
      <c r="C6" s="84">
        <v>0.99299999999999999</v>
      </c>
      <c r="D6" s="84">
        <v>0.99479302822871563</v>
      </c>
      <c r="E6" s="68"/>
    </row>
    <row r="7" spans="1:5">
      <c r="A7" t="s">
        <v>102</v>
      </c>
      <c r="B7" s="84">
        <v>0.86099999999999999</v>
      </c>
      <c r="C7" s="84">
        <v>0.872</v>
      </c>
      <c r="D7" s="84">
        <v>0.88756927841343791</v>
      </c>
      <c r="E7" s="68"/>
    </row>
    <row r="8" spans="1:5">
      <c r="A8" s="14" t="s">
        <v>103</v>
      </c>
      <c r="B8" s="149">
        <v>2</v>
      </c>
      <c r="C8" s="149">
        <v>2.5</v>
      </c>
      <c r="D8" s="149">
        <v>2.9</v>
      </c>
      <c r="E8" s="82">
        <v>18.8</v>
      </c>
    </row>
    <row r="9" spans="1:5">
      <c r="A9" t="s">
        <v>64</v>
      </c>
      <c r="B9" s="150">
        <v>24.5</v>
      </c>
      <c r="C9" s="150">
        <v>27.1</v>
      </c>
      <c r="D9" s="150">
        <v>28</v>
      </c>
      <c r="E9" s="68">
        <v>3.2</v>
      </c>
    </row>
    <row r="10" spans="1:5">
      <c r="A10" t="s">
        <v>115</v>
      </c>
      <c r="B10" s="82">
        <v>31.7</v>
      </c>
      <c r="C10" s="82">
        <v>33.200000000000003</v>
      </c>
      <c r="D10" s="82">
        <v>34.4</v>
      </c>
      <c r="E10" s="68">
        <v>3.5</v>
      </c>
    </row>
    <row r="11" spans="1:5">
      <c r="A11" s="63" t="s">
        <v>65</v>
      </c>
      <c r="B11" s="151">
        <v>65.33</v>
      </c>
      <c r="C11" s="151">
        <v>69.61</v>
      </c>
      <c r="D11" s="152">
        <v>69</v>
      </c>
      <c r="E11" s="68">
        <v>-0.9</v>
      </c>
    </row>
    <row r="12" spans="1:5">
      <c r="A12" s="73" t="s">
        <v>40</v>
      </c>
      <c r="B12" s="85">
        <v>0.39500000000000002</v>
      </c>
      <c r="C12" s="85">
        <v>0.41</v>
      </c>
      <c r="D12" s="85">
        <v>0.442</v>
      </c>
      <c r="E12" s="68"/>
    </row>
    <row r="13" spans="1:5" ht="27.6">
      <c r="A13" s="73" t="s">
        <v>104</v>
      </c>
      <c r="B13" s="153" t="s">
        <v>105</v>
      </c>
      <c r="C13" s="153" t="s">
        <v>105</v>
      </c>
      <c r="D13" s="153" t="s">
        <v>105</v>
      </c>
    </row>
    <row r="14" spans="1:5">
      <c r="A14" s="73"/>
      <c r="B14" s="74"/>
      <c r="C14" s="74"/>
      <c r="D14" s="74"/>
    </row>
    <row r="15" spans="1:5">
      <c r="A15" s="1" t="s">
        <v>63</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dimension ref="A1:M61"/>
  <sheetViews>
    <sheetView topLeftCell="A2" workbookViewId="0">
      <selection activeCell="A27" sqref="A27"/>
    </sheetView>
  </sheetViews>
  <sheetFormatPr defaultColWidth="9.09375" defaultRowHeight="13.8"/>
  <cols>
    <col min="1" max="1" width="14" style="1" customWidth="1"/>
    <col min="2" max="2" width="17.6640625" style="1" customWidth="1"/>
    <col min="3" max="6" width="4.7109375" style="1" bestFit="1" customWidth="1"/>
    <col min="7" max="7" width="22.6640625" style="1" customWidth="1"/>
    <col min="8" max="9" width="17.6640625" style="1" customWidth="1"/>
    <col min="10" max="10" width="22.6640625" style="1" customWidth="1"/>
    <col min="11" max="12" width="17.6640625" style="1" customWidth="1"/>
    <col min="13" max="13" width="20.1875" style="1" customWidth="1"/>
    <col min="14" max="14" width="9.09375" style="1" customWidth="1"/>
    <col min="15" max="15" width="17" style="1" customWidth="1"/>
    <col min="16" max="16" width="19.09375" style="1" customWidth="1"/>
    <col min="17" max="17" width="14" style="1" customWidth="1"/>
    <col min="18" max="18" width="8.1875" style="1" customWidth="1"/>
    <col min="19" max="19" width="26.47265625" style="1" customWidth="1"/>
    <col min="20" max="20" width="8" style="1" customWidth="1"/>
    <col min="21" max="23" width="9.09375" style="1"/>
    <col min="24" max="24" width="10.1875" style="1" bestFit="1" customWidth="1"/>
    <col min="25" max="25" width="8.47265625" style="1" bestFit="1" customWidth="1"/>
    <col min="26" max="26" width="9.33203125" style="1" bestFit="1" customWidth="1"/>
    <col min="27" max="29" width="8.47265625" style="1" bestFit="1" customWidth="1"/>
    <col min="30" max="30" width="9.33203125" style="1" bestFit="1" customWidth="1"/>
    <col min="31" max="33" width="8.47265625" style="1" bestFit="1" customWidth="1"/>
    <col min="34" max="34" width="9.33203125" style="1" bestFit="1" customWidth="1"/>
    <col min="35" max="44" width="8.47265625" style="1" bestFit="1" customWidth="1"/>
    <col min="45" max="16384" width="9.09375" style="1"/>
  </cols>
  <sheetData>
    <row r="1" spans="1:13">
      <c r="A1" s="8" t="s">
        <v>154</v>
      </c>
      <c r="B1" s="19"/>
      <c r="C1" s="19"/>
      <c r="D1" s="19"/>
      <c r="E1" s="19"/>
      <c r="F1" s="19"/>
      <c r="G1" s="19"/>
      <c r="H1" s="19"/>
      <c r="I1" s="19"/>
      <c r="J1" s="19"/>
      <c r="K1" s="19"/>
      <c r="L1" s="19"/>
      <c r="M1" s="8"/>
    </row>
    <row r="2" spans="1:13">
      <c r="A2" s="8" t="s">
        <v>167</v>
      </c>
      <c r="B2" s="8"/>
      <c r="C2" s="8"/>
      <c r="D2" s="8"/>
      <c r="E2" s="8"/>
      <c r="F2" s="8"/>
      <c r="G2" s="8"/>
      <c r="H2" s="8"/>
      <c r="I2" s="8"/>
      <c r="J2" s="8"/>
      <c r="K2" s="8"/>
      <c r="L2" s="8"/>
      <c r="M2" s="8"/>
    </row>
    <row r="3" spans="1:13">
      <c r="A3" s="8"/>
      <c r="B3" s="8"/>
      <c r="C3" s="8"/>
      <c r="D3" s="8"/>
      <c r="E3" s="8"/>
      <c r="F3" s="8"/>
      <c r="G3" s="8"/>
      <c r="H3" s="8"/>
      <c r="I3" s="8"/>
      <c r="J3" s="8"/>
      <c r="K3" s="8"/>
      <c r="L3" s="8"/>
      <c r="M3" s="8"/>
    </row>
    <row r="4" spans="1:13">
      <c r="C4" s="1">
        <v>2016</v>
      </c>
      <c r="D4" s="1">
        <v>2017</v>
      </c>
      <c r="E4" s="1">
        <v>2018</v>
      </c>
      <c r="F4" s="1">
        <v>2019</v>
      </c>
    </row>
    <row r="5" spans="1:13">
      <c r="A5" s="1" t="s">
        <v>32</v>
      </c>
      <c r="B5" s="17" t="s">
        <v>17</v>
      </c>
      <c r="C5" s="27">
        <v>56</v>
      </c>
      <c r="D5" s="27">
        <v>57</v>
      </c>
      <c r="E5" s="27">
        <v>53</v>
      </c>
      <c r="F5" s="1">
        <v>54</v>
      </c>
    </row>
    <row r="6" spans="1:13">
      <c r="A6" s="1" t="s">
        <v>32</v>
      </c>
      <c r="B6" s="17" t="s">
        <v>18</v>
      </c>
      <c r="C6" s="27">
        <v>59</v>
      </c>
      <c r="D6" s="27">
        <v>58</v>
      </c>
      <c r="E6" s="27">
        <v>64</v>
      </c>
      <c r="F6" s="1">
        <v>62</v>
      </c>
    </row>
    <row r="7" spans="1:13">
      <c r="A7" s="1" t="s">
        <v>32</v>
      </c>
      <c r="B7" s="17" t="s">
        <v>60</v>
      </c>
      <c r="C7" s="27">
        <v>53</v>
      </c>
      <c r="D7" s="27">
        <v>57</v>
      </c>
      <c r="E7" s="27">
        <v>46</v>
      </c>
      <c r="F7" s="1">
        <v>50</v>
      </c>
    </row>
    <row r="8" spans="1:13">
      <c r="A8" s="1" t="s">
        <v>32</v>
      </c>
      <c r="B8" s="17" t="s">
        <v>21</v>
      </c>
      <c r="C8" s="27">
        <v>55</v>
      </c>
      <c r="D8" s="27">
        <v>56</v>
      </c>
      <c r="E8" s="27">
        <v>56</v>
      </c>
      <c r="F8" s="1">
        <v>56.999999999999993</v>
      </c>
    </row>
    <row r="9" spans="1:13">
      <c r="A9" s="1" t="s">
        <v>32</v>
      </c>
      <c r="B9" s="17" t="s">
        <v>22</v>
      </c>
      <c r="C9" s="27">
        <v>51</v>
      </c>
      <c r="D9" s="27">
        <v>56</v>
      </c>
      <c r="E9" s="27">
        <v>53</v>
      </c>
      <c r="F9" s="1">
        <v>54</v>
      </c>
    </row>
    <row r="10" spans="1:13">
      <c r="A10" s="1" t="s">
        <v>32</v>
      </c>
      <c r="B10" s="17" t="s">
        <v>228</v>
      </c>
      <c r="C10" s="27">
        <v>55</v>
      </c>
      <c r="D10" s="27">
        <v>59</v>
      </c>
      <c r="E10" s="27">
        <v>52</v>
      </c>
      <c r="F10" s="1">
        <v>54</v>
      </c>
    </row>
    <row r="11" spans="1:13">
      <c r="A11" s="1" t="s">
        <v>32</v>
      </c>
      <c r="B11" s="17" t="s">
        <v>2</v>
      </c>
      <c r="C11" s="27">
        <v>54</v>
      </c>
      <c r="D11" s="27">
        <v>57</v>
      </c>
      <c r="E11" s="27">
        <v>55</v>
      </c>
      <c r="F11" s="1">
        <v>56.000000000000007</v>
      </c>
    </row>
    <row r="12" spans="1:13">
      <c r="A12" s="1" t="s">
        <v>31</v>
      </c>
      <c r="B12" s="17" t="s">
        <v>17</v>
      </c>
      <c r="C12" s="27">
        <v>79</v>
      </c>
      <c r="D12" s="27">
        <v>80</v>
      </c>
      <c r="E12" s="27">
        <v>83</v>
      </c>
      <c r="F12" s="1">
        <v>85</v>
      </c>
    </row>
    <row r="13" spans="1:13">
      <c r="A13" s="1" t="s">
        <v>31</v>
      </c>
      <c r="B13" s="17" t="s">
        <v>18</v>
      </c>
      <c r="C13" s="27">
        <v>84</v>
      </c>
      <c r="D13" s="27">
        <v>84</v>
      </c>
      <c r="E13" s="27">
        <v>89</v>
      </c>
      <c r="F13" s="1">
        <v>90</v>
      </c>
    </row>
    <row r="14" spans="1:13">
      <c r="A14" s="1" t="s">
        <v>31</v>
      </c>
      <c r="B14" s="17" t="s">
        <v>60</v>
      </c>
      <c r="C14" s="27">
        <v>82</v>
      </c>
      <c r="D14" s="27">
        <v>83</v>
      </c>
      <c r="E14" s="27">
        <v>83</v>
      </c>
      <c r="F14" s="1">
        <v>89</v>
      </c>
    </row>
    <row r="15" spans="1:13">
      <c r="A15" s="1" t="s">
        <v>31</v>
      </c>
      <c r="B15" s="17" t="s">
        <v>21</v>
      </c>
      <c r="C15" s="27">
        <v>79</v>
      </c>
      <c r="D15" s="27">
        <v>77</v>
      </c>
      <c r="E15" s="27">
        <v>82</v>
      </c>
      <c r="F15" s="1">
        <v>86</v>
      </c>
    </row>
    <row r="16" spans="1:13">
      <c r="A16" s="1" t="s">
        <v>31</v>
      </c>
      <c r="B16" s="17" t="s">
        <v>22</v>
      </c>
      <c r="C16" s="27">
        <v>70</v>
      </c>
      <c r="D16" s="27">
        <v>75</v>
      </c>
      <c r="E16" s="27">
        <v>76</v>
      </c>
      <c r="F16" s="1">
        <v>81</v>
      </c>
    </row>
    <row r="17" spans="1:6">
      <c r="A17" s="1" t="s">
        <v>31</v>
      </c>
      <c r="B17" s="17" t="s">
        <v>228</v>
      </c>
      <c r="C17" s="27">
        <v>74</v>
      </c>
      <c r="D17" s="27">
        <v>76</v>
      </c>
      <c r="E17" s="27">
        <v>74</v>
      </c>
      <c r="F17" s="1">
        <v>82</v>
      </c>
    </row>
    <row r="18" spans="1:6">
      <c r="A18" s="1" t="s">
        <v>31</v>
      </c>
      <c r="B18" s="17" t="s">
        <v>2</v>
      </c>
      <c r="C18" s="27">
        <v>77</v>
      </c>
      <c r="D18" s="27">
        <v>78</v>
      </c>
      <c r="E18" s="27">
        <v>81</v>
      </c>
      <c r="F18" s="1">
        <v>85</v>
      </c>
    </row>
    <row r="19" spans="1:6">
      <c r="A19" s="1" t="s">
        <v>229</v>
      </c>
      <c r="B19" s="17" t="s">
        <v>17</v>
      </c>
      <c r="C19" s="27">
        <v>7</v>
      </c>
      <c r="D19" s="27">
        <v>9</v>
      </c>
      <c r="E19" s="27">
        <v>6</v>
      </c>
      <c r="F19" s="1">
        <v>7.0000000000000009</v>
      </c>
    </row>
    <row r="20" spans="1:6">
      <c r="A20" s="1" t="s">
        <v>229</v>
      </c>
      <c r="B20" s="17" t="s">
        <v>18</v>
      </c>
      <c r="C20" s="27">
        <v>8</v>
      </c>
      <c r="D20" s="27">
        <v>7</v>
      </c>
      <c r="E20" s="27">
        <v>7</v>
      </c>
      <c r="F20" s="1">
        <v>6</v>
      </c>
    </row>
    <row r="21" spans="1:6">
      <c r="A21" s="1" t="s">
        <v>229</v>
      </c>
      <c r="B21" s="17" t="s">
        <v>60</v>
      </c>
      <c r="C21" s="27">
        <v>8</v>
      </c>
      <c r="D21" s="27">
        <v>4</v>
      </c>
      <c r="E21" s="27">
        <v>8</v>
      </c>
      <c r="F21" s="1">
        <v>4</v>
      </c>
    </row>
    <row r="22" spans="1:6">
      <c r="A22" s="1" t="s">
        <v>229</v>
      </c>
      <c r="B22" s="17" t="s">
        <v>21</v>
      </c>
      <c r="C22" s="27">
        <v>8</v>
      </c>
      <c r="D22" s="27">
        <v>9</v>
      </c>
      <c r="E22" s="27">
        <v>8</v>
      </c>
      <c r="F22" s="1">
        <v>6</v>
      </c>
    </row>
    <row r="23" spans="1:6">
      <c r="A23" s="1" t="s">
        <v>229</v>
      </c>
      <c r="B23" s="17" t="s">
        <v>22</v>
      </c>
      <c r="C23" s="27">
        <v>10</v>
      </c>
      <c r="D23" s="27">
        <v>11</v>
      </c>
      <c r="E23" s="27">
        <v>10</v>
      </c>
      <c r="F23" s="1">
        <v>8</v>
      </c>
    </row>
    <row r="24" spans="1:6">
      <c r="A24" s="1" t="s">
        <v>229</v>
      </c>
      <c r="B24" s="17" t="s">
        <v>228</v>
      </c>
      <c r="C24" s="27">
        <v>12</v>
      </c>
      <c r="D24" s="27">
        <v>10</v>
      </c>
      <c r="E24" s="27">
        <v>13</v>
      </c>
      <c r="F24" s="1">
        <v>9</v>
      </c>
    </row>
    <row r="25" spans="1:6">
      <c r="A25" s="1" t="s">
        <v>229</v>
      </c>
      <c r="B25" s="17" t="s">
        <v>2</v>
      </c>
      <c r="C25" s="27">
        <v>9</v>
      </c>
      <c r="D25" s="27">
        <v>9</v>
      </c>
      <c r="E25" s="27">
        <v>9</v>
      </c>
      <c r="F25" s="1">
        <v>7.0000000000000009</v>
      </c>
    </row>
    <row r="27" spans="1:6">
      <c r="A27" s="8" t="s">
        <v>227</v>
      </c>
    </row>
    <row r="61" spans="1:1">
      <c r="A61" s="8" t="s">
        <v>99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dimension ref="A1:S26"/>
  <sheetViews>
    <sheetView workbookViewId="0"/>
  </sheetViews>
  <sheetFormatPr defaultColWidth="9.09375" defaultRowHeight="13.8"/>
  <cols>
    <col min="1" max="1" width="13.7109375" style="1" customWidth="1"/>
    <col min="2" max="2" width="19.47265625" style="1" bestFit="1" customWidth="1"/>
    <col min="3" max="19" width="7.1875" style="69" customWidth="1"/>
    <col min="20" max="21" width="9.09375" style="1"/>
    <col min="22" max="22" width="10.1875" style="1" bestFit="1" customWidth="1"/>
    <col min="23" max="23" width="8.47265625" style="1" bestFit="1" customWidth="1"/>
    <col min="24" max="24" width="9.33203125" style="1" bestFit="1" customWidth="1"/>
    <col min="25" max="27" width="8.47265625" style="1" bestFit="1" customWidth="1"/>
    <col min="28" max="28" width="9.33203125" style="1" bestFit="1" customWidth="1"/>
    <col min="29" max="31" width="8.47265625" style="1" bestFit="1" customWidth="1"/>
    <col min="32" max="32" width="9.33203125" style="1" bestFit="1" customWidth="1"/>
    <col min="33" max="42" width="8.47265625" style="1" bestFit="1" customWidth="1"/>
    <col min="43" max="16384" width="9.09375" style="1"/>
  </cols>
  <sheetData>
    <row r="1" spans="1:12">
      <c r="A1" s="8" t="s">
        <v>155</v>
      </c>
      <c r="B1" s="19"/>
      <c r="C1" s="98"/>
      <c r="D1" s="98"/>
      <c r="E1" s="98"/>
      <c r="F1" s="98"/>
      <c r="G1" s="98"/>
      <c r="H1" s="98"/>
      <c r="I1" s="98"/>
      <c r="J1" s="98"/>
      <c r="K1" s="97"/>
    </row>
    <row r="2" spans="1:12">
      <c r="A2" s="8" t="s">
        <v>273</v>
      </c>
      <c r="B2" s="8"/>
      <c r="C2" s="97"/>
      <c r="D2" s="97"/>
      <c r="E2" s="97"/>
      <c r="F2" s="97"/>
      <c r="G2" s="97"/>
      <c r="H2" s="97"/>
      <c r="I2" s="97"/>
      <c r="J2" s="97"/>
      <c r="K2" s="97"/>
    </row>
    <row r="3" spans="1:12">
      <c r="A3" s="8"/>
      <c r="B3" s="8"/>
      <c r="C3" s="97"/>
      <c r="D3" s="97"/>
      <c r="E3" s="97"/>
      <c r="F3" s="97"/>
      <c r="G3" s="97"/>
      <c r="H3" s="97"/>
      <c r="I3" s="97"/>
      <c r="J3" s="97"/>
      <c r="K3" s="97"/>
    </row>
    <row r="4" spans="1:12">
      <c r="B4" s="8" t="s">
        <v>54</v>
      </c>
      <c r="C4" s="115">
        <v>2016</v>
      </c>
      <c r="D4" s="115">
        <v>2017</v>
      </c>
      <c r="E4" s="115">
        <v>2018</v>
      </c>
      <c r="F4" s="115">
        <v>2019</v>
      </c>
      <c r="G4" s="115"/>
      <c r="H4" s="102"/>
    </row>
    <row r="5" spans="1:12">
      <c r="A5" s="1" t="s">
        <v>169</v>
      </c>
      <c r="B5" s="17" t="s">
        <v>35</v>
      </c>
      <c r="C5" s="101">
        <v>89</v>
      </c>
      <c r="D5" s="101">
        <v>89</v>
      </c>
      <c r="E5" s="101">
        <v>91</v>
      </c>
      <c r="F5" s="69">
        <v>79</v>
      </c>
    </row>
    <row r="6" spans="1:12">
      <c r="A6" s="1" t="s">
        <v>169</v>
      </c>
      <c r="B6" s="17" t="s">
        <v>34</v>
      </c>
      <c r="C6" s="101">
        <v>66</v>
      </c>
      <c r="D6" s="101">
        <v>62</v>
      </c>
      <c r="E6" s="101">
        <v>74</v>
      </c>
      <c r="F6" s="69">
        <v>76</v>
      </c>
      <c r="G6" s="17"/>
      <c r="H6" s="101"/>
      <c r="I6" s="101"/>
      <c r="J6" s="101"/>
      <c r="K6" s="115"/>
    </row>
    <row r="7" spans="1:12">
      <c r="A7" s="1" t="s">
        <v>169</v>
      </c>
      <c r="B7" s="17" t="s">
        <v>206</v>
      </c>
      <c r="C7" s="101" t="s">
        <v>62</v>
      </c>
      <c r="D7" s="101" t="s">
        <v>62</v>
      </c>
      <c r="E7" s="101" t="s">
        <v>62</v>
      </c>
      <c r="F7" s="69">
        <v>66</v>
      </c>
    </row>
    <row r="8" spans="1:12">
      <c r="A8" s="1" t="s">
        <v>169</v>
      </c>
      <c r="B8" s="17" t="s">
        <v>207</v>
      </c>
      <c r="C8" s="101" t="s">
        <v>62</v>
      </c>
      <c r="D8" s="101" t="s">
        <v>62</v>
      </c>
      <c r="E8" s="101" t="s">
        <v>62</v>
      </c>
      <c r="F8" s="69">
        <v>71</v>
      </c>
      <c r="L8" s="102"/>
    </row>
    <row r="9" spans="1:12">
      <c r="A9" s="1" t="s">
        <v>169</v>
      </c>
      <c r="B9" s="1" t="s">
        <v>208</v>
      </c>
      <c r="C9" s="101" t="s">
        <v>62</v>
      </c>
      <c r="D9" s="101" t="s">
        <v>62</v>
      </c>
      <c r="E9" s="101" t="s">
        <v>62</v>
      </c>
      <c r="F9" s="69">
        <v>41</v>
      </c>
      <c r="L9" s="102"/>
    </row>
    <row r="10" spans="1:12">
      <c r="A10" s="1" t="s">
        <v>169</v>
      </c>
      <c r="B10" s="17" t="s">
        <v>209</v>
      </c>
      <c r="C10" s="101">
        <v>53</v>
      </c>
      <c r="D10" s="101">
        <v>47</v>
      </c>
      <c r="E10" s="101">
        <v>57</v>
      </c>
      <c r="F10" s="69">
        <v>62</v>
      </c>
      <c r="L10" s="102"/>
    </row>
    <row r="11" spans="1:12">
      <c r="A11" s="1" t="s">
        <v>169</v>
      </c>
      <c r="B11" s="17" t="s">
        <v>232</v>
      </c>
      <c r="C11" s="101">
        <v>68</v>
      </c>
      <c r="D11" s="101">
        <v>64</v>
      </c>
      <c r="E11" s="101">
        <v>79</v>
      </c>
      <c r="F11" s="101" t="s">
        <v>62</v>
      </c>
      <c r="L11" s="102"/>
    </row>
    <row r="12" spans="1:12">
      <c r="A12" s="1" t="s">
        <v>169</v>
      </c>
      <c r="B12" s="17" t="s">
        <v>233</v>
      </c>
      <c r="C12" s="101">
        <v>44</v>
      </c>
      <c r="D12" s="101">
        <v>44</v>
      </c>
      <c r="E12" s="101">
        <v>58</v>
      </c>
      <c r="F12" s="101" t="s">
        <v>62</v>
      </c>
      <c r="L12" s="102"/>
    </row>
    <row r="13" spans="1:12">
      <c r="A13" s="1" t="s">
        <v>169</v>
      </c>
      <c r="B13" s="17" t="s">
        <v>234</v>
      </c>
      <c r="C13" s="101">
        <v>26</v>
      </c>
      <c r="D13" s="101">
        <v>29</v>
      </c>
      <c r="E13" s="101">
        <v>43</v>
      </c>
      <c r="F13" s="101" t="s">
        <v>62</v>
      </c>
      <c r="L13" s="102"/>
    </row>
    <row r="14" spans="1:12">
      <c r="A14" s="1" t="s">
        <v>170</v>
      </c>
      <c r="B14" s="17" t="s">
        <v>35</v>
      </c>
      <c r="C14" s="101">
        <v>85</v>
      </c>
      <c r="D14" s="101">
        <v>87</v>
      </c>
      <c r="E14" s="101">
        <v>88</v>
      </c>
      <c r="F14" s="69">
        <v>89</v>
      </c>
      <c r="L14" s="102"/>
    </row>
    <row r="15" spans="1:12">
      <c r="A15" s="1" t="s">
        <v>170</v>
      </c>
      <c r="B15" s="17" t="s">
        <v>34</v>
      </c>
      <c r="C15" s="101">
        <v>62</v>
      </c>
      <c r="D15" s="101">
        <v>63</v>
      </c>
      <c r="E15" s="101">
        <v>71</v>
      </c>
      <c r="F15" s="69">
        <v>74</v>
      </c>
      <c r="H15" s="118"/>
      <c r="I15" s="118"/>
      <c r="J15" s="118"/>
      <c r="K15" s="118"/>
      <c r="L15" s="102"/>
    </row>
    <row r="16" spans="1:12">
      <c r="A16" s="1" t="s">
        <v>170</v>
      </c>
      <c r="B16" s="17" t="s">
        <v>206</v>
      </c>
      <c r="C16" s="101" t="s">
        <v>62</v>
      </c>
      <c r="D16" s="101" t="s">
        <v>62</v>
      </c>
      <c r="E16" s="101" t="s">
        <v>62</v>
      </c>
      <c r="F16" s="69">
        <v>64</v>
      </c>
      <c r="G16" s="117"/>
      <c r="H16" s="117"/>
      <c r="I16" s="117"/>
      <c r="J16" s="117"/>
      <c r="K16" s="102"/>
    </row>
    <row r="17" spans="1:11">
      <c r="A17" s="1" t="s">
        <v>170</v>
      </c>
      <c r="B17" s="17" t="s">
        <v>207</v>
      </c>
      <c r="C17" s="101" t="s">
        <v>62</v>
      </c>
      <c r="D17" s="101" t="s">
        <v>62</v>
      </c>
      <c r="E17" s="101" t="s">
        <v>62</v>
      </c>
      <c r="F17" s="69">
        <v>69</v>
      </c>
      <c r="G17" s="117"/>
      <c r="H17" s="117"/>
      <c r="I17" s="117"/>
      <c r="J17" s="117"/>
      <c r="K17" s="102"/>
    </row>
    <row r="18" spans="1:11">
      <c r="A18" s="1" t="s">
        <v>170</v>
      </c>
      <c r="B18" s="1" t="s">
        <v>208</v>
      </c>
      <c r="C18" s="101" t="s">
        <v>62</v>
      </c>
      <c r="D18" s="101" t="s">
        <v>62</v>
      </c>
      <c r="E18" s="101" t="s">
        <v>62</v>
      </c>
      <c r="F18" s="69">
        <v>36</v>
      </c>
      <c r="G18" s="117"/>
      <c r="H18" s="117"/>
      <c r="I18" s="117"/>
      <c r="J18" s="117"/>
      <c r="K18" s="102"/>
    </row>
    <row r="19" spans="1:11">
      <c r="A19" s="1" t="s">
        <v>170</v>
      </c>
      <c r="B19" s="17" t="s">
        <v>209</v>
      </c>
      <c r="C19" s="101">
        <v>46</v>
      </c>
      <c r="D19" s="101">
        <v>47</v>
      </c>
      <c r="E19" s="101">
        <v>56</v>
      </c>
      <c r="F19" s="69">
        <v>56.999999999999993</v>
      </c>
      <c r="G19" s="117"/>
      <c r="H19" s="117"/>
      <c r="I19" s="117"/>
      <c r="J19" s="117"/>
      <c r="K19" s="102"/>
    </row>
    <row r="20" spans="1:11">
      <c r="A20" s="1" t="s">
        <v>170</v>
      </c>
      <c r="B20" s="17" t="s">
        <v>232</v>
      </c>
      <c r="C20" s="101">
        <v>60</v>
      </c>
      <c r="D20" s="101">
        <v>61</v>
      </c>
      <c r="E20" s="101">
        <v>74</v>
      </c>
      <c r="F20" s="101" t="s">
        <v>62</v>
      </c>
      <c r="G20" s="117"/>
      <c r="H20" s="117"/>
      <c r="I20" s="117"/>
      <c r="J20" s="117"/>
      <c r="K20" s="102"/>
    </row>
    <row r="21" spans="1:11">
      <c r="A21" s="1" t="s">
        <v>170</v>
      </c>
      <c r="B21" s="17" t="s">
        <v>233</v>
      </c>
      <c r="C21" s="101">
        <v>41</v>
      </c>
      <c r="D21" s="101">
        <v>41</v>
      </c>
      <c r="E21" s="101">
        <v>52</v>
      </c>
      <c r="F21" s="101" t="s">
        <v>62</v>
      </c>
      <c r="G21" s="117"/>
      <c r="H21" s="117"/>
      <c r="I21" s="117"/>
      <c r="J21" s="117"/>
      <c r="K21" s="102"/>
    </row>
    <row r="22" spans="1:11">
      <c r="A22" s="1" t="s">
        <v>170</v>
      </c>
      <c r="B22" s="17" t="s">
        <v>234</v>
      </c>
      <c r="C22" s="101">
        <v>25</v>
      </c>
      <c r="D22" s="101">
        <v>28</v>
      </c>
      <c r="E22" s="101">
        <v>38</v>
      </c>
      <c r="F22" s="101" t="s">
        <v>62</v>
      </c>
      <c r="G22" s="117"/>
      <c r="H22" s="117"/>
      <c r="I22" s="117"/>
      <c r="J22" s="117"/>
      <c r="K22" s="102"/>
    </row>
    <row r="23" spans="1:11">
      <c r="A23" s="9"/>
      <c r="B23" s="5"/>
      <c r="C23" s="117"/>
      <c r="D23" s="117"/>
      <c r="E23" s="117"/>
      <c r="F23" s="117"/>
      <c r="G23" s="117"/>
      <c r="H23" s="117"/>
      <c r="I23" s="117"/>
      <c r="J23" s="117"/>
      <c r="K23" s="102"/>
    </row>
    <row r="24" spans="1:11">
      <c r="A24" s="8" t="s">
        <v>231</v>
      </c>
      <c r="B24" s="5"/>
      <c r="C24" s="117"/>
      <c r="D24" s="117"/>
      <c r="E24" s="117"/>
      <c r="F24" s="117"/>
      <c r="G24" s="117"/>
      <c r="K24" s="102"/>
    </row>
    <row r="26" spans="1:11">
      <c r="A26" s="1" t="s">
        <v>230</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dimension ref="A1:M29"/>
  <sheetViews>
    <sheetView workbookViewId="0"/>
  </sheetViews>
  <sheetFormatPr defaultColWidth="9.09375" defaultRowHeight="13.8"/>
  <cols>
    <col min="1" max="1" width="21.1875" style="1" customWidth="1"/>
    <col min="2" max="2" width="17.6640625" style="1" customWidth="1"/>
    <col min="3" max="13" width="8.7109375" style="69" customWidth="1"/>
    <col min="14" max="14" width="19.09375" style="1" customWidth="1"/>
    <col min="15" max="15" width="14" style="1" customWidth="1"/>
    <col min="16" max="16" width="8.1875" style="1" customWidth="1"/>
    <col min="17" max="17" width="23.1875" style="1" customWidth="1"/>
    <col min="18" max="18" width="8" style="1" customWidth="1"/>
    <col min="19" max="21" width="9.09375" style="1"/>
    <col min="22" max="22" width="10.1875" style="1" bestFit="1" customWidth="1"/>
    <col min="23" max="23" width="8.47265625" style="1" bestFit="1" customWidth="1"/>
    <col min="24" max="24" width="9.33203125" style="1" bestFit="1" customWidth="1"/>
    <col min="25" max="27" width="8.47265625" style="1" bestFit="1" customWidth="1"/>
    <col min="28" max="28" width="9.33203125" style="1" bestFit="1" customWidth="1"/>
    <col min="29" max="31" width="8.47265625" style="1" bestFit="1" customWidth="1"/>
    <col min="32" max="32" width="9.33203125" style="1" bestFit="1" customWidth="1"/>
    <col min="33" max="42" width="8.47265625" style="1" bestFit="1" customWidth="1"/>
    <col min="43" max="16384" width="9.09375" style="1"/>
  </cols>
  <sheetData>
    <row r="1" spans="1:12">
      <c r="A1" s="8" t="s">
        <v>156</v>
      </c>
      <c r="B1" s="19"/>
      <c r="C1" s="98"/>
      <c r="D1" s="98"/>
      <c r="E1" s="98"/>
      <c r="F1" s="98"/>
      <c r="G1" s="98"/>
      <c r="H1" s="98"/>
      <c r="I1" s="98"/>
      <c r="J1" s="98"/>
      <c r="K1" s="97"/>
    </row>
    <row r="2" spans="1:12">
      <c r="A2" s="8" t="s">
        <v>274</v>
      </c>
      <c r="B2" s="8"/>
      <c r="C2" s="97"/>
      <c r="D2" s="97"/>
      <c r="E2" s="97"/>
      <c r="F2" s="97"/>
      <c r="G2" s="97"/>
      <c r="H2" s="97"/>
      <c r="I2" s="97"/>
      <c r="J2" s="97"/>
      <c r="K2" s="97"/>
    </row>
    <row r="3" spans="1:12">
      <c r="A3" s="8"/>
      <c r="B3" s="8"/>
      <c r="C3" s="148"/>
      <c r="D3" s="148"/>
      <c r="E3" s="148"/>
      <c r="F3" s="148"/>
      <c r="G3" s="148"/>
      <c r="H3" s="148"/>
      <c r="I3" s="148"/>
      <c r="J3" s="148"/>
      <c r="K3" s="148"/>
    </row>
    <row r="4" spans="1:12">
      <c r="B4" s="8"/>
      <c r="C4" s="97">
        <v>2016</v>
      </c>
      <c r="D4" s="97">
        <v>2017</v>
      </c>
      <c r="E4" s="97">
        <v>2018</v>
      </c>
      <c r="F4" s="97">
        <v>2019</v>
      </c>
      <c r="G4" s="97"/>
      <c r="H4" s="97"/>
      <c r="I4" s="97"/>
      <c r="J4" s="97"/>
      <c r="K4" s="100"/>
      <c r="L4" s="102"/>
    </row>
    <row r="5" spans="1:12">
      <c r="A5" s="1" t="s">
        <v>169</v>
      </c>
      <c r="B5" s="17" t="s">
        <v>35</v>
      </c>
      <c r="C5" s="101">
        <v>84</v>
      </c>
      <c r="D5" s="101">
        <v>83</v>
      </c>
      <c r="E5" s="101">
        <v>81</v>
      </c>
      <c r="F5" s="101">
        <v>82</v>
      </c>
      <c r="H5" s="102"/>
    </row>
    <row r="6" spans="1:12">
      <c r="A6" s="1" t="s">
        <v>169</v>
      </c>
      <c r="B6" s="17" t="s">
        <v>34</v>
      </c>
      <c r="C6" s="101">
        <v>52</v>
      </c>
      <c r="D6" s="101">
        <v>45</v>
      </c>
      <c r="E6" s="101">
        <v>45</v>
      </c>
      <c r="F6" s="101">
        <v>41</v>
      </c>
      <c r="G6" s="115"/>
      <c r="H6" s="102"/>
    </row>
    <row r="7" spans="1:12">
      <c r="A7" s="1" t="s">
        <v>169</v>
      </c>
      <c r="B7" s="17" t="s">
        <v>206</v>
      </c>
      <c r="C7" s="101" t="s">
        <v>62</v>
      </c>
      <c r="D7" s="101" t="s">
        <v>62</v>
      </c>
      <c r="E7" s="101" t="s">
        <v>62</v>
      </c>
      <c r="F7" s="115">
        <v>31</v>
      </c>
    </row>
    <row r="8" spans="1:12">
      <c r="A8" s="1" t="s">
        <v>169</v>
      </c>
      <c r="B8" s="17" t="s">
        <v>207</v>
      </c>
      <c r="C8" s="101" t="s">
        <v>62</v>
      </c>
      <c r="D8" s="101" t="s">
        <v>62</v>
      </c>
      <c r="E8" s="101" t="s">
        <v>62</v>
      </c>
      <c r="F8" s="101">
        <v>55</v>
      </c>
    </row>
    <row r="9" spans="1:12">
      <c r="A9" s="1" t="s">
        <v>169</v>
      </c>
      <c r="B9" s="1" t="s">
        <v>208</v>
      </c>
      <c r="C9" s="101" t="s">
        <v>62</v>
      </c>
      <c r="D9" s="101" t="s">
        <v>62</v>
      </c>
      <c r="E9" s="101" t="s">
        <v>62</v>
      </c>
      <c r="F9" s="101">
        <v>31</v>
      </c>
    </row>
    <row r="10" spans="1:12">
      <c r="A10" s="1" t="s">
        <v>169</v>
      </c>
      <c r="B10" s="17" t="s">
        <v>209</v>
      </c>
      <c r="C10" s="101">
        <v>43</v>
      </c>
      <c r="D10" s="101">
        <v>36</v>
      </c>
      <c r="E10" s="101">
        <v>35</v>
      </c>
      <c r="F10" s="101">
        <v>32</v>
      </c>
      <c r="G10" s="115"/>
      <c r="H10" s="102"/>
    </row>
    <row r="11" spans="1:12">
      <c r="A11" s="1" t="s">
        <v>169</v>
      </c>
      <c r="B11" s="17" t="s">
        <v>232</v>
      </c>
      <c r="C11" s="101">
        <v>46</v>
      </c>
      <c r="D11" s="101">
        <v>42</v>
      </c>
      <c r="E11" s="101">
        <v>49</v>
      </c>
      <c r="F11" s="101" t="s">
        <v>62</v>
      </c>
      <c r="G11" s="115"/>
      <c r="H11" s="102"/>
    </row>
    <row r="12" spans="1:12">
      <c r="A12" s="1" t="s">
        <v>169</v>
      </c>
      <c r="B12" s="17" t="s">
        <v>233</v>
      </c>
      <c r="C12" s="101">
        <v>23</v>
      </c>
      <c r="D12" s="101">
        <v>21</v>
      </c>
      <c r="E12" s="101">
        <v>25</v>
      </c>
      <c r="F12" s="101" t="s">
        <v>62</v>
      </c>
      <c r="G12" s="115"/>
      <c r="H12" s="102"/>
    </row>
    <row r="13" spans="1:12">
      <c r="A13" s="1" t="s">
        <v>169</v>
      </c>
      <c r="B13" s="17" t="s">
        <v>234</v>
      </c>
      <c r="C13" s="101">
        <v>22</v>
      </c>
      <c r="D13" s="101">
        <v>23</v>
      </c>
      <c r="E13" s="101">
        <v>29</v>
      </c>
      <c r="F13" s="101" t="s">
        <v>62</v>
      </c>
      <c r="G13" s="115"/>
      <c r="H13" s="102"/>
    </row>
    <row r="14" spans="1:12">
      <c r="A14" s="1" t="s">
        <v>170</v>
      </c>
      <c r="B14" s="17" t="s">
        <v>35</v>
      </c>
      <c r="C14" s="101">
        <v>87</v>
      </c>
      <c r="D14" s="101">
        <v>88</v>
      </c>
      <c r="E14" s="101">
        <v>87</v>
      </c>
      <c r="F14" s="101">
        <v>83</v>
      </c>
      <c r="G14" s="115"/>
      <c r="H14" s="102"/>
    </row>
    <row r="15" spans="1:12">
      <c r="A15" s="1" t="s">
        <v>170</v>
      </c>
      <c r="B15" s="17" t="s">
        <v>34</v>
      </c>
      <c r="C15" s="101">
        <v>54</v>
      </c>
      <c r="D15" s="101">
        <v>54</v>
      </c>
      <c r="E15" s="101">
        <v>54</v>
      </c>
      <c r="F15" s="101">
        <v>46</v>
      </c>
      <c r="G15" s="116"/>
      <c r="H15" s="102"/>
    </row>
    <row r="16" spans="1:12">
      <c r="A16" s="1" t="s">
        <v>170</v>
      </c>
      <c r="B16" s="17" t="s">
        <v>206</v>
      </c>
      <c r="C16" s="101" t="s">
        <v>62</v>
      </c>
      <c r="D16" s="101" t="s">
        <v>62</v>
      </c>
      <c r="E16" s="101" t="s">
        <v>62</v>
      </c>
      <c r="F16" s="101">
        <v>35</v>
      </c>
      <c r="L16" s="102"/>
    </row>
    <row r="17" spans="1:12">
      <c r="A17" s="1" t="s">
        <v>170</v>
      </c>
      <c r="B17" s="17" t="s">
        <v>207</v>
      </c>
      <c r="C17" s="101" t="s">
        <v>62</v>
      </c>
      <c r="D17" s="101" t="s">
        <v>62</v>
      </c>
      <c r="E17" s="101" t="s">
        <v>62</v>
      </c>
      <c r="F17" s="101">
        <v>57</v>
      </c>
      <c r="L17" s="102"/>
    </row>
    <row r="18" spans="1:12">
      <c r="A18" s="1" t="s">
        <v>170</v>
      </c>
      <c r="B18" s="1" t="s">
        <v>208</v>
      </c>
      <c r="C18" s="101" t="s">
        <v>62</v>
      </c>
      <c r="D18" s="101" t="s">
        <v>62</v>
      </c>
      <c r="E18" s="101" t="s">
        <v>62</v>
      </c>
      <c r="F18" s="101">
        <v>33</v>
      </c>
      <c r="L18" s="102"/>
    </row>
    <row r="19" spans="1:12">
      <c r="A19" s="1" t="s">
        <v>170</v>
      </c>
      <c r="B19" s="17" t="s">
        <v>209</v>
      </c>
      <c r="C19" s="101">
        <v>47</v>
      </c>
      <c r="D19" s="101">
        <v>43</v>
      </c>
      <c r="E19" s="101">
        <v>47</v>
      </c>
      <c r="F19" s="101">
        <v>41</v>
      </c>
      <c r="L19" s="102"/>
    </row>
    <row r="20" spans="1:12">
      <c r="A20" s="1" t="s">
        <v>170</v>
      </c>
      <c r="B20" s="17" t="s">
        <v>232</v>
      </c>
      <c r="C20" s="101">
        <v>52</v>
      </c>
      <c r="D20" s="101">
        <v>49</v>
      </c>
      <c r="E20" s="101">
        <v>52</v>
      </c>
      <c r="F20" s="101" t="s">
        <v>62</v>
      </c>
      <c r="L20" s="102"/>
    </row>
    <row r="21" spans="1:12">
      <c r="A21" s="1" t="s">
        <v>170</v>
      </c>
      <c r="B21" s="17" t="s">
        <v>233</v>
      </c>
      <c r="C21" s="101">
        <v>29</v>
      </c>
      <c r="D21" s="101">
        <v>31</v>
      </c>
      <c r="E21" s="101">
        <v>29</v>
      </c>
      <c r="F21" s="101" t="s">
        <v>62</v>
      </c>
      <c r="L21" s="102"/>
    </row>
    <row r="22" spans="1:12">
      <c r="A22" s="1" t="s">
        <v>170</v>
      </c>
      <c r="B22" s="17" t="s">
        <v>234</v>
      </c>
      <c r="C22" s="101">
        <v>29</v>
      </c>
      <c r="D22" s="101">
        <v>27</v>
      </c>
      <c r="E22" s="101">
        <v>29</v>
      </c>
      <c r="F22" s="101" t="s">
        <v>62</v>
      </c>
      <c r="L22" s="102"/>
    </row>
    <row r="23" spans="1:12">
      <c r="H23" s="118"/>
      <c r="I23" s="118"/>
      <c r="J23" s="118"/>
      <c r="K23" s="118"/>
      <c r="L23" s="102"/>
    </row>
    <row r="24" spans="1:12">
      <c r="A24" s="8" t="s">
        <v>231</v>
      </c>
      <c r="B24" s="5"/>
      <c r="C24" s="117"/>
      <c r="D24" s="117"/>
      <c r="E24" s="117"/>
      <c r="F24" s="117"/>
      <c r="G24" s="117"/>
      <c r="H24" s="117"/>
      <c r="I24" s="117"/>
      <c r="J24" s="117"/>
      <c r="K24" s="102"/>
    </row>
    <row r="25" spans="1:12">
      <c r="A25" s="9"/>
      <c r="B25" s="5"/>
      <c r="C25" s="117"/>
      <c r="D25" s="117"/>
      <c r="E25" s="117"/>
      <c r="F25" s="117"/>
      <c r="G25" s="117"/>
      <c r="H25" s="117"/>
      <c r="I25" s="117"/>
      <c r="J25" s="117"/>
      <c r="K25" s="102"/>
    </row>
    <row r="26" spans="1:12">
      <c r="A26" s="1" t="s">
        <v>230</v>
      </c>
      <c r="B26" s="5"/>
      <c r="C26" s="117"/>
      <c r="D26" s="117"/>
      <c r="E26" s="117"/>
      <c r="F26" s="117"/>
      <c r="G26" s="117"/>
      <c r="H26" s="117"/>
      <c r="I26" s="117"/>
      <c r="J26" s="117"/>
      <c r="K26" s="102"/>
    </row>
    <row r="27" spans="1:12">
      <c r="A27" s="9"/>
      <c r="B27" s="5"/>
      <c r="C27" s="117"/>
      <c r="D27" s="117"/>
      <c r="E27" s="117"/>
      <c r="F27" s="117"/>
      <c r="G27" s="117"/>
      <c r="H27" s="117"/>
      <c r="I27" s="117"/>
      <c r="J27" s="117"/>
      <c r="K27" s="102"/>
    </row>
    <row r="28" spans="1:12">
      <c r="A28" s="9"/>
      <c r="B28" s="5"/>
      <c r="C28" s="117"/>
      <c r="D28" s="117"/>
      <c r="E28" s="117"/>
      <c r="F28" s="117"/>
      <c r="G28" s="117"/>
      <c r="H28" s="117"/>
      <c r="I28" s="117"/>
      <c r="J28" s="117"/>
      <c r="K28" s="102"/>
    </row>
    <row r="29" spans="1:12">
      <c r="B29" s="5"/>
      <c r="C29" s="117"/>
      <c r="D29" s="117"/>
      <c r="E29" s="117"/>
      <c r="F29" s="117"/>
      <c r="G29" s="117"/>
      <c r="K29" s="102"/>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dimension ref="A1:M39"/>
  <sheetViews>
    <sheetView workbookViewId="0"/>
  </sheetViews>
  <sheetFormatPr defaultColWidth="9.09375" defaultRowHeight="13.8"/>
  <cols>
    <col min="1" max="1" width="27.1875" style="1" customWidth="1"/>
    <col min="2" max="12" width="8.85546875" style="69" customWidth="1"/>
    <col min="13" max="14" width="9.09375" style="1"/>
    <col min="15" max="15" width="10.1875" style="1" bestFit="1" customWidth="1"/>
    <col min="16" max="16" width="8.47265625" style="1" bestFit="1" customWidth="1"/>
    <col min="17" max="17" width="9.33203125" style="1" bestFit="1" customWidth="1"/>
    <col min="18" max="20" width="8.47265625" style="1" bestFit="1" customWidth="1"/>
    <col min="21" max="21" width="9.33203125" style="1" bestFit="1" customWidth="1"/>
    <col min="22" max="24" width="8.47265625" style="1" bestFit="1" customWidth="1"/>
    <col min="25" max="25" width="9.33203125" style="1" bestFit="1" customWidth="1"/>
    <col min="26" max="35" width="8.47265625" style="1" bestFit="1" customWidth="1"/>
    <col min="36" max="16384" width="9.09375" style="1"/>
  </cols>
  <sheetData>
    <row r="1" spans="1:13">
      <c r="A1" s="8" t="s">
        <v>157</v>
      </c>
      <c r="B1" s="98"/>
      <c r="C1" s="112"/>
      <c r="D1" s="97"/>
    </row>
    <row r="2" spans="1:13">
      <c r="A2" s="8" t="s">
        <v>275</v>
      </c>
      <c r="B2" s="97"/>
      <c r="C2" s="97"/>
      <c r="D2" s="97"/>
    </row>
    <row r="3" spans="1:13">
      <c r="A3" s="8"/>
      <c r="B3" s="97"/>
      <c r="C3" s="97"/>
      <c r="D3" s="97"/>
    </row>
    <row r="4" spans="1:13">
      <c r="A4" s="8" t="s">
        <v>3</v>
      </c>
      <c r="B4" s="99">
        <v>2015</v>
      </c>
      <c r="C4" s="99">
        <v>2016</v>
      </c>
      <c r="D4" s="99">
        <v>2017</v>
      </c>
      <c r="E4" s="69">
        <v>2018</v>
      </c>
      <c r="F4" s="99">
        <v>2019</v>
      </c>
    </row>
    <row r="5" spans="1:13">
      <c r="A5" s="33" t="s">
        <v>235</v>
      </c>
      <c r="B5" s="119">
        <v>65.599999999999994</v>
      </c>
      <c r="C5" s="119">
        <v>65.209999999999994</v>
      </c>
      <c r="D5" s="119">
        <v>66.87</v>
      </c>
      <c r="E5" s="95">
        <v>70.25</v>
      </c>
      <c r="F5" s="69">
        <v>69.97</v>
      </c>
    </row>
    <row r="6" spans="1:13">
      <c r="A6" s="33" t="s">
        <v>212</v>
      </c>
      <c r="B6" s="119">
        <v>45.73</v>
      </c>
      <c r="C6" s="119">
        <v>51.33</v>
      </c>
      <c r="D6" s="119">
        <v>52.24</v>
      </c>
      <c r="E6" s="95">
        <v>55.05</v>
      </c>
      <c r="F6" s="102">
        <v>59.6</v>
      </c>
    </row>
    <row r="7" spans="1:13">
      <c r="A7" s="33" t="s">
        <v>36</v>
      </c>
      <c r="B7" s="119">
        <v>50.88</v>
      </c>
      <c r="C7" s="119">
        <v>56.09</v>
      </c>
      <c r="D7" s="119">
        <v>51.29</v>
      </c>
      <c r="E7" s="117">
        <v>62.23</v>
      </c>
      <c r="F7" s="69">
        <v>59.41</v>
      </c>
      <c r="J7" s="102"/>
      <c r="K7" s="102"/>
      <c r="L7" s="102"/>
      <c r="M7" s="4"/>
    </row>
    <row r="8" spans="1:13">
      <c r="A8" s="8"/>
      <c r="B8" s="120"/>
      <c r="C8" s="120"/>
      <c r="D8" s="120"/>
      <c r="E8" s="100"/>
      <c r="F8" s="100"/>
    </row>
    <row r="9" spans="1:13">
      <c r="A9" s="1" t="s">
        <v>42</v>
      </c>
      <c r="B9" s="120"/>
      <c r="C9" s="120"/>
      <c r="D9" s="120"/>
      <c r="E9" s="100"/>
      <c r="F9" s="100"/>
    </row>
    <row r="10" spans="1:13">
      <c r="A10" s="33"/>
      <c r="B10" s="120"/>
      <c r="C10" s="120"/>
      <c r="D10" s="120"/>
      <c r="E10" s="100"/>
      <c r="F10" s="100"/>
    </row>
    <row r="11" spans="1:13">
      <c r="A11" s="1" t="s">
        <v>218</v>
      </c>
      <c r="B11" s="121"/>
      <c r="C11" s="121"/>
      <c r="D11" s="121"/>
      <c r="E11" s="100"/>
      <c r="F11" s="100"/>
    </row>
    <row r="12" spans="1:13">
      <c r="A12" s="1" t="s">
        <v>219</v>
      </c>
      <c r="B12" s="97"/>
      <c r="C12" s="97"/>
      <c r="D12" s="97"/>
      <c r="E12" s="100"/>
      <c r="F12" s="100"/>
    </row>
    <row r="13" spans="1:13">
      <c r="A13" s="8"/>
      <c r="B13" s="97"/>
      <c r="C13" s="97"/>
      <c r="D13" s="97"/>
      <c r="E13" s="100"/>
      <c r="F13" s="100"/>
    </row>
    <row r="14" spans="1:13">
      <c r="A14" s="26"/>
      <c r="B14" s="100"/>
      <c r="C14" s="100"/>
      <c r="D14" s="100"/>
      <c r="E14" s="100"/>
      <c r="F14" s="100"/>
    </row>
    <row r="15" spans="1:13">
      <c r="A15" s="26"/>
      <c r="B15" s="100"/>
      <c r="C15" s="100"/>
      <c r="D15" s="100"/>
      <c r="E15" s="100"/>
      <c r="F15" s="100"/>
    </row>
    <row r="16" spans="1:13">
      <c r="A16" s="26"/>
      <c r="B16" s="100"/>
      <c r="C16" s="100"/>
      <c r="D16" s="100"/>
      <c r="E16" s="100"/>
      <c r="F16" s="100"/>
    </row>
    <row r="17" spans="1:6">
      <c r="A17" s="8"/>
      <c r="B17" s="97"/>
      <c r="C17" s="97"/>
      <c r="D17" s="97"/>
      <c r="E17" s="100"/>
      <c r="F17" s="100"/>
    </row>
    <row r="18" spans="1:6">
      <c r="A18" s="8"/>
      <c r="B18" s="97"/>
      <c r="C18" s="97"/>
      <c r="D18" s="97"/>
      <c r="E18" s="97"/>
      <c r="F18" s="97"/>
    </row>
    <row r="19" spans="1:6">
      <c r="A19" s="8"/>
      <c r="B19" s="97"/>
      <c r="C19" s="97"/>
      <c r="D19" s="97"/>
      <c r="E19" s="97"/>
      <c r="F19" s="97"/>
    </row>
    <row r="20" spans="1:6">
      <c r="A20" s="8"/>
      <c r="B20" s="99"/>
      <c r="C20" s="99"/>
      <c r="D20" s="99"/>
      <c r="E20" s="97"/>
      <c r="F20" s="97"/>
    </row>
    <row r="21" spans="1:6">
      <c r="A21" s="8"/>
      <c r="B21" s="97"/>
      <c r="C21" s="100"/>
      <c r="D21" s="100"/>
      <c r="E21" s="97"/>
      <c r="F21" s="97"/>
    </row>
    <row r="22" spans="1:6">
      <c r="A22" s="8"/>
      <c r="B22" s="100"/>
      <c r="C22" s="100"/>
      <c r="D22" s="100"/>
      <c r="E22" s="97"/>
      <c r="F22" s="97"/>
    </row>
    <row r="23" spans="1:6">
      <c r="A23" s="25"/>
      <c r="B23" s="100"/>
      <c r="C23" s="100"/>
      <c r="D23" s="100"/>
      <c r="E23" s="97"/>
      <c r="F23" s="97"/>
    </row>
    <row r="24" spans="1:6">
      <c r="A24" s="25"/>
      <c r="B24" s="100"/>
      <c r="C24" s="100"/>
      <c r="D24" s="100"/>
      <c r="E24" s="97"/>
      <c r="F24" s="97"/>
    </row>
    <row r="25" spans="1:6" ht="14.1">
      <c r="A25" s="28"/>
      <c r="B25" s="104"/>
      <c r="C25" s="104"/>
      <c r="D25" s="104"/>
      <c r="E25" s="97"/>
      <c r="F25" s="97"/>
    </row>
    <row r="26" spans="1:6" ht="14.1">
      <c r="A26" s="28"/>
      <c r="B26" s="122"/>
      <c r="C26" s="122"/>
      <c r="D26" s="122"/>
      <c r="E26" s="97"/>
      <c r="F26" s="97"/>
    </row>
    <row r="27" spans="1:6" ht="14.1">
      <c r="A27" s="28"/>
      <c r="B27" s="122"/>
      <c r="C27" s="122"/>
      <c r="D27" s="122"/>
      <c r="E27" s="97"/>
      <c r="F27" s="97"/>
    </row>
    <row r="28" spans="1:6" ht="14.1">
      <c r="A28" s="28"/>
      <c r="B28" s="123"/>
      <c r="C28" s="123"/>
      <c r="D28" s="123"/>
      <c r="E28" s="97"/>
      <c r="F28" s="97"/>
    </row>
    <row r="29" spans="1:6">
      <c r="A29" s="26"/>
      <c r="B29" s="100"/>
      <c r="C29" s="100"/>
      <c r="D29" s="100"/>
      <c r="E29" s="97"/>
      <c r="F29" s="97"/>
    </row>
    <row r="30" spans="1:6">
      <c r="A30" s="8"/>
      <c r="B30" s="107"/>
      <c r="C30" s="100"/>
      <c r="D30" s="100"/>
      <c r="E30" s="97"/>
      <c r="F30" s="97"/>
    </row>
    <row r="31" spans="1:6">
      <c r="A31" s="29"/>
      <c r="B31" s="100"/>
      <c r="C31" s="100"/>
      <c r="D31" s="100"/>
      <c r="E31" s="97"/>
      <c r="F31" s="97"/>
    </row>
    <row r="32" spans="1:6">
      <c r="A32" s="8"/>
      <c r="B32" s="100"/>
      <c r="C32" s="97"/>
      <c r="D32" s="97"/>
      <c r="E32" s="97"/>
      <c r="F32" s="97"/>
    </row>
    <row r="33" spans="1:6">
      <c r="A33" s="8"/>
      <c r="B33" s="97"/>
      <c r="C33" s="97"/>
      <c r="D33" s="97"/>
      <c r="E33" s="97"/>
      <c r="F33" s="97"/>
    </row>
    <row r="34" spans="1:6" ht="14.1">
      <c r="A34" s="30"/>
      <c r="B34" s="109"/>
      <c r="C34" s="109"/>
      <c r="D34" s="109"/>
      <c r="E34" s="97"/>
      <c r="F34" s="112"/>
    </row>
    <row r="35" spans="1:6" ht="14.1">
      <c r="A35" s="30"/>
      <c r="B35" s="124"/>
      <c r="C35" s="124"/>
      <c r="D35" s="124"/>
      <c r="E35" s="97"/>
      <c r="F35" s="97"/>
    </row>
    <row r="36" spans="1:6" ht="14.1">
      <c r="A36" s="30"/>
      <c r="B36" s="124"/>
      <c r="C36" s="124"/>
      <c r="D36" s="124"/>
      <c r="E36" s="97"/>
      <c r="F36" s="97"/>
    </row>
    <row r="37" spans="1:6" ht="14.1">
      <c r="A37" s="30"/>
      <c r="B37" s="124"/>
      <c r="C37" s="124"/>
      <c r="D37" s="124"/>
      <c r="E37" s="97"/>
      <c r="F37" s="97"/>
    </row>
    <row r="38" spans="1:6">
      <c r="A38" s="8"/>
      <c r="B38" s="97"/>
      <c r="C38" s="97"/>
      <c r="D38" s="97"/>
      <c r="E38" s="97"/>
      <c r="F38" s="97"/>
    </row>
    <row r="39" spans="1:6">
      <c r="A39" s="8"/>
      <c r="B39" s="97"/>
      <c r="C39" s="97"/>
      <c r="D39" s="97"/>
      <c r="E39" s="97"/>
      <c r="F39" s="97"/>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dimension ref="A1:N31"/>
  <sheetViews>
    <sheetView workbookViewId="0"/>
  </sheetViews>
  <sheetFormatPr defaultColWidth="9.09375" defaultRowHeight="13.8"/>
  <cols>
    <col min="1" max="1" width="25" style="1" customWidth="1"/>
    <col min="2" max="14" width="6.1875" style="1" customWidth="1"/>
    <col min="15" max="15" width="11.6640625" style="1" customWidth="1"/>
    <col min="16" max="16" width="8.47265625" style="1" bestFit="1" customWidth="1"/>
    <col min="17" max="17" width="9.33203125" style="1" bestFit="1" customWidth="1"/>
    <col min="18" max="20" width="8.47265625" style="1" bestFit="1" customWidth="1"/>
    <col min="21" max="21" width="9.33203125" style="1" bestFit="1" customWidth="1"/>
    <col min="22" max="24" width="8.47265625" style="1" bestFit="1" customWidth="1"/>
    <col min="25" max="25" width="9.33203125" style="1" bestFit="1" customWidth="1"/>
    <col min="26" max="35" width="8.47265625" style="1" bestFit="1" customWidth="1"/>
    <col min="36" max="16384" width="9.09375" style="1"/>
  </cols>
  <sheetData>
    <row r="1" spans="1:14">
      <c r="A1" s="8" t="s">
        <v>158</v>
      </c>
      <c r="B1" s="19"/>
      <c r="C1" s="32"/>
      <c r="D1" s="8"/>
      <c r="E1" s="8"/>
      <c r="F1" s="8"/>
    </row>
    <row r="2" spans="1:14">
      <c r="A2" s="8" t="s">
        <v>276</v>
      </c>
      <c r="B2" s="8"/>
      <c r="C2" s="8"/>
      <c r="D2" s="8"/>
      <c r="E2" s="8"/>
      <c r="F2" s="8"/>
    </row>
    <row r="3" spans="1:14">
      <c r="A3" s="8"/>
      <c r="B3" s="8"/>
      <c r="C3" s="8"/>
      <c r="D3" s="8"/>
      <c r="E3" s="8"/>
      <c r="F3" s="8"/>
    </row>
    <row r="4" spans="1:14">
      <c r="A4" s="8" t="s">
        <v>3</v>
      </c>
      <c r="B4" s="16">
        <v>2014</v>
      </c>
      <c r="C4" s="16">
        <v>2015</v>
      </c>
      <c r="D4" s="16">
        <v>2016</v>
      </c>
      <c r="E4" s="16">
        <v>2017</v>
      </c>
      <c r="F4" s="8">
        <v>2018</v>
      </c>
      <c r="G4" s="16">
        <v>2019</v>
      </c>
    </row>
    <row r="5" spans="1:14">
      <c r="A5" s="33" t="s">
        <v>43</v>
      </c>
      <c r="B5" s="83">
        <v>6.42</v>
      </c>
      <c r="C5" s="83">
        <v>6.13</v>
      </c>
      <c r="D5" s="83">
        <v>5.77</v>
      </c>
      <c r="E5" s="83">
        <v>5.6</v>
      </c>
      <c r="F5" s="25">
        <v>6.3</v>
      </c>
      <c r="G5" s="1">
        <v>6.72</v>
      </c>
    </row>
    <row r="6" spans="1:14">
      <c r="A6" s="33" t="s">
        <v>36</v>
      </c>
      <c r="B6" s="83">
        <v>10.25</v>
      </c>
      <c r="C6" s="83">
        <v>8.49</v>
      </c>
      <c r="D6" s="83">
        <v>10.28</v>
      </c>
      <c r="E6" s="83">
        <v>10.85</v>
      </c>
      <c r="F6" s="25">
        <v>11.18</v>
      </c>
      <c r="G6" s="4">
        <v>10.63</v>
      </c>
      <c r="K6" s="4"/>
      <c r="L6" s="4"/>
      <c r="M6" s="4"/>
      <c r="N6" s="4"/>
    </row>
    <row r="7" spans="1:14">
      <c r="A7" s="33"/>
      <c r="B7" s="46"/>
      <c r="C7" s="46"/>
      <c r="D7" s="46"/>
      <c r="E7" s="46"/>
      <c r="F7" s="25"/>
      <c r="G7" s="4"/>
    </row>
    <row r="8" spans="1:14">
      <c r="A8" s="1" t="s">
        <v>42</v>
      </c>
      <c r="B8" s="46"/>
      <c r="C8" s="46"/>
      <c r="D8" s="46"/>
      <c r="E8" s="46"/>
      <c r="F8" s="25"/>
      <c r="G8" s="4"/>
    </row>
    <row r="9" spans="1:14">
      <c r="A9" s="8"/>
      <c r="B9" s="8"/>
      <c r="C9" s="8"/>
      <c r="D9" s="8"/>
      <c r="E9" s="8"/>
      <c r="F9" s="25"/>
      <c r="G9" s="4"/>
    </row>
    <row r="10" spans="1:14">
      <c r="A10" s="1" t="s">
        <v>221</v>
      </c>
      <c r="B10" s="8"/>
      <c r="C10" s="8"/>
      <c r="D10" s="8"/>
      <c r="E10" s="8"/>
      <c r="F10" s="25"/>
      <c r="G10" s="4"/>
    </row>
    <row r="11" spans="1:14">
      <c r="A11" s="26"/>
      <c r="B11" s="25"/>
      <c r="C11" s="25"/>
      <c r="D11" s="25"/>
      <c r="E11" s="25"/>
      <c r="F11" s="25"/>
      <c r="G11" s="4"/>
    </row>
    <row r="12" spans="1:14">
      <c r="A12" s="26"/>
      <c r="B12" s="25"/>
      <c r="C12" s="25"/>
      <c r="D12" s="25"/>
      <c r="E12" s="25"/>
      <c r="F12" s="25"/>
      <c r="G12" s="4"/>
    </row>
    <row r="13" spans="1:14">
      <c r="A13" s="8"/>
      <c r="B13" s="8"/>
      <c r="C13" s="8"/>
      <c r="D13" s="8"/>
      <c r="E13" s="25"/>
      <c r="F13" s="25"/>
    </row>
    <row r="14" spans="1:14">
      <c r="A14" s="8"/>
      <c r="B14" s="8"/>
      <c r="C14" s="8"/>
      <c r="D14" s="8"/>
      <c r="E14" s="8"/>
      <c r="F14" s="8"/>
    </row>
    <row r="15" spans="1:14">
      <c r="A15" s="8"/>
      <c r="B15" s="8"/>
      <c r="C15" s="8"/>
      <c r="D15" s="8"/>
      <c r="E15" s="8"/>
      <c r="F15" s="8"/>
    </row>
    <row r="16" spans="1:14">
      <c r="A16" s="8"/>
      <c r="B16" s="16"/>
      <c r="C16" s="16"/>
      <c r="D16" s="16"/>
      <c r="E16" s="8"/>
      <c r="F16" s="8"/>
    </row>
    <row r="17" spans="1:7">
      <c r="A17" s="8"/>
      <c r="B17" s="8"/>
      <c r="C17" s="25"/>
      <c r="D17" s="25"/>
      <c r="E17" s="8"/>
      <c r="F17" s="8"/>
    </row>
    <row r="18" spans="1:7">
      <c r="A18" s="8"/>
      <c r="B18" s="25"/>
      <c r="C18" s="25"/>
      <c r="D18" s="25"/>
      <c r="E18" s="8"/>
      <c r="F18" s="8"/>
    </row>
    <row r="19" spans="1:7">
      <c r="A19" s="25"/>
      <c r="B19" s="25"/>
      <c r="C19" s="25"/>
      <c r="D19" s="25"/>
      <c r="E19" s="8"/>
      <c r="F19" s="8"/>
    </row>
    <row r="20" spans="1:7">
      <c r="A20" s="25"/>
      <c r="B20" s="25"/>
      <c r="C20" s="25"/>
      <c r="D20" s="25"/>
      <c r="E20" s="8"/>
      <c r="F20" s="8"/>
    </row>
    <row r="21" spans="1:7" ht="14.1">
      <c r="A21" s="28"/>
      <c r="B21" s="28"/>
      <c r="C21" s="28"/>
      <c r="D21" s="28"/>
      <c r="E21" s="28"/>
      <c r="F21" s="8"/>
    </row>
    <row r="22" spans="1:7" ht="14.1">
      <c r="A22" s="28"/>
      <c r="B22" s="34"/>
      <c r="C22" s="34"/>
      <c r="D22" s="34"/>
      <c r="E22" s="34"/>
      <c r="F22" s="8"/>
    </row>
    <row r="23" spans="1:7" ht="14.1">
      <c r="A23" s="28"/>
      <c r="B23" s="35"/>
      <c r="C23" s="35"/>
      <c r="D23" s="35"/>
      <c r="E23" s="35"/>
      <c r="F23" s="8"/>
    </row>
    <row r="24" spans="1:7">
      <c r="A24" s="26"/>
      <c r="B24" s="25"/>
      <c r="C24" s="25"/>
      <c r="D24" s="25"/>
      <c r="E24" s="8"/>
      <c r="F24" s="8"/>
    </row>
    <row r="25" spans="1:7">
      <c r="A25" s="8"/>
      <c r="B25" s="26"/>
      <c r="C25" s="25"/>
      <c r="D25" s="25"/>
      <c r="E25" s="8"/>
      <c r="F25" s="8"/>
    </row>
    <row r="26" spans="1:7">
      <c r="A26" s="29"/>
      <c r="B26" s="25"/>
      <c r="C26" s="25"/>
      <c r="D26" s="25"/>
      <c r="E26" s="8"/>
      <c r="F26" s="8"/>
    </row>
    <row r="27" spans="1:7">
      <c r="A27" s="8"/>
      <c r="B27" s="25"/>
      <c r="C27" s="8"/>
      <c r="D27" s="8"/>
      <c r="E27" s="8"/>
      <c r="F27" s="8"/>
    </row>
    <row r="28" spans="1:7">
      <c r="A28" s="8"/>
      <c r="B28" s="8"/>
      <c r="C28" s="8"/>
      <c r="D28" s="8"/>
      <c r="E28" s="8"/>
      <c r="F28" s="8"/>
    </row>
    <row r="29" spans="1:7" ht="14.1">
      <c r="A29" s="30"/>
      <c r="B29" s="30"/>
      <c r="C29" s="30"/>
      <c r="D29" s="30"/>
      <c r="E29" s="30"/>
      <c r="F29" s="8"/>
      <c r="G29" s="2"/>
    </row>
    <row r="30" spans="1:7" ht="14.1">
      <c r="A30" s="30"/>
      <c r="B30" s="36"/>
      <c r="C30" s="36"/>
      <c r="D30" s="36"/>
      <c r="E30" s="36"/>
      <c r="F30" s="8"/>
    </row>
    <row r="31" spans="1:7" ht="14.1">
      <c r="A31" s="30"/>
      <c r="B31" s="36"/>
      <c r="C31" s="36"/>
      <c r="D31" s="36"/>
      <c r="E31" s="36"/>
      <c r="F31" s="8"/>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dimension ref="A1:P33"/>
  <sheetViews>
    <sheetView workbookViewId="0"/>
  </sheetViews>
  <sheetFormatPr defaultColWidth="9.09375" defaultRowHeight="13.8"/>
  <cols>
    <col min="1" max="1" width="25" style="1" customWidth="1"/>
    <col min="2" max="15" width="7.85546875" style="69" customWidth="1"/>
    <col min="16" max="16" width="8.47265625" style="69" bestFit="1" customWidth="1"/>
    <col min="17" max="17" width="9.33203125" style="1" bestFit="1" customWidth="1"/>
    <col min="18" max="20" width="8.47265625" style="1" bestFit="1" customWidth="1"/>
    <col min="21" max="21" width="9.33203125" style="1" bestFit="1" customWidth="1"/>
    <col min="22" max="24" width="8.47265625" style="1" bestFit="1" customWidth="1"/>
    <col min="25" max="25" width="9.33203125" style="1" bestFit="1" customWidth="1"/>
    <col min="26" max="35" width="8.47265625" style="1" bestFit="1" customWidth="1"/>
    <col min="36" max="16384" width="9.09375" style="1"/>
  </cols>
  <sheetData>
    <row r="1" spans="1:14">
      <c r="A1" s="8" t="s">
        <v>159</v>
      </c>
      <c r="B1" s="98"/>
      <c r="C1" s="112"/>
      <c r="D1" s="97"/>
      <c r="E1" s="97"/>
      <c r="F1" s="97"/>
    </row>
    <row r="2" spans="1:14">
      <c r="A2" s="8" t="s">
        <v>277</v>
      </c>
      <c r="B2" s="97"/>
      <c r="C2" s="97"/>
      <c r="D2" s="97"/>
      <c r="E2" s="97"/>
      <c r="F2" s="97"/>
    </row>
    <row r="3" spans="1:14">
      <c r="A3" s="8"/>
      <c r="B3" s="97"/>
      <c r="C3" s="97"/>
      <c r="D3" s="97"/>
      <c r="E3" s="97"/>
      <c r="F3" s="97"/>
    </row>
    <row r="4" spans="1:14">
      <c r="A4" s="8" t="s">
        <v>3</v>
      </c>
      <c r="B4" s="99">
        <v>2014</v>
      </c>
      <c r="C4" s="99">
        <v>2015</v>
      </c>
      <c r="D4" s="99">
        <v>2016</v>
      </c>
      <c r="E4" s="99">
        <v>2017</v>
      </c>
      <c r="F4" s="97">
        <v>2018</v>
      </c>
      <c r="G4" s="99">
        <v>2019</v>
      </c>
    </row>
    <row r="5" spans="1:14">
      <c r="A5" s="8" t="s">
        <v>43</v>
      </c>
      <c r="B5" s="61">
        <v>9.8000000000000004E-2</v>
      </c>
      <c r="C5" s="61">
        <v>9.0999999999999998E-2</v>
      </c>
      <c r="D5" s="61">
        <v>8.5999999999999993E-2</v>
      </c>
      <c r="E5" s="61">
        <v>8.1000000000000003E-2</v>
      </c>
      <c r="F5" s="61">
        <v>8.6999999999999994E-2</v>
      </c>
      <c r="G5" s="61">
        <v>9.4E-2</v>
      </c>
    </row>
    <row r="6" spans="1:14">
      <c r="A6" s="8" t="s">
        <v>36</v>
      </c>
      <c r="B6" s="61">
        <v>0.184</v>
      </c>
      <c r="C6" s="61">
        <v>0.14299999999999999</v>
      </c>
      <c r="D6" s="61">
        <v>0.187</v>
      </c>
      <c r="E6" s="61">
        <v>0.19700000000000001</v>
      </c>
      <c r="F6" s="61">
        <v>0.187</v>
      </c>
      <c r="G6" s="61">
        <v>0.185</v>
      </c>
      <c r="K6" s="102"/>
      <c r="L6" s="102"/>
      <c r="M6" s="102"/>
      <c r="N6" s="102"/>
    </row>
    <row r="7" spans="1:14">
      <c r="A7" s="8"/>
      <c r="B7" s="125"/>
      <c r="C7" s="125"/>
      <c r="D7" s="125"/>
      <c r="E7" s="125"/>
      <c r="F7" s="100"/>
      <c r="G7" s="100"/>
      <c r="H7" s="97"/>
    </row>
    <row r="8" spans="1:14">
      <c r="A8" s="1" t="s">
        <v>42</v>
      </c>
      <c r="B8" s="125"/>
      <c r="C8" s="125"/>
      <c r="D8" s="125"/>
      <c r="E8" s="125"/>
      <c r="F8" s="100"/>
      <c r="G8" s="100"/>
      <c r="H8" s="97"/>
    </row>
    <row r="9" spans="1:14">
      <c r="A9" s="8"/>
      <c r="B9" s="97"/>
      <c r="C9" s="97"/>
      <c r="D9" s="97"/>
      <c r="E9" s="97"/>
      <c r="F9" s="100"/>
      <c r="G9" s="100"/>
      <c r="H9" s="97"/>
    </row>
    <row r="10" spans="1:14">
      <c r="A10" s="1" t="s">
        <v>221</v>
      </c>
      <c r="B10" s="103"/>
      <c r="C10" s="103"/>
      <c r="D10" s="103"/>
      <c r="E10" s="103"/>
      <c r="F10" s="103"/>
      <c r="G10" s="100"/>
      <c r="H10" s="97"/>
    </row>
    <row r="11" spans="1:14">
      <c r="A11" s="26"/>
      <c r="B11" s="103"/>
      <c r="C11" s="103"/>
      <c r="D11" s="103"/>
      <c r="E11" s="103"/>
      <c r="F11" s="103"/>
      <c r="G11" s="100"/>
      <c r="H11" s="97"/>
    </row>
    <row r="12" spans="1:14">
      <c r="A12" s="26"/>
      <c r="B12" s="100"/>
      <c r="C12" s="100"/>
      <c r="D12" s="100"/>
      <c r="E12" s="100"/>
      <c r="F12" s="100"/>
      <c r="G12" s="100"/>
      <c r="H12" s="97"/>
    </row>
    <row r="13" spans="1:14">
      <c r="A13" s="8"/>
      <c r="B13" s="97"/>
      <c r="C13" s="97"/>
      <c r="D13" s="97"/>
      <c r="E13" s="100"/>
      <c r="F13" s="100"/>
      <c r="G13" s="97"/>
      <c r="H13" s="97"/>
    </row>
    <row r="14" spans="1:14">
      <c r="A14" s="8"/>
      <c r="B14" s="97"/>
      <c r="C14" s="97"/>
      <c r="D14" s="97"/>
      <c r="E14" s="97"/>
      <c r="F14" s="97"/>
      <c r="G14" s="97"/>
      <c r="H14" s="97"/>
    </row>
    <row r="15" spans="1:14">
      <c r="A15" s="8"/>
      <c r="B15" s="97"/>
      <c r="C15" s="97"/>
      <c r="D15" s="97"/>
      <c r="E15" s="97"/>
      <c r="F15" s="97"/>
      <c r="G15" s="97"/>
      <c r="H15" s="97"/>
    </row>
    <row r="16" spans="1:14">
      <c r="A16" s="8"/>
      <c r="B16" s="99"/>
      <c r="C16" s="99"/>
      <c r="D16" s="99"/>
      <c r="E16" s="97"/>
      <c r="F16" s="97"/>
      <c r="G16" s="97"/>
      <c r="H16" s="97"/>
    </row>
    <row r="17" spans="1:8">
      <c r="A17" s="8"/>
      <c r="B17" s="97"/>
      <c r="C17" s="100"/>
      <c r="D17" s="100"/>
      <c r="E17" s="97"/>
      <c r="F17" s="97"/>
      <c r="G17" s="97"/>
      <c r="H17" s="97"/>
    </row>
    <row r="18" spans="1:8">
      <c r="A18" s="8"/>
      <c r="B18" s="100"/>
      <c r="C18" s="100"/>
      <c r="D18" s="100"/>
      <c r="E18" s="97"/>
      <c r="F18" s="97"/>
      <c r="G18" s="97"/>
      <c r="H18" s="97"/>
    </row>
    <row r="19" spans="1:8">
      <c r="A19" s="25"/>
      <c r="B19" s="100"/>
      <c r="C19" s="100"/>
      <c r="D19" s="100"/>
      <c r="E19" s="97"/>
      <c r="F19" s="97"/>
      <c r="G19" s="97"/>
      <c r="H19" s="97"/>
    </row>
    <row r="20" spans="1:8">
      <c r="A20" s="25"/>
      <c r="B20" s="100"/>
      <c r="C20" s="100"/>
      <c r="D20" s="100"/>
      <c r="E20" s="97"/>
      <c r="F20" s="97"/>
      <c r="G20" s="97"/>
      <c r="H20" s="97"/>
    </row>
    <row r="21" spans="1:8" ht="14.1">
      <c r="A21" s="28"/>
      <c r="B21" s="104"/>
      <c r="C21" s="104"/>
      <c r="D21" s="104"/>
      <c r="E21" s="104"/>
      <c r="F21" s="97"/>
      <c r="G21" s="97"/>
      <c r="H21" s="97"/>
    </row>
    <row r="22" spans="1:8" ht="14.1">
      <c r="A22" s="28"/>
      <c r="B22" s="122"/>
      <c r="C22" s="122"/>
      <c r="D22" s="122"/>
      <c r="E22" s="122"/>
      <c r="F22" s="97"/>
      <c r="G22" s="97"/>
      <c r="H22" s="97"/>
    </row>
    <row r="23" spans="1:8" ht="14.1">
      <c r="A23" s="28"/>
      <c r="B23" s="123"/>
      <c r="C23" s="123"/>
      <c r="D23" s="123"/>
      <c r="E23" s="123"/>
      <c r="F23" s="97"/>
      <c r="G23" s="97"/>
      <c r="H23" s="97"/>
    </row>
    <row r="24" spans="1:8">
      <c r="A24" s="26"/>
      <c r="B24" s="100"/>
      <c r="C24" s="100"/>
      <c r="D24" s="100"/>
      <c r="E24" s="97"/>
      <c r="F24" s="97"/>
      <c r="G24" s="97"/>
      <c r="H24" s="97"/>
    </row>
    <row r="25" spans="1:8">
      <c r="A25" s="8"/>
      <c r="B25" s="107"/>
      <c r="C25" s="100"/>
      <c r="D25" s="100"/>
      <c r="E25" s="97"/>
      <c r="F25" s="97"/>
      <c r="G25" s="97"/>
      <c r="H25" s="97"/>
    </row>
    <row r="26" spans="1:8">
      <c r="A26" s="29"/>
      <c r="B26" s="100"/>
      <c r="C26" s="100"/>
      <c r="D26" s="100"/>
      <c r="E26" s="97"/>
      <c r="F26" s="97"/>
      <c r="G26" s="97"/>
      <c r="H26" s="97"/>
    </row>
    <row r="27" spans="1:8">
      <c r="A27" s="8"/>
      <c r="B27" s="100"/>
      <c r="C27" s="97"/>
      <c r="D27" s="97"/>
      <c r="E27" s="97"/>
      <c r="F27" s="97"/>
      <c r="G27" s="97"/>
      <c r="H27" s="97"/>
    </row>
    <row r="28" spans="1:8">
      <c r="A28" s="8"/>
      <c r="B28" s="97"/>
      <c r="C28" s="97"/>
      <c r="D28" s="97"/>
      <c r="E28" s="97"/>
      <c r="F28" s="97"/>
      <c r="G28" s="97"/>
      <c r="H28" s="97"/>
    </row>
    <row r="29" spans="1:8" ht="14.1">
      <c r="A29" s="30"/>
      <c r="B29" s="109"/>
      <c r="C29" s="109"/>
      <c r="D29" s="109"/>
      <c r="E29" s="109"/>
      <c r="F29" s="97"/>
      <c r="G29" s="112"/>
      <c r="H29" s="97"/>
    </row>
    <row r="30" spans="1:8" ht="14.1">
      <c r="A30" s="30"/>
      <c r="B30" s="124"/>
      <c r="C30" s="124"/>
      <c r="D30" s="124"/>
      <c r="E30" s="124"/>
      <c r="F30" s="97"/>
      <c r="G30" s="97"/>
      <c r="H30" s="97"/>
    </row>
    <row r="31" spans="1:8" ht="14.1">
      <c r="A31" s="30"/>
      <c r="B31" s="124"/>
      <c r="C31" s="124"/>
      <c r="D31" s="124"/>
      <c r="E31" s="124"/>
      <c r="F31" s="97"/>
      <c r="G31" s="97"/>
      <c r="H31" s="97"/>
    </row>
    <row r="32" spans="1:8">
      <c r="A32" s="8"/>
      <c r="B32" s="97"/>
      <c r="C32" s="97"/>
      <c r="D32" s="97"/>
      <c r="E32" s="97"/>
      <c r="F32" s="97"/>
      <c r="G32" s="97"/>
      <c r="H32" s="97"/>
    </row>
    <row r="33" spans="1:8">
      <c r="A33" s="8"/>
      <c r="B33" s="97"/>
      <c r="C33" s="97"/>
      <c r="D33" s="97"/>
      <c r="E33" s="97"/>
      <c r="F33" s="97"/>
      <c r="G33" s="97"/>
      <c r="H33" s="97"/>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dimension ref="A1:P31"/>
  <sheetViews>
    <sheetView workbookViewId="0"/>
  </sheetViews>
  <sheetFormatPr defaultColWidth="9.09375" defaultRowHeight="13.8"/>
  <cols>
    <col min="1" max="1" width="25" style="1" customWidth="1"/>
    <col min="2" max="16" width="8.1875" style="69" customWidth="1"/>
    <col min="17" max="17" width="9.33203125" style="1" bestFit="1" customWidth="1"/>
    <col min="18" max="20" width="8.47265625" style="1" bestFit="1" customWidth="1"/>
    <col min="21" max="21" width="9.33203125" style="1" bestFit="1" customWidth="1"/>
    <col min="22" max="24" width="8.47265625" style="1" bestFit="1" customWidth="1"/>
    <col min="25" max="25" width="9.33203125" style="1" bestFit="1" customWidth="1"/>
    <col min="26" max="35" width="8.47265625" style="1" bestFit="1" customWidth="1"/>
    <col min="36" max="16384" width="9.09375" style="1"/>
  </cols>
  <sheetData>
    <row r="1" spans="1:13">
      <c r="A1" s="8" t="s">
        <v>160</v>
      </c>
      <c r="B1" s="98"/>
      <c r="C1" s="112"/>
      <c r="D1" s="97"/>
      <c r="E1" s="97"/>
    </row>
    <row r="2" spans="1:13">
      <c r="A2" s="8" t="s">
        <v>278</v>
      </c>
      <c r="B2" s="97"/>
      <c r="C2" s="97"/>
      <c r="D2" s="97"/>
      <c r="E2" s="97"/>
    </row>
    <row r="3" spans="1:13">
      <c r="A3" s="8"/>
      <c r="B3" s="97"/>
      <c r="C3" s="97"/>
      <c r="D3" s="97"/>
      <c r="E3" s="97"/>
    </row>
    <row r="4" spans="1:13">
      <c r="A4" s="8" t="s">
        <v>3</v>
      </c>
      <c r="B4" s="99">
        <v>2015</v>
      </c>
      <c r="C4" s="99">
        <v>2016</v>
      </c>
      <c r="D4" s="99">
        <v>2017</v>
      </c>
      <c r="E4" s="97">
        <v>2018</v>
      </c>
      <c r="F4" s="69">
        <v>2019</v>
      </c>
    </row>
    <row r="5" spans="1:13">
      <c r="A5" s="33" t="s">
        <v>43</v>
      </c>
      <c r="B5" s="81">
        <v>0.87683666538430716</v>
      </c>
      <c r="C5" s="81">
        <v>1.1123020012615068</v>
      </c>
      <c r="D5" s="81">
        <v>1.572813075482036</v>
      </c>
      <c r="E5" s="81">
        <v>2.0418282967774992</v>
      </c>
      <c r="F5" s="81">
        <v>2.5183938493079459</v>
      </c>
    </row>
    <row r="6" spans="1:13">
      <c r="A6" s="33" t="s">
        <v>36</v>
      </c>
      <c r="B6" s="81">
        <v>1.5765035149654272</v>
      </c>
      <c r="C6" s="81">
        <v>1.7509248825866548</v>
      </c>
      <c r="D6" s="81">
        <v>2.1713409656658595</v>
      </c>
      <c r="E6" s="81">
        <v>2.6191969183642478</v>
      </c>
      <c r="F6" s="81">
        <v>3.0939985299169845</v>
      </c>
      <c r="J6" s="102"/>
      <c r="K6" s="102"/>
      <c r="L6" s="102"/>
      <c r="M6" s="102"/>
    </row>
    <row r="7" spans="1:13">
      <c r="A7" s="33"/>
      <c r="B7" s="142"/>
      <c r="C7" s="142"/>
      <c r="D7" s="142"/>
      <c r="E7" s="142"/>
      <c r="F7" s="4"/>
    </row>
    <row r="8" spans="1:13">
      <c r="A8" s="1" t="s">
        <v>42</v>
      </c>
      <c r="B8" s="121"/>
      <c r="C8" s="121"/>
      <c r="D8" s="121"/>
      <c r="E8" s="121"/>
      <c r="F8" s="102"/>
    </row>
    <row r="9" spans="1:13">
      <c r="A9" s="8"/>
      <c r="B9" s="97"/>
      <c r="C9" s="97"/>
      <c r="D9" s="121"/>
      <c r="E9" s="121"/>
      <c r="F9" s="102"/>
    </row>
    <row r="10" spans="1:13">
      <c r="A10" s="1" t="s">
        <v>221</v>
      </c>
      <c r="B10" s="97"/>
      <c r="C10" s="97"/>
      <c r="D10" s="97"/>
      <c r="E10" s="102"/>
      <c r="F10" s="102"/>
    </row>
    <row r="11" spans="1:13">
      <c r="A11" s="26"/>
      <c r="B11" s="100"/>
      <c r="C11" s="100"/>
      <c r="D11" s="100"/>
      <c r="E11" s="102"/>
      <c r="F11" s="102"/>
    </row>
    <row r="12" spans="1:13">
      <c r="A12" s="26"/>
      <c r="B12" s="100"/>
      <c r="C12" s="100"/>
      <c r="D12" s="100"/>
      <c r="E12" s="102"/>
      <c r="F12" s="102"/>
    </row>
    <row r="13" spans="1:13">
      <c r="A13" s="8"/>
      <c r="B13" s="97"/>
      <c r="C13" s="97"/>
      <c r="D13" s="97"/>
      <c r="E13" s="102"/>
      <c r="F13" s="102"/>
    </row>
    <row r="14" spans="1:13">
      <c r="A14" s="8"/>
      <c r="B14" s="97"/>
      <c r="C14" s="97"/>
      <c r="D14" s="97"/>
    </row>
    <row r="15" spans="1:13">
      <c r="A15" s="8"/>
      <c r="B15" s="97"/>
      <c r="C15" s="97"/>
      <c r="D15" s="97"/>
    </row>
    <row r="16" spans="1:13">
      <c r="A16" s="8"/>
      <c r="B16" s="99"/>
      <c r="C16" s="99"/>
      <c r="D16" s="99"/>
    </row>
    <row r="17" spans="1:6">
      <c r="A17" s="8"/>
      <c r="B17" s="97"/>
      <c r="C17" s="100"/>
      <c r="D17" s="100"/>
    </row>
    <row r="18" spans="1:6">
      <c r="A18" s="8"/>
      <c r="B18" s="100"/>
      <c r="C18" s="100"/>
      <c r="D18" s="100"/>
    </row>
    <row r="19" spans="1:6">
      <c r="A19" s="25"/>
      <c r="B19" s="100"/>
      <c r="C19" s="100"/>
      <c r="D19" s="100"/>
    </row>
    <row r="20" spans="1:6">
      <c r="A20" s="25"/>
      <c r="B20" s="100"/>
      <c r="C20" s="100"/>
      <c r="D20" s="97"/>
    </row>
    <row r="21" spans="1:6" ht="14.1">
      <c r="A21" s="28"/>
      <c r="B21" s="104"/>
      <c r="C21" s="104"/>
      <c r="D21" s="104"/>
    </row>
    <row r="22" spans="1:6" ht="14.1">
      <c r="A22" s="28"/>
      <c r="B22" s="122"/>
      <c r="C22" s="122"/>
      <c r="D22" s="122"/>
    </row>
    <row r="23" spans="1:6" ht="14.1">
      <c r="A23" s="28"/>
      <c r="B23" s="123"/>
      <c r="C23" s="123"/>
      <c r="D23" s="123"/>
    </row>
    <row r="24" spans="1:6">
      <c r="A24" s="26"/>
      <c r="B24" s="100"/>
      <c r="C24" s="100"/>
      <c r="D24" s="97"/>
    </row>
    <row r="25" spans="1:6">
      <c r="A25" s="8"/>
      <c r="B25" s="107"/>
      <c r="C25" s="100"/>
      <c r="D25" s="100"/>
    </row>
    <row r="26" spans="1:6">
      <c r="A26" s="29"/>
      <c r="B26" s="100"/>
      <c r="C26" s="100"/>
      <c r="D26" s="100"/>
    </row>
    <row r="27" spans="1:6">
      <c r="A27" s="8"/>
      <c r="B27" s="100"/>
      <c r="C27" s="97"/>
      <c r="D27" s="97"/>
    </row>
    <row r="28" spans="1:6">
      <c r="A28" s="8"/>
      <c r="B28" s="97"/>
      <c r="C28" s="97"/>
      <c r="D28" s="97"/>
    </row>
    <row r="29" spans="1:6" ht="14.1">
      <c r="A29" s="30"/>
      <c r="B29" s="109"/>
      <c r="C29" s="109"/>
      <c r="D29" s="109"/>
      <c r="F29" s="126"/>
    </row>
    <row r="30" spans="1:6" ht="14.1">
      <c r="A30" s="30"/>
      <c r="B30" s="124"/>
      <c r="C30" s="124"/>
      <c r="D30" s="124"/>
    </row>
    <row r="31" spans="1:6" ht="14.1">
      <c r="A31" s="30"/>
      <c r="B31" s="124"/>
      <c r="C31" s="124"/>
      <c r="D31" s="124"/>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44"/>
  <dimension ref="A1:O22"/>
  <sheetViews>
    <sheetView workbookViewId="0"/>
  </sheetViews>
  <sheetFormatPr defaultColWidth="9.09375" defaultRowHeight="13.8"/>
  <cols>
    <col min="1" max="1" width="12.7109375" style="1" customWidth="1"/>
    <col min="2" max="2" width="10" style="1" bestFit="1" customWidth="1"/>
    <col min="3" max="15" width="6.1875" style="69" customWidth="1"/>
    <col min="16" max="16" width="8.47265625" style="1" bestFit="1" customWidth="1"/>
    <col min="17" max="17" width="9.33203125" style="1" bestFit="1" customWidth="1"/>
    <col min="18" max="20" width="8.47265625" style="1" bestFit="1" customWidth="1"/>
    <col min="21" max="21" width="9.33203125" style="1" bestFit="1" customWidth="1"/>
    <col min="22" max="24" width="8.47265625" style="1" bestFit="1" customWidth="1"/>
    <col min="25" max="25" width="9.33203125" style="1" bestFit="1" customWidth="1"/>
    <col min="26" max="35" width="8.47265625" style="1" bestFit="1" customWidth="1"/>
    <col min="36" max="16384" width="9.09375" style="1"/>
  </cols>
  <sheetData>
    <row r="1" spans="1:13">
      <c r="A1" s="8" t="s">
        <v>161</v>
      </c>
      <c r="B1" s="19"/>
      <c r="C1" s="98"/>
      <c r="D1" s="98"/>
      <c r="E1" s="98"/>
      <c r="F1" s="97"/>
      <c r="G1" s="97"/>
    </row>
    <row r="2" spans="1:13">
      <c r="A2" s="8" t="s">
        <v>174</v>
      </c>
      <c r="B2" s="8"/>
      <c r="C2" s="97"/>
      <c r="D2" s="97"/>
      <c r="E2" s="97"/>
      <c r="F2" s="97"/>
      <c r="G2" s="97"/>
    </row>
    <row r="3" spans="1:13">
      <c r="A3" s="8"/>
      <c r="B3" s="8"/>
      <c r="C3" s="97"/>
      <c r="D3" s="97"/>
      <c r="E3" s="97"/>
      <c r="F3" s="97"/>
      <c r="G3" s="97"/>
    </row>
    <row r="4" spans="1:13">
      <c r="B4" s="8"/>
    </row>
    <row r="5" spans="1:13">
      <c r="A5" s="1" t="s">
        <v>172</v>
      </c>
      <c r="B5" s="8" t="s">
        <v>3</v>
      </c>
      <c r="C5" s="99">
        <v>2013</v>
      </c>
      <c r="D5" s="99">
        <v>2014</v>
      </c>
      <c r="E5" s="99">
        <v>2015</v>
      </c>
      <c r="F5" s="99">
        <v>2016</v>
      </c>
      <c r="G5" s="99">
        <v>2017</v>
      </c>
      <c r="H5" s="97">
        <v>2018</v>
      </c>
      <c r="I5" s="97">
        <v>2019</v>
      </c>
    </row>
    <row r="6" spans="1:13">
      <c r="A6" s="1" t="s">
        <v>168</v>
      </c>
      <c r="B6" s="8" t="s">
        <v>30</v>
      </c>
      <c r="C6" s="125">
        <v>86</v>
      </c>
      <c r="D6" s="125">
        <v>86</v>
      </c>
      <c r="E6" s="125">
        <v>89</v>
      </c>
      <c r="F6" s="125">
        <v>89</v>
      </c>
      <c r="G6" s="125">
        <v>87</v>
      </c>
      <c r="H6" s="101">
        <v>90</v>
      </c>
      <c r="I6" s="69">
        <v>97</v>
      </c>
    </row>
    <row r="7" spans="1:13">
      <c r="A7" s="1" t="s">
        <v>168</v>
      </c>
      <c r="B7" s="8" t="s">
        <v>31</v>
      </c>
      <c r="C7" s="125">
        <v>66</v>
      </c>
      <c r="D7" s="125">
        <v>69</v>
      </c>
      <c r="E7" s="125">
        <v>77</v>
      </c>
      <c r="F7" s="125">
        <v>80</v>
      </c>
      <c r="G7" s="125">
        <v>79</v>
      </c>
      <c r="H7" s="101">
        <v>82</v>
      </c>
      <c r="I7" s="69">
        <v>80</v>
      </c>
    </row>
    <row r="8" spans="1:13">
      <c r="A8" s="1" t="s">
        <v>168</v>
      </c>
      <c r="B8" s="25" t="s">
        <v>32</v>
      </c>
      <c r="C8" s="125">
        <v>42</v>
      </c>
      <c r="D8" s="125">
        <v>51</v>
      </c>
      <c r="E8" s="125">
        <v>53</v>
      </c>
      <c r="F8" s="125">
        <v>55</v>
      </c>
      <c r="G8" s="125">
        <v>57</v>
      </c>
      <c r="H8" s="101">
        <v>55</v>
      </c>
      <c r="I8" s="69">
        <v>54</v>
      </c>
      <c r="J8" s="102"/>
      <c r="K8" s="102"/>
      <c r="L8" s="102"/>
      <c r="M8" s="102"/>
    </row>
    <row r="9" spans="1:13">
      <c r="A9" s="1" t="s">
        <v>171</v>
      </c>
      <c r="B9" s="8" t="s">
        <v>30</v>
      </c>
      <c r="C9" s="125">
        <v>74</v>
      </c>
      <c r="D9" s="125">
        <v>75</v>
      </c>
      <c r="E9" s="125">
        <v>78</v>
      </c>
      <c r="F9" s="125">
        <v>81</v>
      </c>
      <c r="G9" s="125">
        <v>86</v>
      </c>
      <c r="H9" s="132">
        <v>87</v>
      </c>
      <c r="I9" s="69">
        <v>93</v>
      </c>
    </row>
    <row r="10" spans="1:13">
      <c r="A10" s="1" t="s">
        <v>171</v>
      </c>
      <c r="B10" s="8" t="s">
        <v>31</v>
      </c>
      <c r="C10" s="125">
        <v>49</v>
      </c>
      <c r="D10" s="125">
        <v>54</v>
      </c>
      <c r="E10" s="125">
        <v>61</v>
      </c>
      <c r="F10" s="125">
        <v>68</v>
      </c>
      <c r="G10" s="125">
        <v>75</v>
      </c>
      <c r="H10" s="132">
        <v>86</v>
      </c>
      <c r="I10" s="69">
        <v>86</v>
      </c>
    </row>
    <row r="11" spans="1:13">
      <c r="A11" s="1" t="s">
        <v>171</v>
      </c>
      <c r="B11" s="25" t="s">
        <v>32</v>
      </c>
      <c r="C11" s="125">
        <v>30</v>
      </c>
      <c r="D11" s="125">
        <v>41</v>
      </c>
      <c r="E11" s="125">
        <v>48</v>
      </c>
      <c r="F11" s="125">
        <v>52</v>
      </c>
      <c r="G11" s="125">
        <v>56</v>
      </c>
      <c r="H11" s="132">
        <v>52</v>
      </c>
      <c r="I11" s="69">
        <v>56</v>
      </c>
    </row>
    <row r="13" spans="1:13">
      <c r="A13" s="8" t="s">
        <v>173</v>
      </c>
    </row>
    <row r="22" spans="1:1">
      <c r="A22" s="3"/>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45"/>
  <dimension ref="A1:J27"/>
  <sheetViews>
    <sheetView workbookViewId="0"/>
  </sheetViews>
  <sheetFormatPr defaultRowHeight="13.8"/>
  <cols>
    <col min="1" max="1" width="21.09375" customWidth="1"/>
    <col min="2" max="7" width="11.09375" customWidth="1"/>
  </cols>
  <sheetData>
    <row r="1" spans="1:8">
      <c r="A1" s="8" t="s">
        <v>236</v>
      </c>
    </row>
    <row r="2" spans="1:8">
      <c r="A2" s="8" t="s">
        <v>175</v>
      </c>
    </row>
    <row r="4" spans="1:8">
      <c r="A4" s="87" t="s">
        <v>55</v>
      </c>
    </row>
    <row r="6" spans="1:8">
      <c r="A6" t="s">
        <v>49</v>
      </c>
      <c r="B6">
        <v>2013</v>
      </c>
      <c r="C6">
        <v>2014</v>
      </c>
      <c r="D6">
        <v>2015</v>
      </c>
      <c r="E6">
        <v>2016</v>
      </c>
      <c r="F6">
        <v>2017</v>
      </c>
      <c r="G6">
        <v>2018</v>
      </c>
      <c r="H6">
        <v>2019</v>
      </c>
    </row>
    <row r="7" spans="1:8">
      <c r="A7" t="s">
        <v>44</v>
      </c>
      <c r="B7" s="56">
        <v>0.28299999999999997</v>
      </c>
      <c r="C7" s="56">
        <v>0.28799999999999998</v>
      </c>
      <c r="D7" s="56">
        <v>0.28999999999999998</v>
      </c>
      <c r="E7" s="56">
        <v>0.28899999999999998</v>
      </c>
      <c r="F7" s="56">
        <v>0.307</v>
      </c>
      <c r="G7" s="56">
        <v>0.29599999999999999</v>
      </c>
      <c r="H7" s="56">
        <v>0.29199999999999998</v>
      </c>
    </row>
    <row r="8" spans="1:8">
      <c r="A8" t="s">
        <v>15</v>
      </c>
      <c r="B8" s="56">
        <v>0.29099999999999998</v>
      </c>
      <c r="C8" s="56">
        <v>0.29199999999999998</v>
      </c>
      <c r="D8" s="56">
        <v>0.29299999999999998</v>
      </c>
      <c r="E8" s="56">
        <v>0.28599999999999998</v>
      </c>
      <c r="F8" s="56">
        <v>0.27800000000000002</v>
      </c>
      <c r="G8" s="56">
        <v>0.27800000000000002</v>
      </c>
      <c r="H8" s="56">
        <v>0.28599999999999998</v>
      </c>
    </row>
    <row r="9" spans="1:8">
      <c r="A9" t="s">
        <v>14</v>
      </c>
      <c r="B9" s="56">
        <v>0.35099999999999998</v>
      </c>
      <c r="C9" s="56">
        <v>0.34</v>
      </c>
      <c r="D9" s="56">
        <v>0.33600000000000002</v>
      </c>
      <c r="E9" s="56">
        <v>0.33300000000000002</v>
      </c>
      <c r="F9" s="56">
        <v>0.33300000000000002</v>
      </c>
      <c r="G9" s="56">
        <v>0.33300000000000002</v>
      </c>
      <c r="H9" s="56">
        <v>0.32500000000000001</v>
      </c>
    </row>
    <row r="10" spans="1:8">
      <c r="A10" t="s">
        <v>36</v>
      </c>
      <c r="B10" s="56">
        <v>7.5999999999999998E-2</v>
      </c>
      <c r="C10" s="56">
        <v>0.08</v>
      </c>
      <c r="D10" s="56">
        <v>8.1000000000000003E-2</v>
      </c>
      <c r="E10" s="56">
        <v>9.2999999999999999E-2</v>
      </c>
      <c r="F10" s="56">
        <v>8.2000000000000003E-2</v>
      </c>
      <c r="G10" s="56">
        <v>9.2999999999999999E-2</v>
      </c>
      <c r="H10" s="56">
        <v>9.8000000000000004E-2</v>
      </c>
    </row>
    <row r="11" spans="1:8">
      <c r="B11" s="56"/>
      <c r="C11" s="56"/>
      <c r="D11" s="56"/>
      <c r="E11" s="56"/>
      <c r="F11" s="56"/>
      <c r="G11" s="56"/>
    </row>
    <row r="12" spans="1:8">
      <c r="B12" s="56"/>
      <c r="C12" s="56"/>
      <c r="D12" s="56"/>
      <c r="E12" s="56"/>
      <c r="F12" s="56"/>
      <c r="G12" s="56"/>
    </row>
    <row r="13" spans="1:8">
      <c r="B13" s="13"/>
      <c r="C13" s="13"/>
      <c r="D13" s="13"/>
      <c r="E13" s="13"/>
      <c r="F13" s="13"/>
    </row>
    <row r="14" spans="1:8">
      <c r="A14" s="87" t="s">
        <v>116</v>
      </c>
    </row>
    <row r="16" spans="1:8">
      <c r="A16" t="s">
        <v>49</v>
      </c>
      <c r="B16">
        <v>2013</v>
      </c>
      <c r="C16">
        <v>2014</v>
      </c>
      <c r="D16">
        <v>2015</v>
      </c>
      <c r="E16">
        <v>2016</v>
      </c>
      <c r="F16">
        <v>2017</v>
      </c>
      <c r="G16">
        <v>2018</v>
      </c>
      <c r="H16">
        <v>2019</v>
      </c>
    </row>
    <row r="17" spans="1:10">
      <c r="A17" t="s">
        <v>44</v>
      </c>
      <c r="B17" s="56">
        <v>0.28499999999999998</v>
      </c>
      <c r="C17" s="56">
        <v>0.28399999999999997</v>
      </c>
      <c r="D17" s="56">
        <v>0.28100000000000003</v>
      </c>
      <c r="E17" s="56">
        <v>0.27600000000000002</v>
      </c>
      <c r="F17" s="56">
        <v>0.28899999999999998</v>
      </c>
      <c r="G17" s="56">
        <v>0.28899999999999998</v>
      </c>
      <c r="H17" s="56">
        <v>0.28999999999999998</v>
      </c>
      <c r="I17" s="64"/>
      <c r="J17" s="64"/>
    </row>
    <row r="18" spans="1:10">
      <c r="A18" t="s">
        <v>15</v>
      </c>
      <c r="B18" s="56">
        <v>0.28100000000000003</v>
      </c>
      <c r="C18" s="56">
        <v>0.28299999999999997</v>
      </c>
      <c r="D18" s="56">
        <v>0.28799999999999998</v>
      </c>
      <c r="E18" s="56">
        <v>0.27900000000000003</v>
      </c>
      <c r="F18" s="56">
        <v>0.28100000000000003</v>
      </c>
      <c r="G18" s="56">
        <v>0.27800000000000002</v>
      </c>
      <c r="H18" s="56">
        <v>0.27600000000000002</v>
      </c>
      <c r="I18" s="64"/>
      <c r="J18" s="64"/>
    </row>
    <row r="19" spans="1:10">
      <c r="A19" t="s">
        <v>14</v>
      </c>
      <c r="B19" s="56">
        <v>0.34200000000000003</v>
      </c>
      <c r="C19" s="56">
        <v>0.33100000000000002</v>
      </c>
      <c r="D19" s="56">
        <v>0.33</v>
      </c>
      <c r="E19" s="56">
        <v>0.33400000000000002</v>
      </c>
      <c r="F19" s="56">
        <v>0.33100000000000002</v>
      </c>
      <c r="G19" s="56">
        <v>0.32500000000000001</v>
      </c>
      <c r="H19" s="56">
        <v>0.315</v>
      </c>
      <c r="I19" s="64"/>
      <c r="J19" s="64"/>
    </row>
    <row r="20" spans="1:10">
      <c r="A20" t="s">
        <v>36</v>
      </c>
      <c r="B20" s="56">
        <v>9.2999999999999999E-2</v>
      </c>
      <c r="C20" s="56">
        <v>0.10199999999999999</v>
      </c>
      <c r="D20" s="56">
        <v>0.10100000000000001</v>
      </c>
      <c r="E20" s="56">
        <v>0.111</v>
      </c>
      <c r="F20" s="56">
        <v>9.9000000000000005E-2</v>
      </c>
      <c r="G20" s="56">
        <v>0.108</v>
      </c>
      <c r="H20" s="56">
        <v>0.11799999999999999</v>
      </c>
      <c r="I20" s="64"/>
      <c r="J20" s="64"/>
    </row>
    <row r="21" spans="1:10">
      <c r="B21" s="56"/>
      <c r="C21" s="56"/>
      <c r="D21" s="56"/>
      <c r="E21" s="56"/>
      <c r="F21" s="56"/>
      <c r="G21" s="56"/>
    </row>
    <row r="22" spans="1:10">
      <c r="A22" s="1" t="s">
        <v>42</v>
      </c>
      <c r="B22" s="13"/>
      <c r="C22" s="13"/>
      <c r="D22" s="13"/>
      <c r="E22" s="13"/>
      <c r="F22" s="13"/>
    </row>
    <row r="23" spans="1:10">
      <c r="C23" s="13"/>
      <c r="D23" s="13"/>
      <c r="E23" s="13"/>
      <c r="F23" s="13"/>
      <c r="G23" s="13"/>
    </row>
    <row r="24" spans="1:10">
      <c r="B24" s="88"/>
      <c r="C24" s="88"/>
      <c r="D24" s="88"/>
      <c r="E24" s="88"/>
      <c r="F24" s="88"/>
      <c r="G24" s="88"/>
    </row>
    <row r="25" spans="1:10">
      <c r="B25" s="88"/>
      <c r="C25" s="88"/>
      <c r="D25" s="88"/>
      <c r="E25" s="88"/>
      <c r="F25" s="88"/>
      <c r="G25" s="88"/>
    </row>
    <row r="26" spans="1:10">
      <c r="B26" s="88"/>
      <c r="C26" s="88"/>
      <c r="D26" s="88"/>
      <c r="E26" s="88"/>
      <c r="F26" s="88"/>
      <c r="G26" s="88"/>
    </row>
    <row r="27" spans="1:10">
      <c r="B27" s="88"/>
      <c r="C27" s="88"/>
      <c r="D27" s="88"/>
      <c r="E27" s="88"/>
      <c r="F27" s="88"/>
      <c r="G27" s="88"/>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59"/>
  <dimension ref="A1:D10"/>
  <sheetViews>
    <sheetView workbookViewId="0"/>
  </sheetViews>
  <sheetFormatPr defaultRowHeight="13.8"/>
  <cols>
    <col min="1" max="1" width="9" customWidth="1"/>
    <col min="2" max="2" width="17" bestFit="1" customWidth="1"/>
  </cols>
  <sheetData>
    <row r="1" spans="1:4">
      <c r="A1" s="8" t="s">
        <v>237</v>
      </c>
    </row>
    <row r="2" spans="1:4">
      <c r="A2" t="s">
        <v>185</v>
      </c>
    </row>
    <row r="4" spans="1:4">
      <c r="B4" t="s">
        <v>51</v>
      </c>
    </row>
    <row r="5" spans="1:4">
      <c r="A5">
        <v>2016</v>
      </c>
      <c r="B5" s="56">
        <v>0.06</v>
      </c>
    </row>
    <row r="6" spans="1:4">
      <c r="A6">
        <v>2017</v>
      </c>
      <c r="B6" s="56">
        <v>0.05</v>
      </c>
    </row>
    <row r="7" spans="1:4">
      <c r="A7">
        <v>2018</v>
      </c>
      <c r="B7" s="56">
        <v>4.4999999999999998E-2</v>
      </c>
      <c r="C7" s="13"/>
      <c r="D7" s="13"/>
    </row>
    <row r="8" spans="1:4">
      <c r="A8">
        <v>2019</v>
      </c>
      <c r="B8" s="56">
        <v>0.03</v>
      </c>
    </row>
    <row r="10" spans="1:4">
      <c r="A10"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E12"/>
  <sheetViews>
    <sheetView workbookViewId="0"/>
  </sheetViews>
  <sheetFormatPr defaultRowHeight="13.8"/>
  <cols>
    <col min="1" max="1" width="57.09375" customWidth="1"/>
    <col min="2" max="2" width="7.47265625" style="1" customWidth="1"/>
    <col min="3" max="4" width="7.1875" style="1" customWidth="1"/>
    <col min="5" max="5" width="20.47265625" customWidth="1"/>
    <col min="6" max="6" width="17.1875" customWidth="1"/>
    <col min="7" max="8" width="15.1875" customWidth="1"/>
  </cols>
  <sheetData>
    <row r="1" spans="1:5">
      <c r="A1" s="1" t="s">
        <v>122</v>
      </c>
    </row>
    <row r="2" spans="1:5">
      <c r="A2" t="s">
        <v>120</v>
      </c>
    </row>
    <row r="4" spans="1:5">
      <c r="B4" s="82">
        <v>2017</v>
      </c>
      <c r="C4" s="68">
        <v>2018</v>
      </c>
      <c r="D4" s="68">
        <v>2019</v>
      </c>
      <c r="E4" s="68" t="s">
        <v>119</v>
      </c>
    </row>
    <row r="5" spans="1:5">
      <c r="A5" t="s">
        <v>64</v>
      </c>
      <c r="B5" s="150">
        <v>24.5</v>
      </c>
      <c r="C5" s="76">
        <v>27.1</v>
      </c>
      <c r="D5" s="76">
        <v>28</v>
      </c>
      <c r="E5" s="68">
        <v>3.2</v>
      </c>
    </row>
    <row r="6" spans="1:5">
      <c r="A6" s="73" t="s">
        <v>214</v>
      </c>
      <c r="B6" s="85">
        <v>0.91800000000000004</v>
      </c>
      <c r="C6" s="77">
        <v>0.90700000000000003</v>
      </c>
      <c r="D6" s="77">
        <v>0.90200000000000002</v>
      </c>
      <c r="E6" s="68"/>
    </row>
    <row r="7" spans="1:5">
      <c r="A7" s="73" t="s">
        <v>66</v>
      </c>
      <c r="B7" s="85">
        <v>8.2000000000000003E-2</v>
      </c>
      <c r="C7" s="77">
        <v>9.2999999999999999E-2</v>
      </c>
      <c r="D7" s="77">
        <v>9.8000000000000004E-2</v>
      </c>
      <c r="E7" s="68"/>
    </row>
    <row r="8" spans="1:5">
      <c r="A8" s="73" t="s">
        <v>106</v>
      </c>
      <c r="B8" s="85">
        <v>0.39600000000000002</v>
      </c>
      <c r="C8" s="77">
        <v>0.30099999999999999</v>
      </c>
      <c r="D8" s="77">
        <v>0.29499999999999998</v>
      </c>
      <c r="E8" s="68"/>
    </row>
    <row r="9" spans="1:5">
      <c r="A9" s="73" t="s">
        <v>113</v>
      </c>
      <c r="B9" s="85">
        <v>0.48299999999999998</v>
      </c>
      <c r="C9" s="77">
        <v>0.4</v>
      </c>
      <c r="D9" s="77">
        <v>0.40799999999999997</v>
      </c>
      <c r="E9" s="68"/>
    </row>
    <row r="10" spans="1:5">
      <c r="A10" s="73" t="s">
        <v>67</v>
      </c>
      <c r="B10" s="85">
        <v>0.95499999999999996</v>
      </c>
      <c r="C10" s="77">
        <v>0.94899999999999995</v>
      </c>
      <c r="D10" s="77">
        <v>0.94699999999999995</v>
      </c>
      <c r="E10" s="68"/>
    </row>
    <row r="11" spans="1:5">
      <c r="A11" s="73"/>
      <c r="B11" s="156"/>
      <c r="C11" s="74"/>
      <c r="D11" s="74"/>
    </row>
    <row r="12" spans="1:5">
      <c r="A12" s="1" t="s">
        <v>63</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8"/>
  <dimension ref="A1:I11"/>
  <sheetViews>
    <sheetView workbookViewId="0"/>
  </sheetViews>
  <sheetFormatPr defaultColWidth="9" defaultRowHeight="13.8"/>
  <cols>
    <col min="1" max="1" width="18.7109375" style="54" customWidth="1"/>
    <col min="2" max="5" width="8.7109375" style="54" customWidth="1"/>
    <col min="6" max="7" width="9.6640625" style="54" customWidth="1"/>
    <col min="8" max="8" width="10.09375" style="54" customWidth="1"/>
    <col min="9" max="12" width="8.7109375" style="54" customWidth="1"/>
    <col min="13" max="16384" width="9" style="54"/>
  </cols>
  <sheetData>
    <row r="1" spans="1:9">
      <c r="A1" s="54" t="s">
        <v>238</v>
      </c>
    </row>
    <row r="2" spans="1:9">
      <c r="A2" s="86" t="s">
        <v>176</v>
      </c>
    </row>
    <row r="4" spans="1:9" ht="24.9">
      <c r="A4" s="54" t="s">
        <v>3</v>
      </c>
      <c r="B4" s="54">
        <v>2015</v>
      </c>
      <c r="C4" s="54">
        <v>2016</v>
      </c>
      <c r="D4" s="54">
        <v>2017</v>
      </c>
      <c r="E4" s="54">
        <v>2018</v>
      </c>
      <c r="F4" s="54">
        <v>2019</v>
      </c>
      <c r="G4" s="135" t="s">
        <v>117</v>
      </c>
      <c r="H4" s="135" t="s">
        <v>118</v>
      </c>
    </row>
    <row r="5" spans="1:9">
      <c r="A5" s="54" t="s">
        <v>43</v>
      </c>
      <c r="B5" s="127">
        <v>30.79</v>
      </c>
      <c r="C5" s="128">
        <v>26.2</v>
      </c>
      <c r="D5" s="128">
        <v>18.600000000000001</v>
      </c>
      <c r="E5" s="127">
        <v>13.59</v>
      </c>
      <c r="F5" s="128">
        <v>10.932708295090379</v>
      </c>
      <c r="G5" s="162">
        <f>(F5-E5)/E5</f>
        <v>-0.19553287011844159</v>
      </c>
      <c r="H5" s="162">
        <f>POWER(F5/B5,1/4)-1</f>
        <v>-0.22806715898479801</v>
      </c>
      <c r="I5" s="161"/>
    </row>
    <row r="6" spans="1:9">
      <c r="A6" s="48" t="s">
        <v>36</v>
      </c>
      <c r="B6" s="127">
        <v>10.61</v>
      </c>
      <c r="C6" s="127">
        <v>10.29</v>
      </c>
      <c r="D6" s="128">
        <v>8.5</v>
      </c>
      <c r="E6" s="127">
        <v>5.61</v>
      </c>
      <c r="F6" s="128">
        <v>4.3196061261948966</v>
      </c>
      <c r="G6" s="162">
        <f>(F6-E6)/E6</f>
        <v>-0.23001673329859246</v>
      </c>
      <c r="H6" s="162">
        <f>POWER(F6/B6,1/4)-1</f>
        <v>-0.20121078757268762</v>
      </c>
      <c r="I6" s="161"/>
    </row>
    <row r="7" spans="1:9">
      <c r="A7" s="54" t="s">
        <v>82</v>
      </c>
      <c r="B7" s="127">
        <v>27.96</v>
      </c>
      <c r="C7" s="127">
        <v>24.07</v>
      </c>
      <c r="D7" s="127">
        <v>17.329999999999998</v>
      </c>
      <c r="E7" s="127">
        <v>12.42</v>
      </c>
      <c r="F7" s="128">
        <v>10.07</v>
      </c>
      <c r="G7" s="162">
        <f>(F7-E7)/E7</f>
        <v>-0.18921095008051528</v>
      </c>
      <c r="H7" s="162">
        <f>POWER(F7/B7,1/4)-1</f>
        <v>-0.22531869430378659</v>
      </c>
      <c r="I7" s="161"/>
    </row>
    <row r="8" spans="1:9">
      <c r="G8" s="161"/>
      <c r="H8" s="161"/>
      <c r="I8" s="161"/>
    </row>
    <row r="9" spans="1:9">
      <c r="A9" s="129" t="s">
        <v>42</v>
      </c>
      <c r="G9" s="161"/>
      <c r="H9" s="161"/>
      <c r="I9" s="161"/>
    </row>
    <row r="11" spans="1:9">
      <c r="A11" s="1" t="s">
        <v>221</v>
      </c>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53"/>
  <dimension ref="A1:K41"/>
  <sheetViews>
    <sheetView workbookViewId="0"/>
  </sheetViews>
  <sheetFormatPr defaultRowHeight="13.8"/>
  <cols>
    <col min="1" max="1" width="24.7109375" customWidth="1"/>
    <col min="9" max="9" width="20.47265625" customWidth="1"/>
    <col min="11" max="11" width="10.6640625" customWidth="1"/>
  </cols>
  <sheetData>
    <row r="1" spans="1:9">
      <c r="A1" t="s">
        <v>239</v>
      </c>
    </row>
    <row r="2" spans="1:9">
      <c r="A2" t="s">
        <v>180</v>
      </c>
    </row>
    <row r="3" spans="1:9">
      <c r="C3" s="66"/>
    </row>
    <row r="4" spans="1:9">
      <c r="A4" t="s">
        <v>56</v>
      </c>
      <c r="B4" s="65">
        <v>2013</v>
      </c>
      <c r="C4" s="65">
        <v>2014</v>
      </c>
      <c r="D4" s="65">
        <v>2015</v>
      </c>
      <c r="E4" s="65">
        <v>2016</v>
      </c>
      <c r="F4" s="65">
        <v>2017</v>
      </c>
      <c r="G4" s="65">
        <v>2018</v>
      </c>
      <c r="H4" s="65">
        <v>2019</v>
      </c>
      <c r="I4" s="60" t="s">
        <v>117</v>
      </c>
    </row>
    <row r="5" spans="1:9">
      <c r="A5" t="s">
        <v>17</v>
      </c>
      <c r="B5" s="66">
        <v>63.42</v>
      </c>
      <c r="C5" s="66">
        <v>62.48</v>
      </c>
      <c r="D5" s="66">
        <v>67.319999999999993</v>
      </c>
      <c r="E5" s="66">
        <v>65.16</v>
      </c>
      <c r="F5" s="66">
        <v>66.39</v>
      </c>
      <c r="G5" s="66">
        <v>70.75</v>
      </c>
      <c r="H5" s="66">
        <v>71.680000000000007</v>
      </c>
      <c r="I5" s="56">
        <v>1.2999999999999999E-2</v>
      </c>
    </row>
    <row r="6" spans="1:9">
      <c r="A6" t="s">
        <v>18</v>
      </c>
      <c r="B6" s="66">
        <v>74.099999999999994</v>
      </c>
      <c r="C6" s="66">
        <v>75.010000000000005</v>
      </c>
      <c r="D6" s="66">
        <v>76.48</v>
      </c>
      <c r="E6" s="66">
        <v>72.62</v>
      </c>
      <c r="F6" s="66">
        <v>73.599999999999994</v>
      </c>
      <c r="G6" s="66">
        <v>77.739999999999995</v>
      </c>
      <c r="H6" s="66">
        <v>76.06</v>
      </c>
      <c r="I6" s="56">
        <v>-2.1999999999999999E-2</v>
      </c>
    </row>
    <row r="7" spans="1:9">
      <c r="A7" t="s">
        <v>19</v>
      </c>
      <c r="B7" s="66">
        <v>58.72</v>
      </c>
      <c r="C7" s="66">
        <v>62.16</v>
      </c>
      <c r="D7" s="66">
        <v>64.45</v>
      </c>
      <c r="E7" s="66">
        <v>68.14</v>
      </c>
      <c r="F7" s="66">
        <v>68.47</v>
      </c>
      <c r="G7" s="66">
        <v>70.650000000000006</v>
      </c>
      <c r="H7" s="66">
        <v>71.63</v>
      </c>
      <c r="I7" s="56">
        <v>1.4E-2</v>
      </c>
    </row>
    <row r="8" spans="1:9">
      <c r="A8" t="s">
        <v>20</v>
      </c>
      <c r="B8" s="66">
        <v>59.42</v>
      </c>
      <c r="C8" s="66">
        <v>60.97</v>
      </c>
      <c r="D8" s="66">
        <v>63.21</v>
      </c>
      <c r="E8" s="66">
        <v>64.099999999999994</v>
      </c>
      <c r="F8" s="66">
        <v>63.01</v>
      </c>
      <c r="G8" s="66">
        <v>67.099999999999994</v>
      </c>
      <c r="H8" s="66">
        <v>68.75</v>
      </c>
      <c r="I8" s="56">
        <v>2.5000000000000001E-2</v>
      </c>
    </row>
    <row r="9" spans="1:9">
      <c r="A9" t="s">
        <v>21</v>
      </c>
      <c r="B9" s="66">
        <v>58.93</v>
      </c>
      <c r="C9" s="66">
        <v>59.5</v>
      </c>
      <c r="D9" s="66">
        <v>61.56</v>
      </c>
      <c r="E9" s="66">
        <v>66.84</v>
      </c>
      <c r="F9" s="66">
        <v>68.25</v>
      </c>
      <c r="G9" s="66">
        <v>72.290000000000006</v>
      </c>
      <c r="H9" s="66">
        <v>72.06</v>
      </c>
      <c r="I9" s="56">
        <v>-3.0000000000000001E-3</v>
      </c>
    </row>
    <row r="10" spans="1:9">
      <c r="A10" t="s">
        <v>22</v>
      </c>
      <c r="B10" s="66">
        <v>53.69</v>
      </c>
      <c r="C10" s="66">
        <v>53.58</v>
      </c>
      <c r="D10" s="66">
        <v>56.92</v>
      </c>
      <c r="E10" s="66">
        <v>55.36</v>
      </c>
      <c r="F10" s="66">
        <v>56.07</v>
      </c>
      <c r="G10" s="66">
        <v>59.53</v>
      </c>
      <c r="H10" s="66">
        <v>58.72</v>
      </c>
      <c r="I10" s="56">
        <v>-1.4E-2</v>
      </c>
    </row>
    <row r="11" spans="1:9">
      <c r="A11" t="s">
        <v>23</v>
      </c>
      <c r="B11" s="66">
        <v>55.65</v>
      </c>
      <c r="C11" s="66">
        <v>55.56</v>
      </c>
      <c r="D11" s="66">
        <v>58.95</v>
      </c>
      <c r="E11" s="66">
        <v>63.22</v>
      </c>
      <c r="F11" s="66">
        <v>65.53</v>
      </c>
      <c r="G11" s="66">
        <v>68.75</v>
      </c>
      <c r="H11" s="66">
        <v>67.849999999999994</v>
      </c>
      <c r="I11" s="56">
        <v>-1.2999999999999999E-2</v>
      </c>
    </row>
    <row r="12" spans="1:9">
      <c r="A12" t="s">
        <v>24</v>
      </c>
      <c r="B12" s="66">
        <v>58.15</v>
      </c>
      <c r="C12" s="66">
        <v>56.98</v>
      </c>
      <c r="D12" s="66">
        <v>63.02</v>
      </c>
      <c r="E12" s="66">
        <v>63.78</v>
      </c>
      <c r="F12" s="66">
        <v>65.319999999999993</v>
      </c>
      <c r="G12" s="66">
        <v>68.209999999999994</v>
      </c>
      <c r="H12" s="66">
        <v>67.37</v>
      </c>
      <c r="I12" s="56">
        <v>-1.2E-2</v>
      </c>
    </row>
    <row r="13" spans="1:9">
      <c r="A13" t="s">
        <v>25</v>
      </c>
      <c r="B13" s="66">
        <v>52.86</v>
      </c>
      <c r="C13" s="66">
        <v>51.62</v>
      </c>
      <c r="D13" s="66">
        <v>57.73</v>
      </c>
      <c r="E13" s="66">
        <v>61.08</v>
      </c>
      <c r="F13" s="66">
        <v>64.64</v>
      </c>
      <c r="G13" s="66">
        <v>64.790000000000006</v>
      </c>
      <c r="H13" s="66">
        <v>64.680000000000007</v>
      </c>
      <c r="I13" s="56">
        <v>-2E-3</v>
      </c>
    </row>
    <row r="14" spans="1:9">
      <c r="A14" t="s">
        <v>47</v>
      </c>
      <c r="B14" s="66">
        <v>60.61</v>
      </c>
      <c r="C14" s="66">
        <v>61.18</v>
      </c>
      <c r="D14" s="66">
        <v>68.900000000000006</v>
      </c>
      <c r="E14" s="66">
        <v>70.489999999999995</v>
      </c>
      <c r="F14" s="66">
        <v>72.38</v>
      </c>
      <c r="G14" s="66">
        <v>74.58</v>
      </c>
      <c r="H14" s="66">
        <v>73.97</v>
      </c>
      <c r="I14" s="56">
        <v>-8.0000000000000002E-3</v>
      </c>
    </row>
    <row r="15" spans="1:9">
      <c r="A15" t="s">
        <v>27</v>
      </c>
      <c r="B15" s="66">
        <v>135.44</v>
      </c>
      <c r="C15" s="66">
        <v>81.09</v>
      </c>
      <c r="D15" s="66">
        <v>92.37</v>
      </c>
      <c r="E15" s="66">
        <v>92.86</v>
      </c>
      <c r="F15" s="66">
        <v>91.94</v>
      </c>
      <c r="G15" s="66">
        <v>100.04</v>
      </c>
      <c r="H15" s="66">
        <v>96.55</v>
      </c>
      <c r="I15" s="56">
        <v>-3.5000000000000003E-2</v>
      </c>
    </row>
    <row r="17" spans="1:11">
      <c r="B17" s="66"/>
      <c r="C17" s="66"/>
      <c r="D17" s="66"/>
      <c r="E17" s="66"/>
      <c r="F17" s="66"/>
      <c r="G17" s="66"/>
      <c r="H17" s="66"/>
      <c r="I17" s="13"/>
    </row>
    <row r="18" spans="1:11">
      <c r="A18" t="s">
        <v>42</v>
      </c>
    </row>
    <row r="20" spans="1:11" ht="45.75" customHeight="1">
      <c r="A20" s="183" t="s">
        <v>201</v>
      </c>
      <c r="B20" s="183"/>
      <c r="C20" s="183"/>
      <c r="D20" s="183"/>
      <c r="E20" s="183"/>
      <c r="F20" s="183"/>
      <c r="G20" s="183"/>
      <c r="H20" s="183"/>
      <c r="I20" s="183"/>
      <c r="J20" s="183"/>
      <c r="K20" s="183"/>
    </row>
    <row r="21" spans="1:11">
      <c r="B21" s="66"/>
      <c r="C21" s="66"/>
      <c r="D21" s="66"/>
      <c r="E21" s="66"/>
      <c r="F21" s="66"/>
      <c r="G21" s="66"/>
      <c r="H21" s="66"/>
      <c r="I21" s="13"/>
    </row>
    <row r="22" spans="1:11">
      <c r="B22" s="66"/>
      <c r="C22" s="66"/>
      <c r="D22" s="66"/>
      <c r="E22" s="66"/>
      <c r="F22" s="66"/>
      <c r="G22" s="66"/>
      <c r="H22" s="66"/>
      <c r="I22" s="13"/>
    </row>
    <row r="23" spans="1:11">
      <c r="B23" s="66"/>
      <c r="C23" s="66"/>
      <c r="D23" s="66"/>
      <c r="E23" s="66"/>
      <c r="F23" s="66"/>
      <c r="G23" s="66"/>
      <c r="H23" s="66"/>
      <c r="I23" s="13"/>
    </row>
    <row r="24" spans="1:11">
      <c r="B24" s="66"/>
      <c r="C24" s="66"/>
      <c r="D24" s="66"/>
      <c r="E24" s="66"/>
      <c r="F24" s="66"/>
      <c r="G24" s="66"/>
      <c r="H24" s="66"/>
      <c r="I24" s="13"/>
    </row>
    <row r="25" spans="1:11">
      <c r="B25" s="66"/>
      <c r="C25" s="66"/>
      <c r="D25" s="66"/>
      <c r="E25" s="66"/>
      <c r="F25" s="66"/>
      <c r="G25" s="66"/>
      <c r="H25" s="66"/>
      <c r="I25" s="13"/>
    </row>
    <row r="26" spans="1:11">
      <c r="B26" s="66"/>
      <c r="C26" s="66"/>
      <c r="D26" s="66"/>
      <c r="E26" s="66"/>
      <c r="F26" s="66"/>
      <c r="G26" s="66"/>
      <c r="H26" s="66"/>
      <c r="I26" s="13"/>
    </row>
    <row r="27" spans="1:11">
      <c r="B27" s="66"/>
      <c r="C27" s="66"/>
      <c r="D27" s="66"/>
      <c r="E27" s="66"/>
      <c r="F27" s="66"/>
      <c r="G27" s="66"/>
      <c r="H27" s="66"/>
      <c r="I27" s="13"/>
    </row>
    <row r="31" spans="1:11">
      <c r="B31" s="66"/>
      <c r="C31" s="66"/>
      <c r="D31" s="66"/>
      <c r="E31" s="66"/>
      <c r="F31" s="66"/>
      <c r="G31" s="66"/>
      <c r="H31" s="66"/>
    </row>
    <row r="32" spans="1:11">
      <c r="B32" s="66"/>
      <c r="C32" s="66"/>
      <c r="D32" s="66"/>
      <c r="E32" s="66"/>
      <c r="F32" s="66"/>
      <c r="G32" s="66"/>
      <c r="H32" s="66"/>
    </row>
    <row r="33" spans="2:8">
      <c r="B33" s="66"/>
      <c r="C33" s="66"/>
      <c r="D33" s="66"/>
      <c r="E33" s="66"/>
      <c r="F33" s="66"/>
      <c r="G33" s="66"/>
      <c r="H33" s="66"/>
    </row>
    <row r="34" spans="2:8">
      <c r="B34" s="66"/>
      <c r="C34" s="66"/>
      <c r="D34" s="66"/>
      <c r="E34" s="66"/>
      <c r="F34" s="66"/>
      <c r="G34" s="66"/>
      <c r="H34" s="66"/>
    </row>
    <row r="35" spans="2:8">
      <c r="B35" s="66"/>
      <c r="C35" s="66"/>
      <c r="D35" s="66"/>
      <c r="E35" s="66"/>
      <c r="F35" s="66"/>
      <c r="G35" s="66"/>
      <c r="H35" s="66"/>
    </row>
    <row r="36" spans="2:8">
      <c r="B36" s="66"/>
      <c r="C36" s="66"/>
      <c r="D36" s="66"/>
      <c r="E36" s="66"/>
      <c r="F36" s="66"/>
      <c r="G36" s="66"/>
      <c r="H36" s="66"/>
    </row>
    <row r="37" spans="2:8">
      <c r="B37" s="66"/>
      <c r="C37" s="66"/>
      <c r="D37" s="66"/>
      <c r="E37" s="66"/>
      <c r="F37" s="66"/>
      <c r="G37" s="66"/>
      <c r="H37" s="66"/>
    </row>
    <row r="38" spans="2:8">
      <c r="B38" s="66"/>
      <c r="C38" s="66"/>
      <c r="D38" s="66"/>
      <c r="E38" s="66"/>
      <c r="F38" s="66"/>
      <c r="G38" s="66"/>
      <c r="H38" s="66"/>
    </row>
    <row r="39" spans="2:8">
      <c r="B39" s="66"/>
      <c r="C39" s="66"/>
      <c r="D39" s="66"/>
      <c r="E39" s="66"/>
      <c r="F39" s="66"/>
      <c r="G39" s="66"/>
      <c r="H39" s="66"/>
    </row>
    <row r="40" spans="2:8">
      <c r="B40" s="66"/>
      <c r="C40" s="66"/>
      <c r="D40" s="66"/>
      <c r="E40" s="66"/>
      <c r="F40" s="66"/>
      <c r="G40" s="66"/>
      <c r="H40" s="66"/>
    </row>
    <row r="41" spans="2:8">
      <c r="B41" s="66"/>
      <c r="C41" s="66"/>
      <c r="D41" s="66"/>
      <c r="E41" s="66"/>
      <c r="F41" s="66"/>
      <c r="G41" s="66"/>
      <c r="H41" s="66"/>
    </row>
  </sheetData>
  <mergeCells count="1">
    <mergeCell ref="A20:K20"/>
  </mergeCells>
  <pageMargins left="0.7" right="0.7" top="0.75" bottom="0.75" header="0.3" footer="0.3"/>
  <pageSetup paperSize="9" orientation="portrait" horizontalDpi="0"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7"/>
  <dimension ref="A1:J7"/>
  <sheetViews>
    <sheetView workbookViewId="0"/>
  </sheetViews>
  <sheetFormatPr defaultRowHeight="13.8"/>
  <cols>
    <col min="1" max="1" width="18" customWidth="1"/>
    <col min="2" max="8" width="7.09375" customWidth="1"/>
    <col min="9" max="9" width="10.1875" customWidth="1"/>
    <col min="10" max="10" width="11.85546875" customWidth="1"/>
  </cols>
  <sheetData>
    <row r="1" spans="1:10">
      <c r="A1" t="s">
        <v>240</v>
      </c>
    </row>
    <row r="2" spans="1:10">
      <c r="A2" t="s">
        <v>183</v>
      </c>
    </row>
    <row r="4" spans="1:10" s="60" customFormat="1" ht="27.6">
      <c r="A4" s="60" t="s">
        <v>3</v>
      </c>
      <c r="B4" s="60">
        <v>2013</v>
      </c>
      <c r="C4" s="60">
        <v>2014</v>
      </c>
      <c r="D4" s="60">
        <v>2015</v>
      </c>
      <c r="E4" s="60">
        <v>2016</v>
      </c>
      <c r="F4" s="60">
        <v>2017</v>
      </c>
      <c r="G4" s="60">
        <v>2018</v>
      </c>
      <c r="H4" s="60">
        <v>2019</v>
      </c>
      <c r="I4" s="60" t="s">
        <v>117</v>
      </c>
      <c r="J4" s="60" t="s">
        <v>118</v>
      </c>
    </row>
    <row r="5" spans="1:10">
      <c r="A5" t="s">
        <v>1</v>
      </c>
      <c r="B5" s="67">
        <v>28.4</v>
      </c>
      <c r="C5" s="67">
        <v>28.8</v>
      </c>
      <c r="D5" s="67">
        <v>29.8</v>
      </c>
      <c r="E5" s="67">
        <v>30.8</v>
      </c>
      <c r="F5" s="67">
        <v>31.7</v>
      </c>
      <c r="G5" s="67">
        <v>33.200000000000003</v>
      </c>
      <c r="H5" s="67">
        <v>34.4</v>
      </c>
      <c r="I5" s="56">
        <v>3.5000000000000003E-2</v>
      </c>
      <c r="J5" s="56">
        <v>3.6999999999999998E-2</v>
      </c>
    </row>
    <row r="7" spans="1:10">
      <c r="A7" s="1" t="s">
        <v>42</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58"/>
  <dimension ref="A1:F37"/>
  <sheetViews>
    <sheetView workbookViewId="0">
      <selection activeCell="F4" sqref="F4:F16"/>
    </sheetView>
  </sheetViews>
  <sheetFormatPr defaultRowHeight="13.8"/>
  <cols>
    <col min="1" max="1" width="31" customWidth="1"/>
    <col min="2" max="6" width="10.7109375" customWidth="1"/>
  </cols>
  <sheetData>
    <row r="1" spans="1:6">
      <c r="A1" t="s">
        <v>241</v>
      </c>
    </row>
    <row r="2" spans="1:6">
      <c r="A2" t="s">
        <v>184</v>
      </c>
    </row>
    <row r="4" spans="1:6">
      <c r="A4" t="s">
        <v>53</v>
      </c>
      <c r="B4">
        <v>2015</v>
      </c>
      <c r="C4">
        <v>2016</v>
      </c>
      <c r="D4">
        <v>2017</v>
      </c>
      <c r="E4">
        <v>2018</v>
      </c>
      <c r="F4" s="187">
        <v>2019</v>
      </c>
    </row>
    <row r="5" spans="1:6">
      <c r="A5" t="s">
        <v>17</v>
      </c>
      <c r="B5" s="56">
        <v>0.85299999999999998</v>
      </c>
      <c r="C5" s="56">
        <v>0.878</v>
      </c>
      <c r="D5" s="56">
        <v>0.89100000000000001</v>
      </c>
      <c r="E5" s="56">
        <v>0.88600000000000001</v>
      </c>
      <c r="F5" s="188">
        <v>0.88500000000000001</v>
      </c>
    </row>
    <row r="6" spans="1:6">
      <c r="A6" t="s">
        <v>18</v>
      </c>
      <c r="B6" s="56">
        <v>0.92100000000000004</v>
      </c>
      <c r="C6" s="56">
        <v>0.91500000000000004</v>
      </c>
      <c r="D6" s="56">
        <v>0.91600000000000004</v>
      </c>
      <c r="E6" s="56">
        <v>0.94199999999999995</v>
      </c>
      <c r="F6" s="188">
        <v>0.92900000000000005</v>
      </c>
    </row>
    <row r="7" spans="1:6">
      <c r="A7" t="s">
        <v>19</v>
      </c>
      <c r="B7" s="56">
        <v>0.82</v>
      </c>
      <c r="C7" s="56">
        <v>0.83799999999999997</v>
      </c>
      <c r="D7" s="56">
        <v>0.84799999999999998</v>
      </c>
      <c r="E7" s="56">
        <v>0.876</v>
      </c>
      <c r="F7" s="188">
        <v>0.89500000000000002</v>
      </c>
    </row>
    <row r="8" spans="1:6">
      <c r="A8" t="s">
        <v>20</v>
      </c>
      <c r="B8" s="56">
        <v>0.77600000000000002</v>
      </c>
      <c r="C8" s="56">
        <v>0.79600000000000004</v>
      </c>
      <c r="D8" s="56">
        <v>0.78800000000000003</v>
      </c>
      <c r="E8" s="56">
        <v>0.81</v>
      </c>
      <c r="F8" s="188">
        <v>0.84900000000000009</v>
      </c>
    </row>
    <row r="9" spans="1:6">
      <c r="A9" t="s">
        <v>21</v>
      </c>
      <c r="B9" s="56">
        <v>0.78300000000000003</v>
      </c>
      <c r="C9" s="56">
        <v>0.81599999999999995</v>
      </c>
      <c r="D9" s="56">
        <v>0.82099999999999995</v>
      </c>
      <c r="E9" s="56">
        <v>0.83799999999999997</v>
      </c>
      <c r="F9" s="188">
        <v>0.85799999999999998</v>
      </c>
    </row>
    <row r="10" spans="1:6">
      <c r="A10" t="s">
        <v>22</v>
      </c>
      <c r="B10" s="56">
        <v>0.70199999999999996</v>
      </c>
      <c r="C10" s="56">
        <v>0.73499999999999999</v>
      </c>
      <c r="D10" s="56">
        <v>0.73199999999999998</v>
      </c>
      <c r="E10" s="56">
        <v>0.79700000000000004</v>
      </c>
      <c r="F10" s="188">
        <v>0.83700000000000008</v>
      </c>
    </row>
    <row r="11" spans="1:6">
      <c r="A11" t="s">
        <v>23</v>
      </c>
      <c r="B11" s="56">
        <v>0.74099999999999999</v>
      </c>
      <c r="C11" s="56">
        <v>0.752</v>
      </c>
      <c r="D11" s="56">
        <v>0.76300000000000001</v>
      </c>
      <c r="E11" s="56">
        <v>0.76900000000000002</v>
      </c>
      <c r="F11" s="188">
        <v>0.79500000000000004</v>
      </c>
    </row>
    <row r="12" spans="1:6">
      <c r="A12" t="s">
        <v>24</v>
      </c>
      <c r="B12" s="56">
        <v>0.76100000000000001</v>
      </c>
      <c r="C12" s="56">
        <v>0.76100000000000001</v>
      </c>
      <c r="D12" s="56">
        <v>0.76</v>
      </c>
      <c r="E12" s="56">
        <v>0.77400000000000002</v>
      </c>
      <c r="F12" s="188">
        <v>0.79</v>
      </c>
    </row>
    <row r="13" spans="1:6">
      <c r="A13" t="s">
        <v>25</v>
      </c>
      <c r="B13" s="56">
        <v>0.73199999999999998</v>
      </c>
      <c r="C13" s="56">
        <v>0.72399999999999998</v>
      </c>
      <c r="D13" s="56">
        <v>0.71299999999999997</v>
      </c>
      <c r="E13" s="56">
        <v>0.71199999999999997</v>
      </c>
      <c r="F13" s="188">
        <v>0.71700000000000008</v>
      </c>
    </row>
    <row r="14" spans="1:6">
      <c r="A14" t="s">
        <v>26</v>
      </c>
      <c r="B14" s="56">
        <v>0.81100000000000005</v>
      </c>
      <c r="C14" s="56">
        <v>0.81599999999999995</v>
      </c>
      <c r="D14" s="56">
        <v>0.82299999999999995</v>
      </c>
      <c r="E14" s="56">
        <v>0.82699999999999996</v>
      </c>
      <c r="F14" s="188">
        <v>0.85799999999999998</v>
      </c>
    </row>
    <row r="15" spans="1:6">
      <c r="A15" t="s">
        <v>27</v>
      </c>
      <c r="B15" s="56">
        <v>0.56200000000000006</v>
      </c>
      <c r="C15" s="56">
        <v>0.64500000000000002</v>
      </c>
      <c r="D15" s="56">
        <v>0.65900000000000003</v>
      </c>
      <c r="E15" s="56">
        <v>0.72299999999999998</v>
      </c>
      <c r="F15" s="188">
        <v>0.82099999999999995</v>
      </c>
    </row>
    <row r="16" spans="1:6">
      <c r="A16" t="s">
        <v>9</v>
      </c>
      <c r="B16" s="56">
        <v>0.81599999999999995</v>
      </c>
      <c r="C16" s="56">
        <v>0.84299999999999997</v>
      </c>
      <c r="D16" s="56">
        <v>0.85699999999999998</v>
      </c>
      <c r="E16" s="56">
        <v>0.89200000000000002</v>
      </c>
      <c r="F16" s="188">
        <v>0.90900000000000003</v>
      </c>
    </row>
    <row r="17" spans="1:5">
      <c r="B17" s="56"/>
      <c r="C17" s="56"/>
      <c r="D17" s="56"/>
    </row>
    <row r="18" spans="1:5">
      <c r="A18" s="1" t="s">
        <v>42</v>
      </c>
      <c r="B18" s="56"/>
      <c r="C18" s="56"/>
      <c r="D18" s="56"/>
    </row>
    <row r="19" spans="1:5">
      <c r="B19" s="56"/>
      <c r="C19" s="56"/>
      <c r="D19" s="56"/>
    </row>
    <row r="20" spans="1:5">
      <c r="B20" s="56"/>
      <c r="C20" s="56"/>
      <c r="D20" s="56"/>
    </row>
    <row r="21" spans="1:5">
      <c r="B21" s="56"/>
      <c r="C21" s="56"/>
      <c r="D21" s="56"/>
      <c r="E21" s="56"/>
    </row>
    <row r="22" spans="1:5">
      <c r="B22" s="56"/>
      <c r="C22" s="56"/>
      <c r="D22" s="56"/>
      <c r="E22" s="56"/>
    </row>
    <row r="23" spans="1:5">
      <c r="B23" s="56"/>
      <c r="C23" s="56"/>
      <c r="D23" s="56"/>
      <c r="E23" s="56"/>
    </row>
    <row r="24" spans="1:5">
      <c r="B24" s="56"/>
      <c r="C24" s="56"/>
      <c r="D24" s="56"/>
      <c r="E24" s="56"/>
    </row>
    <row r="25" spans="1:5">
      <c r="B25" s="56"/>
      <c r="C25" s="56"/>
      <c r="D25" s="56"/>
      <c r="E25" s="56"/>
    </row>
    <row r="26" spans="1:5">
      <c r="B26" s="56"/>
      <c r="C26" s="56"/>
      <c r="D26" s="56"/>
      <c r="E26" s="56"/>
    </row>
    <row r="27" spans="1:5">
      <c r="B27" s="56"/>
      <c r="C27" s="56"/>
      <c r="D27" s="56"/>
      <c r="E27" s="56"/>
    </row>
    <row r="28" spans="1:5">
      <c r="B28" s="56"/>
      <c r="C28" s="56"/>
      <c r="D28" s="56"/>
      <c r="E28" s="56"/>
    </row>
    <row r="29" spans="1:5">
      <c r="B29" s="56"/>
      <c r="C29" s="56"/>
      <c r="D29" s="56"/>
      <c r="E29" s="56"/>
    </row>
    <row r="30" spans="1:5">
      <c r="B30" s="56"/>
      <c r="C30" s="56"/>
      <c r="D30" s="56"/>
      <c r="E30" s="56"/>
    </row>
    <row r="31" spans="1:5">
      <c r="B31" s="56"/>
      <c r="C31" s="56"/>
      <c r="D31" s="56"/>
      <c r="E31" s="56"/>
    </row>
    <row r="32" spans="1:5">
      <c r="B32" s="56"/>
      <c r="C32" s="56"/>
      <c r="D32" s="56"/>
      <c r="E32" s="56"/>
    </row>
    <row r="33" spans="2:5">
      <c r="B33" s="56"/>
      <c r="C33" s="56"/>
      <c r="D33" s="56"/>
      <c r="E33" s="56"/>
    </row>
    <row r="34" spans="2:5">
      <c r="B34" s="56"/>
      <c r="C34" s="56"/>
      <c r="D34" s="56"/>
      <c r="E34" s="56"/>
    </row>
    <row r="35" spans="2:5">
      <c r="B35" s="56"/>
      <c r="C35" s="56"/>
      <c r="D35" s="56"/>
      <c r="E35" s="56"/>
    </row>
    <row r="36" spans="2:5">
      <c r="B36" s="56"/>
      <c r="C36" s="56"/>
      <c r="D36" s="56"/>
      <c r="E36" s="56"/>
    </row>
    <row r="37" spans="2:5">
      <c r="B37" s="56"/>
      <c r="C37" s="56"/>
      <c r="D37" s="56"/>
      <c r="E37" s="5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0"/>
  <dimension ref="A1:G28"/>
  <sheetViews>
    <sheetView workbookViewId="0"/>
  </sheetViews>
  <sheetFormatPr defaultRowHeight="13.8"/>
  <cols>
    <col min="1" max="1" width="25.6640625" customWidth="1"/>
    <col min="2" max="2" width="9.6640625" customWidth="1"/>
    <col min="3" max="3" width="11.09375" customWidth="1"/>
    <col min="4" max="6" width="10.6640625" customWidth="1"/>
    <col min="7" max="7" width="21.09375" customWidth="1"/>
  </cols>
  <sheetData>
    <row r="1" spans="1:7">
      <c r="A1" t="s">
        <v>242</v>
      </c>
    </row>
    <row r="2" spans="1:7">
      <c r="A2" t="s">
        <v>188</v>
      </c>
    </row>
    <row r="4" spans="1:7">
      <c r="A4" t="s">
        <v>53</v>
      </c>
      <c r="B4">
        <v>2015</v>
      </c>
      <c r="C4">
        <v>2016</v>
      </c>
      <c r="D4">
        <v>2017</v>
      </c>
      <c r="E4">
        <v>2018</v>
      </c>
      <c r="F4">
        <v>2019</v>
      </c>
      <c r="G4" s="60" t="s">
        <v>117</v>
      </c>
    </row>
    <row r="5" spans="1:7">
      <c r="A5" t="s">
        <v>17</v>
      </c>
      <c r="B5" s="57">
        <v>3020.6</v>
      </c>
      <c r="C5" s="57">
        <v>3504.7</v>
      </c>
      <c r="D5" s="57">
        <v>3689</v>
      </c>
      <c r="E5" s="57">
        <v>3903.4</v>
      </c>
      <c r="F5" s="57">
        <v>4291.6000000000004</v>
      </c>
      <c r="G5" s="56">
        <v>9.945953403531127E-2</v>
      </c>
    </row>
    <row r="6" spans="1:7">
      <c r="A6" t="s">
        <v>18</v>
      </c>
      <c r="B6" s="57">
        <v>3069</v>
      </c>
      <c r="C6" s="57">
        <v>3460.1</v>
      </c>
      <c r="D6" s="57">
        <v>3563.9</v>
      </c>
      <c r="E6" s="57">
        <v>3732.5</v>
      </c>
      <c r="F6" s="57">
        <v>4065.8</v>
      </c>
      <c r="G6" s="56">
        <v>8.9289662636532027E-2</v>
      </c>
    </row>
    <row r="7" spans="1:7">
      <c r="A7" t="s">
        <v>19</v>
      </c>
      <c r="B7" s="57">
        <v>720</v>
      </c>
      <c r="C7" s="57">
        <v>791.4</v>
      </c>
      <c r="D7" s="57">
        <v>833.4</v>
      </c>
      <c r="E7" s="57">
        <v>877.4</v>
      </c>
      <c r="F7" s="57">
        <v>937.9</v>
      </c>
      <c r="G7" s="56">
        <v>6.8918679216830536E-2</v>
      </c>
    </row>
    <row r="8" spans="1:7">
      <c r="A8" t="s">
        <v>20</v>
      </c>
      <c r="B8" s="57">
        <v>900.7</v>
      </c>
      <c r="C8" s="57">
        <v>955.3</v>
      </c>
      <c r="D8" s="57">
        <v>963.4</v>
      </c>
      <c r="E8" s="57">
        <v>1050.3</v>
      </c>
      <c r="F8" s="57">
        <v>1111.5999999999999</v>
      </c>
      <c r="G8" s="56">
        <v>5.8378636662448032E-2</v>
      </c>
    </row>
    <row r="9" spans="1:7">
      <c r="A9" t="s">
        <v>21</v>
      </c>
      <c r="B9" s="57">
        <v>8825.2999999999993</v>
      </c>
      <c r="C9" s="57">
        <v>9922.7000000000007</v>
      </c>
      <c r="D9" s="57">
        <v>10467.299999999999</v>
      </c>
      <c r="E9" s="57">
        <v>11237.5</v>
      </c>
      <c r="F9" s="57">
        <v>12241.4</v>
      </c>
      <c r="G9" s="56">
        <v>8.932828889290613E-2</v>
      </c>
    </row>
    <row r="10" spans="1:7">
      <c r="A10" t="s">
        <v>22</v>
      </c>
      <c r="B10" s="57">
        <v>4098.7</v>
      </c>
      <c r="C10" s="57">
        <v>4769</v>
      </c>
      <c r="D10" s="57">
        <v>5281.8</v>
      </c>
      <c r="E10" s="57">
        <v>5764.5</v>
      </c>
      <c r="F10" s="57">
        <v>6407.6</v>
      </c>
      <c r="G10" s="56">
        <v>0.11154627587516656</v>
      </c>
    </row>
    <row r="11" spans="1:7">
      <c r="A11" t="s">
        <v>23</v>
      </c>
      <c r="B11" s="57">
        <v>403</v>
      </c>
      <c r="C11" s="57">
        <v>446.9</v>
      </c>
      <c r="D11" s="57">
        <v>470.1</v>
      </c>
      <c r="E11" s="57">
        <v>496.1</v>
      </c>
      <c r="F11" s="57">
        <v>550.4</v>
      </c>
      <c r="G11" s="56">
        <v>0.10942918958814174</v>
      </c>
    </row>
    <row r="12" spans="1:7">
      <c r="A12" t="s">
        <v>24</v>
      </c>
      <c r="B12" s="57">
        <v>551.6</v>
      </c>
      <c r="C12" s="57">
        <v>611.6</v>
      </c>
      <c r="D12" s="57">
        <v>640.1</v>
      </c>
      <c r="E12" s="57">
        <v>674.8</v>
      </c>
      <c r="F12" s="57">
        <v>730.5</v>
      </c>
      <c r="G12" s="56">
        <v>8.2457228076971451E-2</v>
      </c>
    </row>
    <row r="13" spans="1:7">
      <c r="A13" t="s">
        <v>25</v>
      </c>
      <c r="B13" s="57">
        <v>79.599999999999994</v>
      </c>
      <c r="C13" s="57">
        <v>88.3</v>
      </c>
      <c r="D13" s="57">
        <v>93.5</v>
      </c>
      <c r="E13" s="57">
        <v>98.8</v>
      </c>
      <c r="F13" s="57">
        <v>107.5</v>
      </c>
      <c r="G13" s="56">
        <v>8.8422565722210411E-2</v>
      </c>
    </row>
    <row r="14" spans="1:7">
      <c r="A14" t="s">
        <v>26</v>
      </c>
      <c r="B14" s="57">
        <v>327.2</v>
      </c>
      <c r="C14" s="57">
        <v>357.9</v>
      </c>
      <c r="D14" s="57">
        <v>368.6</v>
      </c>
      <c r="E14" s="57">
        <v>377</v>
      </c>
      <c r="F14" s="57">
        <v>409.2</v>
      </c>
      <c r="G14" s="56">
        <v>8.528460959812964E-2</v>
      </c>
    </row>
    <row r="15" spans="1:7">
      <c r="A15" t="s">
        <v>27</v>
      </c>
      <c r="B15" s="57">
        <v>62.1</v>
      </c>
      <c r="C15" s="57">
        <v>65.599999999999994</v>
      </c>
      <c r="D15" s="57">
        <v>71.599999999999994</v>
      </c>
      <c r="E15" s="57">
        <v>80.5</v>
      </c>
      <c r="F15" s="57">
        <v>87.4</v>
      </c>
      <c r="G15" s="56">
        <v>8.5000000000000006E-2</v>
      </c>
    </row>
    <row r="16" spans="1:7">
      <c r="B16" s="58"/>
      <c r="C16" s="58"/>
      <c r="G16" s="13"/>
    </row>
    <row r="17" spans="1:7">
      <c r="A17" s="1" t="s">
        <v>42</v>
      </c>
      <c r="B17" s="58"/>
      <c r="C17" s="58"/>
      <c r="G17" s="13"/>
    </row>
    <row r="18" spans="1:7">
      <c r="B18" s="58"/>
      <c r="C18" s="58"/>
      <c r="G18" s="13"/>
    </row>
    <row r="19" spans="1:7">
      <c r="B19" s="58"/>
      <c r="C19" s="58"/>
      <c r="G19" s="13"/>
    </row>
    <row r="20" spans="1:7">
      <c r="B20" s="58"/>
      <c r="C20" s="58"/>
      <c r="G20" s="13"/>
    </row>
    <row r="21" spans="1:7">
      <c r="B21" s="58"/>
      <c r="C21" s="58"/>
      <c r="G21" s="13"/>
    </row>
    <row r="22" spans="1:7">
      <c r="B22" s="58"/>
      <c r="C22" s="58"/>
      <c r="G22" s="13"/>
    </row>
    <row r="23" spans="1:7">
      <c r="B23" s="58"/>
      <c r="C23" s="58"/>
      <c r="G23" s="13"/>
    </row>
    <row r="24" spans="1:7">
      <c r="B24" s="58"/>
      <c r="C24" s="58"/>
      <c r="G24" s="13"/>
    </row>
    <row r="25" spans="1:7">
      <c r="B25" s="58"/>
      <c r="C25" s="58"/>
    </row>
    <row r="26" spans="1:7">
      <c r="B26" s="58"/>
      <c r="C26" s="58"/>
    </row>
    <row r="27" spans="1:7">
      <c r="B27" s="58"/>
      <c r="C27" s="58"/>
    </row>
    <row r="28" spans="1:7">
      <c r="B28" s="58"/>
      <c r="C28" s="58"/>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51"/>
  <dimension ref="A1:H13"/>
  <sheetViews>
    <sheetView workbookViewId="0"/>
  </sheetViews>
  <sheetFormatPr defaultRowHeight="13.8"/>
  <cols>
    <col min="1" max="1" width="17" customWidth="1"/>
  </cols>
  <sheetData>
    <row r="1" spans="1:8">
      <c r="A1" t="s">
        <v>243</v>
      </c>
    </row>
    <row r="2" spans="1:8">
      <c r="A2" t="s">
        <v>178</v>
      </c>
    </row>
    <row r="4" spans="1:8">
      <c r="A4" t="s">
        <v>3</v>
      </c>
      <c r="B4">
        <v>2013</v>
      </c>
      <c r="C4">
        <v>2014</v>
      </c>
      <c r="D4">
        <v>2015</v>
      </c>
      <c r="E4">
        <v>2016</v>
      </c>
      <c r="F4">
        <v>2017</v>
      </c>
      <c r="G4">
        <v>2018</v>
      </c>
      <c r="H4">
        <v>2019</v>
      </c>
    </row>
    <row r="5" spans="1:8">
      <c r="A5" t="s">
        <v>46</v>
      </c>
      <c r="B5" s="56">
        <v>0.24</v>
      </c>
      <c r="C5" s="56">
        <v>0.28499999999999998</v>
      </c>
      <c r="D5" s="56">
        <v>0.36199999999999999</v>
      </c>
      <c r="E5" s="56">
        <v>0.46200000000000002</v>
      </c>
      <c r="F5" s="56">
        <v>0.436</v>
      </c>
      <c r="G5" s="56">
        <v>0.42799999999999999</v>
      </c>
      <c r="H5" s="56">
        <v>0.46774061365891112</v>
      </c>
    </row>
    <row r="6" spans="1:8">
      <c r="A6" t="s">
        <v>11</v>
      </c>
      <c r="B6" s="56">
        <v>0.19500000000000001</v>
      </c>
      <c r="C6" s="56">
        <v>0.38100000000000001</v>
      </c>
      <c r="D6" s="56">
        <v>0.501</v>
      </c>
      <c r="E6" s="56">
        <v>0.44700000000000001</v>
      </c>
      <c r="F6" s="56">
        <v>0.49199999999999999</v>
      </c>
      <c r="G6" s="56">
        <v>0.49</v>
      </c>
      <c r="H6" s="56">
        <v>0.47074954246550632</v>
      </c>
    </row>
    <row r="7" spans="1:8">
      <c r="A7" t="s">
        <v>12</v>
      </c>
      <c r="B7" s="56">
        <v>0.56399999999999995</v>
      </c>
      <c r="C7" s="56">
        <v>0.33400000000000002</v>
      </c>
      <c r="D7" s="56">
        <v>0.13700000000000001</v>
      </c>
      <c r="E7" s="56">
        <v>9.0999999999999998E-2</v>
      </c>
      <c r="F7" s="56">
        <v>7.1999999999999995E-2</v>
      </c>
      <c r="G7" s="56">
        <v>8.3000000000000004E-2</v>
      </c>
      <c r="H7" s="56">
        <v>6.1509843875582546E-2</v>
      </c>
    </row>
    <row r="8" spans="1:8">
      <c r="B8" s="13"/>
      <c r="C8" s="13"/>
      <c r="D8" s="13"/>
      <c r="E8" s="13"/>
      <c r="F8" s="13"/>
    </row>
    <row r="9" spans="1:8">
      <c r="A9" s="1" t="s">
        <v>42</v>
      </c>
      <c r="B9" s="13"/>
      <c r="C9" s="13"/>
      <c r="D9" s="13"/>
      <c r="E9" s="13"/>
      <c r="F9" s="13"/>
    </row>
    <row r="11" spans="1:8">
      <c r="A11" s="1"/>
      <c r="B11" s="13"/>
      <c r="C11" s="13"/>
      <c r="D11" s="13"/>
      <c r="E11" s="13"/>
      <c r="F11" s="13"/>
      <c r="G11" s="13"/>
    </row>
    <row r="12" spans="1:8">
      <c r="B12" s="13"/>
      <c r="C12" s="13"/>
      <c r="D12" s="13"/>
      <c r="E12" s="13"/>
      <c r="F12" s="13"/>
      <c r="G12" s="13"/>
    </row>
    <row r="13" spans="1:8">
      <c r="B13" s="13"/>
      <c r="C13" s="13"/>
      <c r="D13" s="13"/>
      <c r="E13" s="13"/>
      <c r="F13" s="13"/>
      <c r="G13" s="13"/>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9"/>
  <dimension ref="A1:B13"/>
  <sheetViews>
    <sheetView workbookViewId="0"/>
  </sheetViews>
  <sheetFormatPr defaultRowHeight="13.8"/>
  <cols>
    <col min="1" max="1" width="9" customWidth="1"/>
    <col min="2" max="2" width="16.33203125" style="69" bestFit="1" customWidth="1"/>
  </cols>
  <sheetData>
    <row r="1" spans="1:2">
      <c r="A1" t="s">
        <v>244</v>
      </c>
    </row>
    <row r="2" spans="1:2">
      <c r="A2" t="s">
        <v>177</v>
      </c>
    </row>
    <row r="4" spans="1:2">
      <c r="B4" s="69" t="s">
        <v>50</v>
      </c>
    </row>
    <row r="5" spans="1:2">
      <c r="A5">
        <v>2013</v>
      </c>
      <c r="B5" s="130">
        <v>83.4</v>
      </c>
    </row>
    <row r="6" spans="1:2">
      <c r="A6">
        <v>2014</v>
      </c>
      <c r="B6" s="130">
        <v>85.5</v>
      </c>
    </row>
    <row r="7" spans="1:2">
      <c r="A7">
        <v>2015</v>
      </c>
      <c r="B7" s="130">
        <v>85.9</v>
      </c>
    </row>
    <row r="8" spans="1:2">
      <c r="A8">
        <v>2016</v>
      </c>
      <c r="B8" s="130">
        <v>86.6</v>
      </c>
    </row>
    <row r="9" spans="1:2">
      <c r="A9">
        <v>2017</v>
      </c>
      <c r="B9" s="130">
        <v>87.5</v>
      </c>
    </row>
    <row r="10" spans="1:2">
      <c r="A10">
        <v>2018</v>
      </c>
      <c r="B10" s="130">
        <v>88.5</v>
      </c>
    </row>
    <row r="11" spans="1:2">
      <c r="A11">
        <v>2019</v>
      </c>
      <c r="B11" s="69">
        <v>89.1</v>
      </c>
    </row>
    <row r="13" spans="1:2">
      <c r="A13" t="s">
        <v>42</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65"/>
  <dimension ref="A1:H9"/>
  <sheetViews>
    <sheetView workbookViewId="0"/>
  </sheetViews>
  <sheetFormatPr defaultRowHeight="13.8"/>
  <cols>
    <col min="1" max="1" width="15.6640625" customWidth="1"/>
  </cols>
  <sheetData>
    <row r="1" spans="1:8">
      <c r="A1" t="s">
        <v>247</v>
      </c>
    </row>
    <row r="2" spans="1:8">
      <c r="A2" t="s">
        <v>187</v>
      </c>
    </row>
    <row r="4" spans="1:8">
      <c r="A4" s="8" t="s">
        <v>3</v>
      </c>
      <c r="B4" s="16">
        <v>2013</v>
      </c>
      <c r="C4" s="16">
        <v>2014</v>
      </c>
      <c r="D4" s="16">
        <v>2015</v>
      </c>
      <c r="E4" s="16">
        <v>2016</v>
      </c>
      <c r="F4" s="16">
        <v>2017</v>
      </c>
      <c r="G4" s="16">
        <v>2018</v>
      </c>
      <c r="H4" s="16">
        <v>2019</v>
      </c>
    </row>
    <row r="5" spans="1:8">
      <c r="A5" s="8" t="s">
        <v>58</v>
      </c>
      <c r="B5" s="47">
        <v>16.100000000000001</v>
      </c>
      <c r="C5" s="47">
        <v>17.7</v>
      </c>
      <c r="D5" s="47">
        <v>20.2</v>
      </c>
      <c r="E5" s="47">
        <v>23</v>
      </c>
      <c r="F5" s="47">
        <v>24.2</v>
      </c>
      <c r="G5" s="47">
        <v>25.8</v>
      </c>
      <c r="H5" s="47">
        <v>28.3</v>
      </c>
    </row>
    <row r="6" spans="1:8">
      <c r="A6" s="8" t="s">
        <v>59</v>
      </c>
      <c r="B6" s="47">
        <v>1.5</v>
      </c>
      <c r="C6" s="47">
        <v>1.6</v>
      </c>
      <c r="D6" s="47">
        <v>1.8</v>
      </c>
      <c r="E6" s="47">
        <v>2</v>
      </c>
      <c r="F6" s="47">
        <v>2.2000000000000002</v>
      </c>
      <c r="G6" s="47">
        <v>2.5</v>
      </c>
      <c r="H6" s="47">
        <v>2.7</v>
      </c>
    </row>
    <row r="7" spans="1:8">
      <c r="A7" s="8" t="s">
        <v>2</v>
      </c>
      <c r="B7" s="47">
        <v>17.600000000000001</v>
      </c>
      <c r="C7" s="47">
        <v>19.3</v>
      </c>
      <c r="D7" s="47">
        <v>22</v>
      </c>
      <c r="E7" s="47">
        <v>25</v>
      </c>
      <c r="F7" s="47">
        <v>26.4</v>
      </c>
      <c r="G7" s="47">
        <v>28.3</v>
      </c>
      <c r="H7" s="47">
        <v>30.9</v>
      </c>
    </row>
    <row r="9" spans="1:8">
      <c r="A9" t="s">
        <v>42</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60"/>
  <dimension ref="A1:B11"/>
  <sheetViews>
    <sheetView workbookViewId="0"/>
  </sheetViews>
  <sheetFormatPr defaultRowHeight="13.8"/>
  <cols>
    <col min="1" max="1" width="9" customWidth="1"/>
  </cols>
  <sheetData>
    <row r="1" spans="1:2">
      <c r="A1" t="s">
        <v>246</v>
      </c>
    </row>
    <row r="2" spans="1:2">
      <c r="A2" t="s">
        <v>186</v>
      </c>
    </row>
    <row r="4" spans="1:2">
      <c r="B4" t="s">
        <v>52</v>
      </c>
    </row>
    <row r="5" spans="1:2">
      <c r="A5">
        <v>2015</v>
      </c>
      <c r="B5" s="64">
        <v>3.1</v>
      </c>
    </row>
    <row r="6" spans="1:2">
      <c r="A6">
        <v>2016</v>
      </c>
      <c r="B6" s="64">
        <v>3</v>
      </c>
    </row>
    <row r="7" spans="1:2">
      <c r="A7">
        <v>2017</v>
      </c>
      <c r="B7" s="64">
        <v>3.5</v>
      </c>
    </row>
    <row r="8" spans="1:2">
      <c r="A8">
        <v>2018</v>
      </c>
      <c r="B8" s="64">
        <v>3.8</v>
      </c>
    </row>
    <row r="9" spans="1:2">
      <c r="A9">
        <v>2019</v>
      </c>
      <c r="B9" s="64">
        <v>4.5999999999999996</v>
      </c>
    </row>
    <row r="11" spans="1:2">
      <c r="A11" t="s">
        <v>42</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5"/>
  <dimension ref="A1:B13"/>
  <sheetViews>
    <sheetView workbookViewId="0"/>
  </sheetViews>
  <sheetFormatPr defaultRowHeight="13.8"/>
  <cols>
    <col min="1" max="1" width="9" customWidth="1"/>
  </cols>
  <sheetData>
    <row r="1" spans="1:2">
      <c r="A1" t="s">
        <v>245</v>
      </c>
    </row>
    <row r="2" spans="1:2">
      <c r="A2" t="s">
        <v>182</v>
      </c>
    </row>
    <row r="4" spans="1:2">
      <c r="A4" t="s">
        <v>3</v>
      </c>
      <c r="B4" t="s">
        <v>13</v>
      </c>
    </row>
    <row r="5" spans="1:2">
      <c r="A5">
        <v>2013</v>
      </c>
      <c r="B5" s="64">
        <v>531.29999999999995</v>
      </c>
    </row>
    <row r="6" spans="1:2">
      <c r="A6">
        <v>2014</v>
      </c>
      <c r="B6" s="64">
        <v>510.3</v>
      </c>
    </row>
    <row r="7" spans="1:2">
      <c r="A7">
        <v>2015</v>
      </c>
      <c r="B7" s="64">
        <v>533.4</v>
      </c>
    </row>
    <row r="8" spans="1:2">
      <c r="A8">
        <v>2016</v>
      </c>
      <c r="B8" s="64">
        <v>548.1</v>
      </c>
    </row>
    <row r="9" spans="1:2">
      <c r="A9">
        <v>2017</v>
      </c>
      <c r="B9" s="64">
        <v>512.9</v>
      </c>
    </row>
    <row r="10" spans="1:2">
      <c r="A10">
        <v>2018</v>
      </c>
      <c r="B10" s="64">
        <v>514.29999999999995</v>
      </c>
    </row>
    <row r="11" spans="1:2">
      <c r="A11">
        <v>2019</v>
      </c>
      <c r="B11" s="64">
        <v>505.3</v>
      </c>
    </row>
    <row r="13" spans="1:2">
      <c r="A13"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E12"/>
  <sheetViews>
    <sheetView workbookViewId="0"/>
  </sheetViews>
  <sheetFormatPr defaultRowHeight="13.8"/>
  <cols>
    <col min="1" max="1" width="49" customWidth="1"/>
    <col min="2" max="2" width="12.09375" style="1" customWidth="1"/>
    <col min="3" max="3" width="12.6640625" style="1" customWidth="1"/>
    <col min="4" max="4" width="14.09375" customWidth="1"/>
    <col min="5" max="5" width="17.1875" customWidth="1"/>
    <col min="6" max="7" width="15.1875" customWidth="1"/>
  </cols>
  <sheetData>
    <row r="1" spans="1:5">
      <c r="A1" s="1" t="s">
        <v>123</v>
      </c>
    </row>
    <row r="2" spans="1:5">
      <c r="A2" s="1" t="s">
        <v>135</v>
      </c>
    </row>
    <row r="4" spans="1:5">
      <c r="B4" s="68">
        <v>2017</v>
      </c>
      <c r="C4" s="68">
        <v>2018</v>
      </c>
      <c r="D4" s="68">
        <v>2019</v>
      </c>
    </row>
    <row r="5" spans="1:5">
      <c r="A5" s="73" t="s">
        <v>68</v>
      </c>
      <c r="B5" s="85">
        <v>7.8E-2</v>
      </c>
      <c r="C5" s="85">
        <v>8.1000000000000003E-2</v>
      </c>
      <c r="D5" s="85">
        <v>5.4940837786900919E-2</v>
      </c>
    </row>
    <row r="6" spans="1:5">
      <c r="A6" s="73" t="s">
        <v>69</v>
      </c>
      <c r="B6" s="85">
        <v>0.89300000000000002</v>
      </c>
      <c r="C6" s="85">
        <v>0.89200000000000002</v>
      </c>
      <c r="D6" s="85">
        <v>0.91940361624721911</v>
      </c>
    </row>
    <row r="7" spans="1:5">
      <c r="A7" s="73" t="s">
        <v>70</v>
      </c>
      <c r="B7" s="85">
        <v>2.9000000000000001E-2</v>
      </c>
      <c r="C7" s="85">
        <v>2.7E-2</v>
      </c>
      <c r="D7" s="85">
        <v>2.5655545965879996E-2</v>
      </c>
    </row>
    <row r="8" spans="1:5">
      <c r="A8" s="73"/>
      <c r="B8" s="74"/>
      <c r="C8" s="74"/>
    </row>
    <row r="9" spans="1:5">
      <c r="A9" s="1" t="s">
        <v>63</v>
      </c>
    </row>
    <row r="10" spans="1:5">
      <c r="C10" s="11"/>
      <c r="D10" s="56"/>
      <c r="E10" s="56"/>
    </row>
    <row r="11" spans="1:5">
      <c r="C11" s="11"/>
      <c r="D11" s="56"/>
      <c r="E11" s="56"/>
    </row>
    <row r="12" spans="1:5">
      <c r="C12" s="11"/>
      <c r="D12" s="56"/>
      <c r="E12" s="56"/>
    </row>
  </sheetData>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2"/>
  <dimension ref="A1:I11"/>
  <sheetViews>
    <sheetView workbookViewId="0"/>
  </sheetViews>
  <sheetFormatPr defaultRowHeight="13.8"/>
  <cols>
    <col min="1" max="1" width="15.6640625" customWidth="1"/>
  </cols>
  <sheetData>
    <row r="1" spans="1:9">
      <c r="A1" t="s">
        <v>248</v>
      </c>
    </row>
    <row r="2" spans="1:9">
      <c r="A2" t="s">
        <v>179</v>
      </c>
    </row>
    <row r="4" spans="1:9">
      <c r="A4" t="s">
        <v>49</v>
      </c>
      <c r="B4">
        <v>2013</v>
      </c>
      <c r="C4">
        <v>2014</v>
      </c>
      <c r="D4">
        <v>2015</v>
      </c>
      <c r="E4">
        <v>2016</v>
      </c>
      <c r="F4">
        <v>2017</v>
      </c>
      <c r="G4">
        <v>2018</v>
      </c>
      <c r="H4">
        <v>2019</v>
      </c>
    </row>
    <row r="5" spans="1:9">
      <c r="A5" t="s">
        <v>29</v>
      </c>
      <c r="B5" s="66">
        <v>1.6</v>
      </c>
      <c r="C5" s="66">
        <v>1.52</v>
      </c>
      <c r="D5" s="66">
        <v>1.5</v>
      </c>
      <c r="E5" s="66">
        <v>1.44</v>
      </c>
      <c r="F5" s="66">
        <v>1.35</v>
      </c>
      <c r="G5" s="66">
        <v>1.3</v>
      </c>
      <c r="H5">
        <v>1.38</v>
      </c>
    </row>
    <row r="6" spans="1:9">
      <c r="A6" t="s">
        <v>28</v>
      </c>
      <c r="B6" s="66">
        <v>1.65</v>
      </c>
      <c r="C6" s="66">
        <v>1.58</v>
      </c>
      <c r="D6" s="66">
        <v>1.58</v>
      </c>
      <c r="E6" s="66">
        <v>1.5699999999999998</v>
      </c>
      <c r="F6" s="66">
        <v>1.58</v>
      </c>
      <c r="G6" s="66">
        <v>1.63</v>
      </c>
      <c r="H6">
        <v>1.63</v>
      </c>
    </row>
    <row r="7" spans="1:9">
      <c r="A7" t="s">
        <v>15</v>
      </c>
      <c r="B7" s="66">
        <v>1.41</v>
      </c>
      <c r="C7" s="66">
        <v>1.31</v>
      </c>
      <c r="D7" s="66">
        <v>1.31</v>
      </c>
      <c r="E7" s="66">
        <v>1.21</v>
      </c>
      <c r="F7" s="66">
        <v>1.1100000000000001</v>
      </c>
      <c r="G7" s="66">
        <v>1.08</v>
      </c>
      <c r="H7">
        <v>1.1200000000000001</v>
      </c>
    </row>
    <row r="9" spans="1:9">
      <c r="A9" t="s">
        <v>42</v>
      </c>
    </row>
    <row r="11" spans="1:9" s="1" customFormat="1">
      <c r="A11"/>
      <c r="B11"/>
      <c r="C11"/>
      <c r="D11"/>
      <c r="E11"/>
      <c r="F11"/>
      <c r="G11"/>
      <c r="H11"/>
      <c r="I11"/>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4"/>
  <dimension ref="A1:I15"/>
  <sheetViews>
    <sheetView workbookViewId="0"/>
  </sheetViews>
  <sheetFormatPr defaultRowHeight="13.8"/>
  <sheetData>
    <row r="1" spans="1:9">
      <c r="A1" t="s">
        <v>249</v>
      </c>
    </row>
    <row r="2" spans="1:9">
      <c r="A2" t="s">
        <v>181</v>
      </c>
    </row>
    <row r="4" spans="1:9">
      <c r="A4" t="s">
        <v>3</v>
      </c>
      <c r="B4" t="s">
        <v>10</v>
      </c>
    </row>
    <row r="5" spans="1:9">
      <c r="A5">
        <v>2013</v>
      </c>
      <c r="B5" s="133">
        <v>2.012</v>
      </c>
      <c r="E5" s="133"/>
      <c r="F5" s="133"/>
      <c r="G5" s="133"/>
      <c r="H5" s="133"/>
      <c r="I5" s="133"/>
    </row>
    <row r="6" spans="1:9">
      <c r="A6">
        <v>2014</v>
      </c>
      <c r="B6" s="133">
        <v>2.2709999999999999</v>
      </c>
    </row>
    <row r="7" spans="1:9">
      <c r="A7">
        <v>2015</v>
      </c>
      <c r="B7" s="133">
        <v>2.14</v>
      </c>
    </row>
    <row r="8" spans="1:9">
      <c r="A8">
        <v>2016</v>
      </c>
      <c r="B8" s="133">
        <v>2.3250000000000002</v>
      </c>
    </row>
    <row r="9" spans="1:9">
      <c r="A9">
        <v>2017</v>
      </c>
      <c r="B9" s="133">
        <v>2.339</v>
      </c>
    </row>
    <row r="10" spans="1:9">
      <c r="A10">
        <v>2018</v>
      </c>
      <c r="B10" s="133">
        <v>2.6989999999999998</v>
      </c>
    </row>
    <row r="11" spans="1:9">
      <c r="A11">
        <v>2019</v>
      </c>
      <c r="B11">
        <v>2.9409999999999998</v>
      </c>
    </row>
    <row r="13" spans="1:9">
      <c r="A13" t="s">
        <v>42</v>
      </c>
    </row>
    <row r="15" spans="1:9">
      <c r="A15" t="s">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13"/>
  <sheetViews>
    <sheetView workbookViewId="0"/>
  </sheetViews>
  <sheetFormatPr defaultRowHeight="13.8"/>
  <cols>
    <col min="1" max="1" width="52.6640625" bestFit="1" customWidth="1"/>
    <col min="2" max="3" width="10" style="1" customWidth="1"/>
    <col min="4" max="4" width="11" customWidth="1"/>
    <col min="5" max="5" width="17.1875" customWidth="1"/>
    <col min="6" max="7" width="15.1875" customWidth="1"/>
  </cols>
  <sheetData>
    <row r="1" spans="1:4">
      <c r="A1" s="1" t="s">
        <v>124</v>
      </c>
    </row>
    <row r="2" spans="1:4">
      <c r="A2" s="1" t="s">
        <v>134</v>
      </c>
    </row>
    <row r="4" spans="1:4">
      <c r="B4" s="82">
        <v>2017</v>
      </c>
      <c r="C4" s="68">
        <v>2018</v>
      </c>
      <c r="D4">
        <v>2019</v>
      </c>
    </row>
    <row r="5" spans="1:4">
      <c r="A5" s="73" t="s">
        <v>107</v>
      </c>
      <c r="B5" s="85">
        <v>2.3E-2</v>
      </c>
      <c r="C5" s="85">
        <v>1.7000000000000001E-2</v>
      </c>
      <c r="D5" s="85">
        <v>1.6E-2</v>
      </c>
    </row>
    <row r="6" spans="1:4" ht="27.6">
      <c r="A6" s="73" t="s">
        <v>108</v>
      </c>
      <c r="B6" s="85">
        <v>0.73</v>
      </c>
      <c r="C6" s="85">
        <v>0.74199999999999999</v>
      </c>
      <c r="D6" s="85">
        <v>0.64100000000000001</v>
      </c>
    </row>
    <row r="7" spans="1:4" ht="27.6">
      <c r="A7" s="73" t="s">
        <v>109</v>
      </c>
      <c r="B7" s="85">
        <v>0.29099999999999998</v>
      </c>
      <c r="C7" s="85">
        <v>0.24099999999999999</v>
      </c>
      <c r="D7" s="85">
        <v>0.34300000000000003</v>
      </c>
    </row>
    <row r="8" spans="1:4">
      <c r="A8" s="73"/>
      <c r="B8" s="85"/>
      <c r="C8" s="85"/>
      <c r="D8" s="14"/>
    </row>
    <row r="9" spans="1:4">
      <c r="A9" s="73" t="s">
        <v>110</v>
      </c>
      <c r="B9" s="85">
        <v>3.3000000000000002E-2</v>
      </c>
      <c r="C9" s="85">
        <v>2.5999999999999999E-2</v>
      </c>
      <c r="D9" s="85">
        <v>2.1999999999999999E-2</v>
      </c>
    </row>
    <row r="10" spans="1:4" ht="27.6">
      <c r="A10" s="73" t="s">
        <v>111</v>
      </c>
      <c r="B10" s="85">
        <v>0.61399999999999999</v>
      </c>
      <c r="C10" s="85">
        <v>0.55300000000000005</v>
      </c>
      <c r="D10" s="85">
        <v>0.54500000000000004</v>
      </c>
    </row>
    <row r="11" spans="1:4">
      <c r="A11" s="73" t="s">
        <v>112</v>
      </c>
      <c r="B11" s="85">
        <v>0.35299999999999998</v>
      </c>
      <c r="C11" s="85">
        <v>0.42</v>
      </c>
      <c r="D11" s="85">
        <v>0.434</v>
      </c>
    </row>
    <row r="12" spans="1:4">
      <c r="A12" s="73"/>
      <c r="B12" s="74"/>
      <c r="C12" s="74"/>
    </row>
    <row r="13" spans="1:4">
      <c r="A13" s="1" t="s">
        <v>63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H22"/>
  <sheetViews>
    <sheetView workbookViewId="0"/>
  </sheetViews>
  <sheetFormatPr defaultRowHeight="13.8"/>
  <cols>
    <col min="1" max="1" width="25.47265625" customWidth="1"/>
    <col min="2" max="2" width="41" style="1" customWidth="1"/>
    <col min="3" max="4" width="11.09375" customWidth="1"/>
    <col min="5" max="5" width="13.7109375" customWidth="1"/>
    <col min="6" max="6" width="13.47265625" customWidth="1"/>
    <col min="7" max="7" width="18.09375" customWidth="1"/>
    <col min="8" max="8" width="8.09375" customWidth="1"/>
  </cols>
  <sheetData>
    <row r="1" spans="1:8">
      <c r="A1" s="1" t="s">
        <v>125</v>
      </c>
    </row>
    <row r="2" spans="1:8">
      <c r="A2" s="1" t="s">
        <v>279</v>
      </c>
    </row>
    <row r="4" spans="1:8" s="68" customFormat="1">
      <c r="A4" s="14"/>
      <c r="B4" s="14"/>
      <c r="C4" s="14">
        <v>2017</v>
      </c>
      <c r="D4" s="14">
        <v>2018</v>
      </c>
      <c r="E4" s="14">
        <v>2019</v>
      </c>
      <c r="F4" s="92"/>
      <c r="G4" s="92"/>
      <c r="H4" s="92"/>
    </row>
    <row r="5" spans="1:8">
      <c r="A5" s="154" t="s">
        <v>217</v>
      </c>
      <c r="B5" s="80" t="s">
        <v>71</v>
      </c>
      <c r="C5" s="85">
        <v>0.91800000000000004</v>
      </c>
      <c r="D5" s="85">
        <v>0.90700000000000003</v>
      </c>
      <c r="E5" s="85">
        <v>0.90200000000000002</v>
      </c>
      <c r="F5" s="143"/>
    </row>
    <row r="6" spans="1:8">
      <c r="A6" s="154" t="s">
        <v>217</v>
      </c>
      <c r="B6" s="80" t="s">
        <v>130</v>
      </c>
      <c r="C6" s="85">
        <v>6.6000000000000003E-2</v>
      </c>
      <c r="D6" s="85">
        <v>9.4E-2</v>
      </c>
      <c r="E6" s="85">
        <v>2.5999999999999999E-2</v>
      </c>
      <c r="F6" s="143"/>
    </row>
    <row r="7" spans="1:8">
      <c r="A7" s="154" t="s">
        <v>217</v>
      </c>
      <c r="B7" s="80" t="s">
        <v>72</v>
      </c>
      <c r="C7" s="85">
        <v>0.95899999999999996</v>
      </c>
      <c r="D7" s="85">
        <v>0.97099999999999997</v>
      </c>
      <c r="E7" s="85">
        <v>0.94299999999999995</v>
      </c>
      <c r="F7" s="143"/>
    </row>
    <row r="8" spans="1:8">
      <c r="A8" s="154" t="s">
        <v>216</v>
      </c>
      <c r="B8" s="80" t="s">
        <v>71</v>
      </c>
      <c r="C8" s="85"/>
      <c r="D8" s="85"/>
      <c r="E8" s="85">
        <v>0.66</v>
      </c>
      <c r="F8" s="143"/>
    </row>
    <row r="9" spans="1:8">
      <c r="A9" s="154" t="s">
        <v>216</v>
      </c>
      <c r="B9" s="80" t="s">
        <v>130</v>
      </c>
      <c r="C9" s="85"/>
      <c r="D9" s="85"/>
      <c r="E9" s="85">
        <v>-0.02</v>
      </c>
      <c r="F9" s="143"/>
    </row>
    <row r="10" spans="1:8">
      <c r="A10" s="154" t="s">
        <v>216</v>
      </c>
      <c r="B10" s="80" t="s">
        <v>72</v>
      </c>
      <c r="C10" s="85" t="s">
        <v>73</v>
      </c>
      <c r="D10" s="85" t="s">
        <v>73</v>
      </c>
      <c r="E10" s="85" t="s">
        <v>73</v>
      </c>
      <c r="F10" s="143"/>
    </row>
    <row r="11" spans="1:8">
      <c r="A11" s="154" t="s">
        <v>212</v>
      </c>
      <c r="B11" s="80" t="s">
        <v>71</v>
      </c>
      <c r="C11" s="85">
        <v>0.20899999999999999</v>
      </c>
      <c r="D11" s="85">
        <v>0.214</v>
      </c>
      <c r="E11" s="85">
        <v>0.24199999999999999</v>
      </c>
    </row>
    <row r="12" spans="1:8">
      <c r="A12" s="154" t="s">
        <v>212</v>
      </c>
      <c r="B12" s="80" t="s">
        <v>130</v>
      </c>
      <c r="C12" s="85">
        <v>0.108</v>
      </c>
      <c r="D12" s="85">
        <v>0.13200000000000001</v>
      </c>
      <c r="E12" s="85">
        <v>0.16700000000000001</v>
      </c>
    </row>
    <row r="13" spans="1:8">
      <c r="A13" s="154" t="s">
        <v>212</v>
      </c>
      <c r="B13" s="80" t="s">
        <v>72</v>
      </c>
      <c r="C13" s="85" t="s">
        <v>73</v>
      </c>
      <c r="D13" s="85" t="s">
        <v>73</v>
      </c>
      <c r="E13" s="85" t="s">
        <v>73</v>
      </c>
    </row>
    <row r="14" spans="1:8">
      <c r="A14" s="154" t="s">
        <v>36</v>
      </c>
      <c r="B14" s="80" t="s">
        <v>71</v>
      </c>
      <c r="C14" s="85">
        <v>8.2000000000000003E-2</v>
      </c>
      <c r="D14" s="85">
        <v>9.2999999999999999E-2</v>
      </c>
      <c r="E14" s="85">
        <v>9.8000000000000004E-2</v>
      </c>
    </row>
    <row r="15" spans="1:8">
      <c r="A15" s="154" t="s">
        <v>36</v>
      </c>
      <c r="B15" s="80" t="s">
        <v>130</v>
      </c>
      <c r="C15" s="85">
        <v>-6.5000000000000002E-2</v>
      </c>
      <c r="D15" s="85">
        <v>0.245</v>
      </c>
      <c r="E15" s="85">
        <v>0.09</v>
      </c>
    </row>
    <row r="16" spans="1:8">
      <c r="A16" s="154" t="s">
        <v>36</v>
      </c>
      <c r="B16" s="80" t="s">
        <v>72</v>
      </c>
      <c r="C16" s="85">
        <v>0.90400000000000003</v>
      </c>
      <c r="D16" s="85">
        <v>0.90700000000000003</v>
      </c>
      <c r="E16" s="85">
        <v>0.91700000000000004</v>
      </c>
    </row>
    <row r="18" spans="1:5">
      <c r="A18" s="1" t="s">
        <v>63</v>
      </c>
    </row>
    <row r="19" spans="1:5">
      <c r="A19" s="92"/>
      <c r="B19" s="77"/>
      <c r="C19" s="77"/>
      <c r="D19" s="77"/>
      <c r="E19" s="77"/>
    </row>
    <row r="20" spans="1:5">
      <c r="A20" s="1" t="s">
        <v>218</v>
      </c>
      <c r="B20"/>
    </row>
    <row r="21" spans="1:5">
      <c r="A21" s="1" t="s">
        <v>219</v>
      </c>
      <c r="B21"/>
    </row>
    <row r="22" spans="1:5">
      <c r="A22" s="92"/>
      <c r="B2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I19"/>
  <sheetViews>
    <sheetView zoomScaleNormal="100" workbookViewId="0"/>
  </sheetViews>
  <sheetFormatPr defaultRowHeight="13.8"/>
  <cols>
    <col min="1" max="1" width="72.7109375" customWidth="1"/>
    <col min="2" max="2" width="10.47265625" customWidth="1"/>
    <col min="3" max="5" width="6" style="1" customWidth="1"/>
    <col min="6" max="6" width="7" style="1" customWidth="1"/>
    <col min="7" max="8" width="9.1875" style="1" customWidth="1"/>
    <col min="9" max="9" width="20.47265625" customWidth="1"/>
    <col min="10" max="10" width="17.1875" customWidth="1"/>
    <col min="11" max="11" width="15.1875" customWidth="1"/>
  </cols>
  <sheetData>
    <row r="1" spans="1:9">
      <c r="A1" s="1" t="s">
        <v>126</v>
      </c>
      <c r="B1" s="1"/>
    </row>
    <row r="2" spans="1:9">
      <c r="A2" t="s">
        <v>196</v>
      </c>
    </row>
    <row r="4" spans="1:9">
      <c r="B4">
        <v>2013</v>
      </c>
      <c r="C4" s="68">
        <v>2014</v>
      </c>
      <c r="D4" s="68">
        <v>2015</v>
      </c>
      <c r="E4" s="68">
        <v>2016</v>
      </c>
      <c r="F4" s="68">
        <v>2017</v>
      </c>
      <c r="G4" s="68">
        <v>2018</v>
      </c>
      <c r="H4" s="68">
        <v>2019</v>
      </c>
      <c r="I4" s="68" t="s">
        <v>119</v>
      </c>
    </row>
    <row r="5" spans="1:9">
      <c r="A5" s="73" t="s">
        <v>74</v>
      </c>
      <c r="B5" s="155">
        <v>28.364000000000001</v>
      </c>
      <c r="C5" s="149">
        <v>28.789000000000001</v>
      </c>
      <c r="D5" s="149">
        <v>29.765000000000001</v>
      </c>
      <c r="E5" s="149">
        <v>30.751999999999999</v>
      </c>
      <c r="F5" s="149">
        <v>31.693000000000001</v>
      </c>
      <c r="G5" s="149">
        <v>33.210999999999999</v>
      </c>
      <c r="H5" s="149">
        <v>34.366999999999997</v>
      </c>
      <c r="I5" s="82">
        <v>3.5</v>
      </c>
    </row>
    <row r="6" spans="1:9">
      <c r="A6" s="73" t="s">
        <v>75</v>
      </c>
      <c r="B6" s="85">
        <v>0.90700000000000003</v>
      </c>
      <c r="C6" s="85">
        <v>0.89800000000000002</v>
      </c>
      <c r="D6" s="85">
        <v>0.89900000000000002</v>
      </c>
      <c r="E6" s="85">
        <v>0.88900000000000001</v>
      </c>
      <c r="F6" s="85">
        <v>0.90100000000000002</v>
      </c>
      <c r="G6" s="85">
        <v>0.89200000000000002</v>
      </c>
      <c r="H6" s="85">
        <v>0.88200000000000001</v>
      </c>
      <c r="I6" s="82"/>
    </row>
    <row r="7" spans="1:9">
      <c r="A7" s="80" t="s">
        <v>213</v>
      </c>
      <c r="B7" s="85"/>
      <c r="C7" s="85"/>
      <c r="D7" s="85"/>
      <c r="E7" s="85"/>
      <c r="F7" s="85"/>
      <c r="G7" s="85"/>
      <c r="H7" s="85">
        <v>0.28799999999999998</v>
      </c>
      <c r="I7" s="82"/>
    </row>
    <row r="8" spans="1:9">
      <c r="A8" s="73" t="s">
        <v>76</v>
      </c>
      <c r="B8" s="85">
        <v>9.2999999999999999E-2</v>
      </c>
      <c r="C8" s="85">
        <v>0.10199999999999999</v>
      </c>
      <c r="D8" s="85">
        <v>0.10100000000000001</v>
      </c>
      <c r="E8" s="85">
        <v>0.111</v>
      </c>
      <c r="F8" s="85">
        <v>9.9000000000000005E-2</v>
      </c>
      <c r="G8" s="85">
        <v>0.108</v>
      </c>
      <c r="H8" s="85">
        <v>0.11799999999999999</v>
      </c>
      <c r="I8" s="82"/>
    </row>
    <row r="9" spans="1:9">
      <c r="A9" s="73" t="s">
        <v>77</v>
      </c>
      <c r="B9" s="85">
        <v>0.83399999999999996</v>
      </c>
      <c r="C9" s="85">
        <v>0.85499999999999998</v>
      </c>
      <c r="D9" s="85">
        <v>0.85899999999999999</v>
      </c>
      <c r="E9" s="85">
        <v>0.86599999999999999</v>
      </c>
      <c r="F9" s="85">
        <v>0.875</v>
      </c>
      <c r="G9" s="85">
        <v>0.88500000000000001</v>
      </c>
      <c r="H9" s="85">
        <v>0.89100000000000001</v>
      </c>
      <c r="I9" s="82"/>
    </row>
    <row r="10" spans="1:9">
      <c r="A10" s="73" t="s">
        <v>78</v>
      </c>
      <c r="B10" s="85">
        <v>0.62</v>
      </c>
      <c r="C10" s="85">
        <v>0.67</v>
      </c>
      <c r="D10" s="85">
        <v>0.74</v>
      </c>
      <c r="E10" s="85">
        <v>0.81200000000000006</v>
      </c>
      <c r="F10" s="85">
        <v>0.83399999999999996</v>
      </c>
      <c r="G10" s="85">
        <v>0.85299999999999998</v>
      </c>
      <c r="H10" s="85">
        <v>0.9</v>
      </c>
      <c r="I10" s="82">
        <v>9.1999999999999993</v>
      </c>
    </row>
    <row r="11" spans="1:9">
      <c r="A11" s="73" t="s">
        <v>79</v>
      </c>
      <c r="B11" s="80"/>
      <c r="C11" s="85"/>
      <c r="D11" s="85"/>
      <c r="E11" s="85"/>
      <c r="F11" s="85">
        <v>0.315</v>
      </c>
      <c r="G11" s="85">
        <v>0.39500000000000002</v>
      </c>
      <c r="H11" s="85">
        <v>0.56499999999999995</v>
      </c>
      <c r="I11" s="82"/>
    </row>
    <row r="12" spans="1:9">
      <c r="A12" s="73" t="s">
        <v>80</v>
      </c>
      <c r="B12" s="80"/>
      <c r="C12" s="85"/>
      <c r="D12" s="85"/>
      <c r="E12" s="85"/>
      <c r="F12" s="85">
        <v>0.623</v>
      </c>
      <c r="G12" s="85">
        <v>0.67800000000000005</v>
      </c>
      <c r="H12" s="85">
        <v>0.84899999999999998</v>
      </c>
      <c r="I12" s="82"/>
    </row>
    <row r="13" spans="1:9">
      <c r="A13" s="73" t="s">
        <v>81</v>
      </c>
      <c r="B13" s="80"/>
      <c r="C13" s="85"/>
      <c r="D13" s="85"/>
      <c r="E13" s="85"/>
      <c r="F13" s="85">
        <v>0.98699999999999999</v>
      </c>
      <c r="G13" s="85">
        <v>0.95799999999999996</v>
      </c>
      <c r="H13" s="85">
        <v>0.93400000000000005</v>
      </c>
      <c r="I13" s="82"/>
    </row>
    <row r="14" spans="1:9">
      <c r="A14" s="73" t="s">
        <v>114</v>
      </c>
      <c r="B14" s="85">
        <v>0.56399999999999995</v>
      </c>
      <c r="C14" s="85">
        <v>0.33400000000000002</v>
      </c>
      <c r="D14" s="85">
        <v>0.13700000000000001</v>
      </c>
      <c r="E14" s="85">
        <v>9.0999999999999998E-2</v>
      </c>
      <c r="F14" s="85">
        <v>7.1999999999999995E-2</v>
      </c>
      <c r="G14" s="85">
        <v>8.3000000000000004E-2</v>
      </c>
      <c r="H14" s="85">
        <v>6.2E-2</v>
      </c>
      <c r="I14" s="82"/>
    </row>
    <row r="15" spans="1:9">
      <c r="A15" s="73"/>
      <c r="B15" s="80"/>
      <c r="C15" s="156"/>
      <c r="D15" s="156"/>
      <c r="E15" s="156"/>
      <c r="F15" s="156"/>
      <c r="G15" s="156"/>
      <c r="H15" s="156"/>
      <c r="I15" s="14"/>
    </row>
    <row r="16" spans="1:9">
      <c r="A16" s="1" t="s">
        <v>63</v>
      </c>
      <c r="B16" s="1"/>
    </row>
    <row r="18" spans="1:1">
      <c r="A18" s="1" t="s">
        <v>218</v>
      </c>
    </row>
    <row r="19" spans="1:1">
      <c r="A19" s="1" t="s">
        <v>219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F29"/>
  <sheetViews>
    <sheetView workbookViewId="0"/>
  </sheetViews>
  <sheetFormatPr defaultRowHeight="13.8"/>
  <cols>
    <col min="1" max="1" width="26.7109375" customWidth="1"/>
    <col min="2" max="2" width="32.09375" style="1" customWidth="1"/>
    <col min="3" max="5" width="17.1875" customWidth="1"/>
    <col min="6" max="6" width="11.7109375" customWidth="1"/>
    <col min="7" max="7" width="20.85546875" customWidth="1"/>
    <col min="8" max="8" width="15.33203125" customWidth="1"/>
    <col min="9" max="9" width="15.47265625" customWidth="1"/>
    <col min="10" max="10" width="8.85546875" bestFit="1" customWidth="1"/>
  </cols>
  <sheetData>
    <row r="1" spans="1:6">
      <c r="A1" s="1" t="s">
        <v>127</v>
      </c>
    </row>
    <row r="2" spans="1:6">
      <c r="A2" s="1" t="s">
        <v>220</v>
      </c>
    </row>
    <row r="4" spans="1:6">
      <c r="C4" s="69">
        <v>2017</v>
      </c>
      <c r="D4" s="69">
        <v>2018</v>
      </c>
      <c r="E4" s="69">
        <v>2019</v>
      </c>
    </row>
    <row r="5" spans="1:6">
      <c r="A5" s="93" t="s">
        <v>217</v>
      </c>
      <c r="B5" s="80" t="s">
        <v>83</v>
      </c>
      <c r="C5" s="85">
        <v>4.4999999999999998E-2</v>
      </c>
      <c r="D5" s="85">
        <v>3.7999999999999999E-2</v>
      </c>
      <c r="E5" s="77">
        <v>2.3E-2</v>
      </c>
    </row>
    <row r="6" spans="1:6">
      <c r="A6" s="93" t="s">
        <v>217</v>
      </c>
      <c r="B6" s="80" t="s">
        <v>84</v>
      </c>
      <c r="C6" s="85">
        <v>0.90100000000000002</v>
      </c>
      <c r="D6" s="85">
        <v>0.89200000000000002</v>
      </c>
      <c r="E6" s="77">
        <v>0.88200000000000001</v>
      </c>
      <c r="F6" s="13"/>
    </row>
    <row r="7" spans="1:6">
      <c r="A7" s="93" t="s">
        <v>217</v>
      </c>
      <c r="B7" s="80" t="s">
        <v>85</v>
      </c>
      <c r="C7" s="85">
        <v>0.879</v>
      </c>
      <c r="D7" s="85">
        <v>0.88800000000000001</v>
      </c>
      <c r="E7" s="77">
        <v>0.89500000000000002</v>
      </c>
    </row>
    <row r="8" spans="1:6">
      <c r="A8" s="93" t="s">
        <v>217</v>
      </c>
      <c r="B8" s="80" t="s">
        <v>86</v>
      </c>
      <c r="C8" s="85">
        <v>0.83199999999999996</v>
      </c>
      <c r="D8" s="85">
        <v>0.85</v>
      </c>
      <c r="E8" s="77">
        <v>0.90300000000000002</v>
      </c>
    </row>
    <row r="9" spans="1:6" ht="27.6">
      <c r="A9" s="93" t="s">
        <v>217</v>
      </c>
      <c r="B9" s="80" t="s">
        <v>87</v>
      </c>
      <c r="C9" s="85">
        <v>0.28100000000000003</v>
      </c>
      <c r="D9" s="85">
        <v>0.36499999999999999</v>
      </c>
      <c r="E9" s="77">
        <v>0.55200000000000005</v>
      </c>
    </row>
    <row r="10" spans="1:6">
      <c r="A10" s="93" t="s">
        <v>212</v>
      </c>
      <c r="B10" s="80" t="s">
        <v>83</v>
      </c>
      <c r="C10" s="84">
        <v>9.1999999999999998E-2</v>
      </c>
      <c r="D10" s="84">
        <v>5.7000000000000002E-2</v>
      </c>
      <c r="E10" s="75">
        <v>9.8000000000000004E-2</v>
      </c>
    </row>
    <row r="11" spans="1:6">
      <c r="A11" s="93" t="s">
        <v>212</v>
      </c>
      <c r="B11" s="80" t="s">
        <v>84</v>
      </c>
      <c r="C11" s="84">
        <v>0.27</v>
      </c>
      <c r="D11" s="84">
        <v>0.27200000000000002</v>
      </c>
      <c r="E11" s="75">
        <v>0.28799999999999998</v>
      </c>
    </row>
    <row r="12" spans="1:6">
      <c r="A12" s="93" t="s">
        <v>212</v>
      </c>
      <c r="B12" s="80" t="s">
        <v>85</v>
      </c>
      <c r="C12" s="82" t="s">
        <v>73</v>
      </c>
      <c r="D12" s="82" t="s">
        <v>73</v>
      </c>
      <c r="E12" s="68" t="s">
        <v>73</v>
      </c>
    </row>
    <row r="13" spans="1:6">
      <c r="A13" s="93" t="s">
        <v>212</v>
      </c>
      <c r="B13" s="80" t="s">
        <v>86</v>
      </c>
      <c r="C13" s="82" t="s">
        <v>73</v>
      </c>
      <c r="D13" s="82" t="s">
        <v>73</v>
      </c>
      <c r="E13" s="68" t="s">
        <v>73</v>
      </c>
    </row>
    <row r="14" spans="1:6" ht="28.5" customHeight="1">
      <c r="A14" s="93" t="s">
        <v>212</v>
      </c>
      <c r="B14" s="80" t="s">
        <v>87</v>
      </c>
      <c r="C14" s="82" t="s">
        <v>73</v>
      </c>
      <c r="D14" s="82" t="s">
        <v>73</v>
      </c>
      <c r="E14" s="82" t="s">
        <v>73</v>
      </c>
    </row>
    <row r="15" spans="1:6">
      <c r="A15" s="93" t="s">
        <v>36</v>
      </c>
      <c r="B15" s="80" t="s">
        <v>83</v>
      </c>
      <c r="C15" s="84">
        <v>-8.5999999999999993E-2</v>
      </c>
      <c r="D15" s="84">
        <v>0.14899999999999999</v>
      </c>
      <c r="E15" s="75">
        <v>0.13500000000000001</v>
      </c>
    </row>
    <row r="16" spans="1:6">
      <c r="A16" s="93" t="s">
        <v>36</v>
      </c>
      <c r="B16" s="80" t="s">
        <v>84</v>
      </c>
      <c r="C16" s="84">
        <v>9.9000000000000005E-2</v>
      </c>
      <c r="D16" s="84">
        <v>0.108</v>
      </c>
      <c r="E16" s="75">
        <v>0.11799999999999999</v>
      </c>
    </row>
    <row r="17" spans="1:5">
      <c r="A17" s="93" t="s">
        <v>36</v>
      </c>
      <c r="B17" s="80" t="s">
        <v>85</v>
      </c>
      <c r="C17" s="84">
        <v>0.84199999999999997</v>
      </c>
      <c r="D17" s="84">
        <v>0.86699999999999999</v>
      </c>
      <c r="E17" s="75">
        <v>0.86499999999999999</v>
      </c>
    </row>
    <row r="18" spans="1:5">
      <c r="A18" s="93" t="s">
        <v>36</v>
      </c>
      <c r="B18" s="80" t="s">
        <v>86</v>
      </c>
      <c r="C18" s="84">
        <v>0.89</v>
      </c>
      <c r="D18" s="84">
        <v>0.91700000000000004</v>
      </c>
      <c r="E18" s="75">
        <v>0.91700000000000004</v>
      </c>
    </row>
    <row r="19" spans="1:5" ht="27.6">
      <c r="A19" s="93" t="s">
        <v>36</v>
      </c>
      <c r="B19" s="80" t="s">
        <v>87</v>
      </c>
      <c r="C19" s="84">
        <v>0.56299999999999994</v>
      </c>
      <c r="D19" s="84">
        <v>0.59099999999999997</v>
      </c>
      <c r="E19" s="84">
        <v>0.65400000000000003</v>
      </c>
    </row>
    <row r="20" spans="1:5">
      <c r="A20" s="93" t="s">
        <v>82</v>
      </c>
      <c r="B20" s="80" t="s">
        <v>83</v>
      </c>
      <c r="C20" s="84">
        <v>3.1E-2</v>
      </c>
      <c r="D20" s="84">
        <v>4.8000000000000001E-2</v>
      </c>
      <c r="E20" s="84">
        <v>3.5000000000000003E-2</v>
      </c>
    </row>
    <row r="21" spans="1:5">
      <c r="A21" s="93" t="s">
        <v>82</v>
      </c>
      <c r="B21" s="80" t="s">
        <v>84</v>
      </c>
      <c r="C21" s="84">
        <v>1</v>
      </c>
      <c r="D21" s="84">
        <v>1</v>
      </c>
      <c r="E21" s="75">
        <v>1</v>
      </c>
    </row>
    <row r="22" spans="1:5">
      <c r="A22" s="93" t="s">
        <v>82</v>
      </c>
      <c r="B22" s="80" t="s">
        <v>85</v>
      </c>
      <c r="C22" s="84">
        <v>0.875</v>
      </c>
      <c r="D22" s="84">
        <v>0.88500000000000001</v>
      </c>
      <c r="E22" s="75">
        <v>0.89100000000000001</v>
      </c>
    </row>
    <row r="23" spans="1:5">
      <c r="A23" s="93" t="s">
        <v>82</v>
      </c>
      <c r="B23" s="80" t="s">
        <v>86</v>
      </c>
      <c r="C23" s="84">
        <v>0.83399999999999996</v>
      </c>
      <c r="D23" s="84">
        <v>0.85299999999999998</v>
      </c>
      <c r="E23" s="75">
        <v>0.9</v>
      </c>
    </row>
    <row r="24" spans="1:5" ht="27.6">
      <c r="A24" s="93" t="s">
        <v>82</v>
      </c>
      <c r="B24" s="80" t="s">
        <v>87</v>
      </c>
      <c r="C24" s="84">
        <v>0.315</v>
      </c>
      <c r="D24" s="84">
        <v>0.39500000000000002</v>
      </c>
      <c r="E24" s="75">
        <v>0.56499999999999995</v>
      </c>
    </row>
    <row r="26" spans="1:5">
      <c r="A26" s="1" t="s">
        <v>63</v>
      </c>
    </row>
    <row r="28" spans="1:5">
      <c r="A28" s="1" t="s">
        <v>218</v>
      </c>
    </row>
    <row r="29" spans="1:5">
      <c r="A29" s="1" t="s">
        <v>219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Table of Contents by I,F,T,S</vt:lpstr>
      <vt:lpstr>Table of Contents by Metric</vt:lpstr>
      <vt:lpstr>MB-I1</vt:lpstr>
      <vt:lpstr>MB-I2</vt:lpstr>
      <vt:lpstr>MB-I3</vt:lpstr>
      <vt:lpstr>MB-I4</vt:lpstr>
      <vt:lpstr>MB-I5</vt:lpstr>
      <vt:lpstr>MB-I6</vt:lpstr>
      <vt:lpstr>MB-I7</vt:lpstr>
      <vt:lpstr>MB-I8</vt:lpstr>
      <vt:lpstr>MB-I9</vt:lpstr>
      <vt:lpstr>MB-F1</vt:lpstr>
      <vt:lpstr>MB-F2</vt:lpstr>
      <vt:lpstr>MB-F3</vt:lpstr>
      <vt:lpstr>MB-F4</vt:lpstr>
      <vt:lpstr>MB-F5</vt:lpstr>
      <vt:lpstr>MB-F6</vt:lpstr>
      <vt:lpstr>MB-F7</vt:lpstr>
      <vt:lpstr>MB-F8</vt:lpstr>
      <vt:lpstr>MB-F9</vt:lpstr>
      <vt:lpstr>MB-F10</vt:lpstr>
      <vt:lpstr>MB-F11</vt:lpstr>
      <vt:lpstr>MB-F12</vt:lpstr>
      <vt:lpstr>MB-F13</vt:lpstr>
      <vt:lpstr>MB-F14</vt:lpstr>
      <vt:lpstr>MB-F15</vt:lpstr>
      <vt:lpstr>MB-F16</vt:lpstr>
      <vt:lpstr>MB-F17</vt:lpstr>
      <vt:lpstr>MB-F18</vt:lpstr>
      <vt:lpstr>MB-F19</vt:lpstr>
      <vt:lpstr>MB-F20</vt:lpstr>
      <vt:lpstr>MB-F21</vt:lpstr>
      <vt:lpstr>MB-F22</vt:lpstr>
      <vt:lpstr>MB-F23</vt:lpstr>
      <vt:lpstr>MB-F24</vt:lpstr>
      <vt:lpstr>MB-F25</vt:lpstr>
      <vt:lpstr>MB-T1</vt:lpstr>
      <vt:lpstr>MB-S1</vt:lpstr>
      <vt:lpstr>MB-S2</vt:lpstr>
      <vt:lpstr>MB-S3</vt:lpstr>
      <vt:lpstr>MB-S4</vt:lpstr>
      <vt:lpstr>MB-S5</vt:lpstr>
      <vt:lpstr>MB-S6</vt:lpstr>
      <vt:lpstr>MB-S7</vt:lpstr>
      <vt:lpstr>MB-S8</vt:lpstr>
      <vt:lpstr>MB-S9</vt:lpstr>
      <vt:lpstr>MB-S10</vt:lpstr>
      <vt:lpstr>MB-S11</vt:lpstr>
      <vt:lpstr>MB-S12</vt:lpstr>
      <vt:lpstr>MB-S13</vt:lpstr>
      <vt:lpstr>MB-S14</vt:lpstr>
    </vt:vector>
  </TitlesOfParts>
  <Company>CRTC / Le CRTC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Patel, Sonali</dc:creator>
  <cp:lastModifiedBy>Andrew Carrothers</cp:lastModifiedBy>
  <dcterms:created xsi:type="dcterms:W3CDTF">2018-07-12T15:35:57Z</dcterms:created>
  <dcterms:modified xsi:type="dcterms:W3CDTF">2021-06-07T13:26:05Z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
  </property>
</Properties>
</file>